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moham\Desktop\Final - Copy\"/>
    </mc:Choice>
  </mc:AlternateContent>
  <xr:revisionPtr revIDLastSave="0" documentId="13_ncr:1_{7F6ABDAB-3456-40C8-A75F-B4DF00E90998}" xr6:coauthVersionLast="47" xr6:coauthVersionMax="47" xr10:uidLastSave="{00000000-0000-0000-0000-000000000000}"/>
  <bookViews>
    <workbookView xWindow="-110" yWindow="-110" windowWidth="19420" windowHeight="10300" xr2:uid="{733D1B2D-7DDB-4AF6-863C-67FEAFF4B103}"/>
  </bookViews>
  <sheets>
    <sheet name="Criteria" sheetId="11" r:id="rId1"/>
    <sheet name="Visualization" sheetId="10" r:id="rId2"/>
    <sheet name="Pivot" sheetId="9" r:id="rId3"/>
    <sheet name="Sleep Data" sheetId="8" r:id="rId4"/>
  </sheets>
  <definedNames>
    <definedName name="_xlnm._FilterDatabase" localSheetId="3" hidden="1">'Sleep Data'!$A$1:$F$35</definedName>
    <definedName name="Average_of_FairlyActiveMinutes">'Sleep Data'!$D:$D</definedName>
    <definedName name="Average_of_VeryActiveMinutes">'Sleep Data'!$C:$C</definedName>
    <definedName name="Count_of_ActivityDay">'Sleep Data'!$B:$B</definedName>
    <definedName name="one">Visualization!$F$1</definedName>
    <definedName name="Slicer_ID_s_Based_On_FairlyActiveMinutes">#N/A</definedName>
    <definedName name="Slicer_ID_s_Based_On_VeryActiveMinutes">#N/A</definedName>
    <definedName name="three">Visualization!$AE$1</definedName>
    <definedName name="two">Visualization!$S$1</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 l="1"/>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2" i="8"/>
</calcChain>
</file>

<file path=xl/sharedStrings.xml><?xml version="1.0" encoding="utf-8"?>
<sst xmlns="http://schemas.openxmlformats.org/spreadsheetml/2006/main" count="28" uniqueCount="26">
  <si>
    <t>Grand Total</t>
  </si>
  <si>
    <t>Count of ActivityDay</t>
  </si>
  <si>
    <t>Average of VeryActiveMinutes</t>
  </si>
  <si>
    <t>Average of FairlyActiveMinutes</t>
  </si>
  <si>
    <t>ID's Based On VeryActiveMinutes</t>
  </si>
  <si>
    <t>ID's Based On FairlyActiveMinutes</t>
  </si>
  <si>
    <t>ID's</t>
  </si>
  <si>
    <t>Sum of Count of ActivityDay</t>
  </si>
  <si>
    <t>Sum of Average of VeryActiveMinutes</t>
  </si>
  <si>
    <t>Sum of Average of FairlyActiveMinutes</t>
  </si>
  <si>
    <t xml:space="preserve">Criteria Questions - </t>
  </si>
  <si>
    <t xml:space="preserve">Criteria Answers - </t>
  </si>
  <si>
    <t>Formulas Used</t>
  </si>
  <si>
    <t>Columns Names With Links.</t>
  </si>
  <si>
    <t>Charts Links.</t>
  </si>
  <si>
    <t>A person who is already into fitness may be the one wearing the gear for more than 20 days and recording an average of more than 30 very active minutes. Similarly, if a person wears the gear for more than 20 days and records an average of more than an hour of fairly active minutes, that person can be considered someone who wants to get into fitness?</t>
  </si>
  <si>
    <t>Try to find the customers who are likely to buy their products, you are given the fit-bit fitness tracker data, analyze the data and find some potential customers for fitwear?</t>
  </si>
  <si>
    <t>Step1 - Converting the Raw Data into pivot table to get the count of activity days and the Averages of VeryActiveMinutes, FairlyActiveMinutes and LightlyActiveMinutes.
Step 2 - Using IF function to get the potential customers for VeryActiveMinutes. If CountOfActivity greater than 20 and Average of VeryActiveMinutes greater than 30 then it is potential or non potential customer.
Step 3 - Using IF function to get the potential customers for FairlyActiveMinutes. If CountOfActivity greater than 20 and Average of FairlyActiveMinutes greater than 60 then it is potential or non potential customer.</t>
  </si>
  <si>
    <t xml:space="preserve"> =IF</t>
  </si>
  <si>
    <t>Pivot Table</t>
  </si>
  <si>
    <t>Count Of ActivityDay</t>
  </si>
  <si>
    <t>Average Of VeryActiveMinutes</t>
  </si>
  <si>
    <t>Average Of FairlyActiveMinutes</t>
  </si>
  <si>
    <t>Pivot</t>
  </si>
  <si>
    <t>Count of Activity Days</t>
  </si>
  <si>
    <t>Converting first Pivot Table of Sleep Data(WorkSheet) into another Pivot Table of Pivot(WorkSheet) to find the potential customer with Slicers and shown them into Visualization(WorkSheet).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</si>
</sst>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1"/>
      <color theme="0"/>
      <name val="Calibri"/>
      <family val="2"/>
      <scheme val="minor"/>
    </font>
    <font>
      <sz val="12"/>
      <color theme="0"/>
      <name val="Calibri"/>
      <family val="2"/>
      <scheme val="minor"/>
    </font>
    <font>
      <sz val="22"/>
      <color theme="0"/>
      <name val="Calibri"/>
      <family val="2"/>
      <scheme val="minor"/>
    </font>
    <font>
      <u/>
      <sz val="11"/>
      <color theme="10"/>
      <name val="Calibri"/>
      <family val="2"/>
      <scheme val="minor"/>
    </font>
    <font>
      <sz val="14"/>
      <color theme="0"/>
      <name val="Calibri"/>
      <family val="2"/>
      <scheme val="minor"/>
    </font>
    <font>
      <sz val="20"/>
      <color theme="0"/>
      <name val="Calibri"/>
      <family val="2"/>
      <scheme val="minor"/>
    </font>
  </fonts>
  <fills count="3">
    <fill>
      <patternFill patternType="none"/>
    </fill>
    <fill>
      <patternFill patternType="gray125"/>
    </fill>
    <fill>
      <patternFill patternType="solid">
        <fgColor rgb="FF101727"/>
        <bgColor indexed="64"/>
      </patternFill>
    </fill>
  </fills>
  <borders count="26">
    <border>
      <left/>
      <right/>
      <top/>
      <bottom/>
      <diagonal/>
    </border>
    <border>
      <left style="thick">
        <color theme="0"/>
      </left>
      <right style="thick">
        <color theme="0"/>
      </right>
      <top style="thick">
        <color theme="0"/>
      </top>
      <bottom style="thick">
        <color theme="0"/>
      </bottom>
      <diagonal/>
    </border>
    <border>
      <left style="thick">
        <color theme="0"/>
      </left>
      <right style="thin">
        <color theme="0"/>
      </right>
      <top style="thick">
        <color theme="0"/>
      </top>
      <bottom style="thin">
        <color theme="0"/>
      </bottom>
      <diagonal/>
    </border>
    <border>
      <left style="thin">
        <color theme="0"/>
      </left>
      <right style="thin">
        <color theme="0"/>
      </right>
      <top style="thick">
        <color theme="0"/>
      </top>
      <bottom style="thin">
        <color theme="0"/>
      </bottom>
      <diagonal/>
    </border>
    <border>
      <left style="thin">
        <color theme="0"/>
      </left>
      <right style="thick">
        <color theme="0"/>
      </right>
      <top style="thick">
        <color theme="0"/>
      </top>
      <bottom style="thin">
        <color theme="0"/>
      </bottom>
      <diagonal/>
    </border>
    <border>
      <left style="thick">
        <color theme="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ck">
        <color theme="0"/>
      </right>
      <top style="thin">
        <color theme="0"/>
      </top>
      <bottom style="thin">
        <color theme="0"/>
      </bottom>
      <diagonal/>
    </border>
    <border>
      <left style="thick">
        <color theme="0"/>
      </left>
      <right style="thin">
        <color theme="0"/>
      </right>
      <top style="thin">
        <color theme="0"/>
      </top>
      <bottom/>
      <diagonal/>
    </border>
    <border>
      <left style="thin">
        <color theme="0"/>
      </left>
      <right style="thin">
        <color theme="0"/>
      </right>
      <top style="thin">
        <color theme="0"/>
      </top>
      <bottom/>
      <diagonal/>
    </border>
    <border>
      <left style="thin">
        <color theme="0"/>
      </left>
      <right style="thick">
        <color theme="0"/>
      </right>
      <top style="thin">
        <color theme="0"/>
      </top>
      <bottom/>
      <diagonal/>
    </border>
    <border>
      <left style="thick">
        <color theme="0"/>
      </left>
      <right style="thick">
        <color theme="0"/>
      </right>
      <top style="thick">
        <color theme="0"/>
      </top>
      <bottom style="thin">
        <color theme="0"/>
      </bottom>
      <diagonal/>
    </border>
    <border>
      <left style="thick">
        <color theme="0"/>
      </left>
      <right style="thick">
        <color theme="0"/>
      </right>
      <top style="thin">
        <color theme="0"/>
      </top>
      <bottom style="thin">
        <color theme="0"/>
      </bottom>
      <diagonal/>
    </border>
    <border>
      <left style="thick">
        <color theme="0"/>
      </left>
      <right style="thick">
        <color theme="0"/>
      </right>
      <top style="thin">
        <color theme="0"/>
      </top>
      <bottom style="thick">
        <color theme="0"/>
      </bottom>
      <diagonal/>
    </border>
    <border>
      <left style="thin">
        <color theme="0"/>
      </left>
      <right style="thin">
        <color theme="0"/>
      </right>
      <top style="thick">
        <color theme="0"/>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style="thin">
        <color theme="0"/>
      </left>
      <right style="thick">
        <color theme="0"/>
      </right>
      <top style="thick">
        <color theme="0"/>
      </top>
      <bottom style="thick">
        <color theme="0"/>
      </bottom>
      <diagonal/>
    </border>
    <border>
      <left/>
      <right/>
      <top style="thick">
        <color theme="0"/>
      </top>
      <bottom/>
      <diagonal/>
    </border>
    <border>
      <left/>
      <right/>
      <top/>
      <bottom style="thick">
        <color theme="0"/>
      </bottom>
      <diagonal/>
    </border>
    <border>
      <left/>
      <right style="thick">
        <color theme="0"/>
      </right>
      <top/>
      <bottom style="thick">
        <color theme="0"/>
      </bottom>
      <diagonal/>
    </border>
    <border>
      <left/>
      <right style="thick">
        <color theme="0"/>
      </right>
      <top/>
      <bottom/>
      <diagonal/>
    </border>
    <border>
      <left/>
      <right style="thick">
        <color theme="0"/>
      </right>
      <top style="thick">
        <color theme="0"/>
      </top>
      <bottom/>
      <diagonal/>
    </border>
    <border>
      <left style="thick">
        <color theme="0"/>
      </left>
      <right/>
      <top/>
      <bottom style="thick">
        <color theme="0"/>
      </bottom>
      <diagonal/>
    </border>
    <border>
      <left style="thick">
        <color theme="0"/>
      </left>
      <right/>
      <top/>
      <bottom/>
      <diagonal/>
    </border>
    <border>
      <left style="thick">
        <color theme="0"/>
      </left>
      <right/>
      <top style="thick">
        <color theme="0"/>
      </top>
      <bottom/>
      <diagonal/>
    </border>
  </borders>
  <cellStyleXfs count="2">
    <xf numFmtId="0" fontId="0" fillId="0" borderId="0"/>
    <xf numFmtId="0" fontId="5" fillId="0" borderId="0" applyNumberFormat="0" applyFill="0" applyBorder="0" applyAlignment="0" applyProtection="0"/>
  </cellStyleXfs>
  <cellXfs count="72">
    <xf numFmtId="0" fontId="0" fillId="0" borderId="0" xfId="0"/>
    <xf numFmtId="0" fontId="0" fillId="2" borderId="0" xfId="0" applyFill="1"/>
    <xf numFmtId="0" fontId="1" fillId="2" borderId="1" xfId="0" pivotButton="1" applyFont="1" applyFill="1" applyBorder="1" applyAlignment="1">
      <alignment horizontal="center" vertical="center"/>
    </xf>
    <xf numFmtId="0" fontId="1" fillId="2" borderId="1" xfId="0" applyFont="1"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alignment horizontal="center"/>
    </xf>
    <xf numFmtId="0" fontId="0" fillId="2" borderId="18" xfId="0" applyFill="1" applyBorder="1"/>
    <xf numFmtId="0" fontId="2" fillId="2" borderId="1" xfId="0" applyFont="1" applyFill="1" applyBorder="1" applyAlignment="1">
      <alignment horizontal="center"/>
    </xf>
    <xf numFmtId="0" fontId="2" fillId="2" borderId="18"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1"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5" fillId="2" borderId="18" xfId="1" applyFill="1" applyBorder="1" applyAlignment="1">
      <alignment horizontal="center" vertical="center" wrapText="1"/>
    </xf>
    <xf numFmtId="0" fontId="5" fillId="2" borderId="0" xfId="1" applyFill="1" applyBorder="1" applyAlignment="1">
      <alignment horizontal="center" vertical="center" wrapText="1"/>
    </xf>
    <xf numFmtId="0" fontId="5" fillId="2" borderId="19" xfId="1" applyFill="1" applyBorder="1" applyAlignment="1">
      <alignment horizontal="center" vertical="center" wrapText="1"/>
    </xf>
    <xf numFmtId="0" fontId="0" fillId="2" borderId="25" xfId="0" applyFill="1" applyBorder="1" applyAlignment="1">
      <alignment horizontal="center" wrapText="1"/>
    </xf>
    <xf numFmtId="0" fontId="0" fillId="2" borderId="22" xfId="0" applyFill="1" applyBorder="1" applyAlignment="1">
      <alignment horizontal="center" wrapText="1"/>
    </xf>
    <xf numFmtId="0" fontId="0" fillId="2" borderId="24" xfId="0" applyFill="1" applyBorder="1" applyAlignment="1">
      <alignment horizontal="center" wrapText="1"/>
    </xf>
    <xf numFmtId="0" fontId="0" fillId="2" borderId="21" xfId="0" applyFill="1" applyBorder="1" applyAlignment="1">
      <alignment horizontal="center" wrapText="1"/>
    </xf>
    <xf numFmtId="0" fontId="0" fillId="2" borderId="23" xfId="0" applyFill="1" applyBorder="1" applyAlignment="1">
      <alignment horizontal="center" wrapText="1"/>
    </xf>
    <xf numFmtId="0" fontId="0" fillId="2" borderId="20" xfId="0" applyFill="1" applyBorder="1" applyAlignment="1">
      <alignment horizontal="center" wrapText="1"/>
    </xf>
    <xf numFmtId="0" fontId="4" fillId="2" borderId="25"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21"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0" xfId="0" applyFont="1" applyFill="1" applyAlignment="1">
      <alignment horizontal="center" vertical="center" wrapText="1"/>
    </xf>
    <xf numFmtId="0" fontId="6" fillId="2" borderId="25"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5" fillId="2" borderId="25" xfId="1" applyFill="1" applyBorder="1" applyAlignment="1">
      <alignment horizontal="center" vertical="center" wrapText="1"/>
    </xf>
    <xf numFmtId="0" fontId="5" fillId="2" borderId="22" xfId="1" applyFill="1" applyBorder="1" applyAlignment="1">
      <alignment horizontal="center" vertical="center" wrapText="1"/>
    </xf>
    <xf numFmtId="0" fontId="5" fillId="2" borderId="24" xfId="1" applyFill="1" applyBorder="1" applyAlignment="1">
      <alignment horizontal="center" vertical="center" wrapText="1"/>
    </xf>
    <xf numFmtId="0" fontId="5" fillId="2" borderId="21" xfId="1" applyFill="1" applyBorder="1" applyAlignment="1">
      <alignment horizontal="center" vertical="center" wrapText="1"/>
    </xf>
    <xf numFmtId="0" fontId="5" fillId="2" borderId="23" xfId="1" applyFill="1" applyBorder="1" applyAlignment="1">
      <alignment horizontal="center" vertical="center" wrapText="1"/>
    </xf>
    <xf numFmtId="0" fontId="5" fillId="2" borderId="20" xfId="1" applyFill="1" applyBorder="1" applyAlignment="1">
      <alignment horizontal="center" vertical="center" wrapText="1"/>
    </xf>
    <xf numFmtId="0" fontId="7" fillId="2" borderId="1" xfId="0" applyFont="1" applyFill="1" applyBorder="1" applyAlignment="1">
      <alignment horizontal="center" vertical="center" wrapText="1"/>
    </xf>
  </cellXfs>
  <cellStyles count="2">
    <cellStyle name="Hyperlink" xfId="1" builtinId="8"/>
    <cellStyle name="Normal" xfId="0" builtinId="0"/>
  </cellStyles>
  <dxfs count="79">
    <dxf>
      <font>
        <color rgb="FF101727"/>
      </font>
      <fill>
        <patternFill>
          <bgColor theme="8" tint="0.59996337778862885"/>
        </patternFill>
      </fill>
    </dxf>
    <dxf>
      <font>
        <color rgb="FF101727"/>
      </font>
      <fill>
        <patternFill>
          <bgColor theme="8" tint="0.79998168889431442"/>
        </patternFill>
      </fill>
    </dxf>
    <dxf>
      <fill>
        <patternFill>
          <bgColor theme="8" tint="0.59996337778862885"/>
        </patternFill>
      </fill>
    </dxf>
    <dxf>
      <border>
        <right style="thick">
          <color theme="0"/>
        </right>
        <top style="thick">
          <color theme="0"/>
        </top>
        <bottom style="thick">
          <color theme="0"/>
        </bottom>
      </border>
    </dxf>
    <dxf>
      <border>
        <right style="thick">
          <color theme="0"/>
        </right>
        <top style="thick">
          <color theme="0"/>
        </top>
        <bottom style="thick">
          <color theme="0"/>
        </bottom>
      </border>
    </dxf>
    <dxf>
      <alignment horizontal="center"/>
    </dxf>
    <dxf>
      <alignment horizontal="center"/>
    </dxf>
    <dxf>
      <alignment horizontal="center"/>
    </dxf>
    <dxf>
      <font>
        <b/>
      </font>
    </dxf>
    <dxf>
      <font>
        <b/>
      </font>
    </dxf>
    <dxf>
      <font>
        <sz val="11"/>
      </font>
    </dxf>
    <dxf>
      <font>
        <sz val="11"/>
      </font>
    </dxf>
    <dxf>
      <alignment horizontal="center"/>
    </dxf>
    <dxf>
      <alignment horizontal="center"/>
    </dxf>
    <dxf>
      <alignment vertical="center"/>
    </dxf>
    <dxf>
      <alignment vertical="center"/>
    </dxf>
    <dxf>
      <font>
        <sz val="14"/>
      </font>
    </dxf>
    <dxf>
      <font>
        <sz val="14"/>
      </font>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bottom style="thick">
          <color theme="0"/>
        </bottom>
        <vertical style="thick">
          <color theme="0"/>
        </vertical>
      </border>
    </dxf>
    <dxf>
      <border>
        <bottom style="thick">
          <color theme="0"/>
        </bottom>
        <vertical style="thick">
          <color theme="0"/>
        </vertical>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font>
        <color theme="0"/>
      </font>
    </dxf>
    <dxf>
      <font>
        <color theme="0"/>
      </font>
    </dxf>
    <dxf>
      <font>
        <color theme="0"/>
      </font>
    </dxf>
    <dxf>
      <font>
        <color theme="0"/>
      </font>
    </dxf>
    <dxf>
      <font>
        <color theme="0"/>
      </font>
    </dxf>
    <dxf>
      <font>
        <color theme="0"/>
      </font>
    </dxf>
    <dxf>
      <numFmt numFmtId="2" formatCode="0.00"/>
    </dxf>
    <dxf>
      <numFmt numFmtId="2" formatCode="0.00"/>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vertical style="thin">
          <color theme="0"/>
        </vertical>
        <horizontal style="thin">
          <color theme="0"/>
        </horizontal>
      </border>
    </dxf>
    <dxf>
      <border>
        <vertical style="thin">
          <color theme="0"/>
        </vertical>
        <horizontal style="thin">
          <color theme="0"/>
        </horizontal>
      </border>
    </dxf>
    <dxf>
      <border>
        <vertical style="thick">
          <color theme="0"/>
        </vertical>
      </border>
    </dxf>
    <dxf>
      <border>
        <vertical style="thick">
          <color theme="0"/>
        </vertical>
      </border>
    </dxf>
    <dxf>
      <border>
        <vertical style="thick">
          <color theme="0"/>
        </vertical>
      </border>
    </dxf>
    <dxf>
      <border>
        <vertical style="thick">
          <color theme="0"/>
        </vertical>
      </border>
    </dxf>
    <dxf>
      <border>
        <bottom style="thick">
          <color theme="0"/>
        </bottom>
      </border>
    </dxf>
    <dxf>
      <border>
        <bottom style="thick">
          <color theme="0"/>
        </bottom>
      </border>
    </dxf>
    <dxf>
      <border>
        <top style="thick">
          <color theme="0"/>
        </top>
      </border>
    </dxf>
    <dxf>
      <border>
        <top style="thick">
          <color theme="0"/>
        </top>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font>
        <color theme="0"/>
      </font>
    </dxf>
    <dxf>
      <font>
        <color theme="0"/>
      </font>
    </dxf>
    <dxf>
      <font>
        <color theme="0"/>
      </font>
    </dxf>
    <dxf>
      <font>
        <color theme="0"/>
      </font>
    </dxf>
    <dxf>
      <font>
        <color theme="0"/>
      </font>
    </dxf>
    <dxf>
      <font>
        <color theme="0"/>
      </font>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s>
  <tableStyles count="0" defaultTableStyle="TableStyleMedium2" defaultPivotStyle="PivotStyleLight16"/>
  <colors>
    <mruColors>
      <color rgb="FF1017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tx>
            <c:strRef>
              <c:f>Pivot!$C$1</c:f>
              <c:strCache>
                <c:ptCount val="1"/>
                <c:pt idx="0">
                  <c:v>Sum of Average of VeryActiveMinutes</c:v>
                </c:pt>
              </c:strCache>
            </c:strRef>
          </c:tx>
          <c:spPr>
            <a:solidFill>
              <a:srgbClr val="FFFF00"/>
            </a:solidFill>
            <a:ln>
              <a:solidFill>
                <a:srgbClr val="101727">
                  <a:alpha val="50000"/>
                </a:srgbClr>
              </a:solidFill>
            </a:ln>
            <a:effectLst/>
          </c:spPr>
          <c:invertIfNegative val="0"/>
          <c:cat>
            <c:numRef>
              <c:f>Pivot!$A$2:$A$34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Pivot!$C$2:$C$34</c:f>
              <c:numCache>
                <c:formatCode>General</c:formatCode>
                <c:ptCount val="33"/>
                <c:pt idx="0">
                  <c:v>38.70967741935484</c:v>
                </c:pt>
                <c:pt idx="1">
                  <c:v>8.67741935483871</c:v>
                </c:pt>
                <c:pt idx="2">
                  <c:v>9.5666666666666664</c:v>
                </c:pt>
                <c:pt idx="3">
                  <c:v>0.12903225806451613</c:v>
                </c:pt>
                <c:pt idx="4">
                  <c:v>1.3225806451612903</c:v>
                </c:pt>
                <c:pt idx="5">
                  <c:v>36.29032258064516</c:v>
                </c:pt>
                <c:pt idx="6">
                  <c:v>9.6774193548387094E-2</c:v>
                </c:pt>
                <c:pt idx="7">
                  <c:v>1.3548387096774193</c:v>
                </c:pt>
                <c:pt idx="8">
                  <c:v>13.5</c:v>
                </c:pt>
                <c:pt idx="9">
                  <c:v>14.096774193548388</c:v>
                </c:pt>
                <c:pt idx="10">
                  <c:v>9.15</c:v>
                </c:pt>
                <c:pt idx="11">
                  <c:v>18.899999999999999</c:v>
                </c:pt>
                <c:pt idx="12">
                  <c:v>5.193548387096774</c:v>
                </c:pt>
                <c:pt idx="13">
                  <c:v>0.75</c:v>
                </c:pt>
                <c:pt idx="14">
                  <c:v>3.5806451612903225</c:v>
                </c:pt>
                <c:pt idx="15">
                  <c:v>23.161290322580644</c:v>
                </c:pt>
                <c:pt idx="16">
                  <c:v>6.612903225806452</c:v>
                </c:pt>
                <c:pt idx="17">
                  <c:v>10.387096774193548</c:v>
                </c:pt>
                <c:pt idx="18">
                  <c:v>5.129032258064516</c:v>
                </c:pt>
                <c:pt idx="19">
                  <c:v>23.419354838709676</c:v>
                </c:pt>
                <c:pt idx="20">
                  <c:v>87.333333333333329</c:v>
                </c:pt>
                <c:pt idx="21">
                  <c:v>1.5714285714285714</c:v>
                </c:pt>
                <c:pt idx="22">
                  <c:v>2.7586206896551726</c:v>
                </c:pt>
                <c:pt idx="23">
                  <c:v>11</c:v>
                </c:pt>
                <c:pt idx="24">
                  <c:v>22.806451612903224</c:v>
                </c:pt>
                <c:pt idx="25">
                  <c:v>31.03846153846154</c:v>
                </c:pt>
                <c:pt idx="26">
                  <c:v>42.58064516129032</c:v>
                </c:pt>
                <c:pt idx="27">
                  <c:v>85.161290322580641</c:v>
                </c:pt>
                <c:pt idx="28">
                  <c:v>20.526315789473685</c:v>
                </c:pt>
                <c:pt idx="29">
                  <c:v>58.677419354838712</c:v>
                </c:pt>
                <c:pt idx="30">
                  <c:v>9.67741935483871</c:v>
                </c:pt>
                <c:pt idx="31">
                  <c:v>0.96551724137931039</c:v>
                </c:pt>
                <c:pt idx="32">
                  <c:v>66.064516129032256</c:v>
                </c:pt>
              </c:numCache>
            </c:numRef>
          </c:val>
          <c:extLst>
            <c:ext xmlns:c16="http://schemas.microsoft.com/office/drawing/2014/chart" uri="{C3380CC4-5D6E-409C-BE32-E72D297353CC}">
              <c16:uniqueId val="{00000000-6570-4FCF-A1CE-AE09F937A23C}"/>
            </c:ext>
          </c:extLst>
        </c:ser>
        <c:dLbls>
          <c:showLegendKey val="0"/>
          <c:showVal val="0"/>
          <c:showCatName val="0"/>
          <c:showSerName val="0"/>
          <c:showPercent val="0"/>
          <c:showBubbleSize val="0"/>
        </c:dLbls>
        <c:gapWidth val="219"/>
        <c:axId val="1802787056"/>
        <c:axId val="1484497376"/>
      </c:barChart>
      <c:catAx>
        <c:axId val="18027870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4497376"/>
        <c:crosses val="autoZero"/>
        <c:auto val="1"/>
        <c:lblAlgn val="ctr"/>
        <c:lblOffset val="100"/>
        <c:noMultiLvlLbl val="0"/>
      </c:catAx>
      <c:valAx>
        <c:axId val="148449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278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Sum of Average of FairlyActiveMinutes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Pivot!$D$1</c:f>
              <c:strCache>
                <c:ptCount val="1"/>
                <c:pt idx="0">
                  <c:v>Sum of Average of FairlyActiveMinutes</c:v>
                </c:pt>
              </c:strCache>
            </c:strRef>
          </c:tx>
          <c:spPr>
            <a:ln w="28575" cap="rnd">
              <a:solidFill>
                <a:srgbClr val="FFFF00"/>
              </a:solidFill>
              <a:round/>
            </a:ln>
            <a:effectLst/>
          </c:spPr>
          <c:marker>
            <c:symbol val="none"/>
          </c:marker>
          <c:cat>
            <c:numRef>
              <c:f>Pivot!$A$2:$A$34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Pivot!$D$2:$D$34</c:f>
              <c:numCache>
                <c:formatCode>General</c:formatCode>
                <c:ptCount val="33"/>
                <c:pt idx="0">
                  <c:v>19.161290322580644</c:v>
                </c:pt>
                <c:pt idx="1">
                  <c:v>5.806451612903226</c:v>
                </c:pt>
                <c:pt idx="2">
                  <c:v>21.366666666666667</c:v>
                </c:pt>
                <c:pt idx="3">
                  <c:v>1.2903225806451613</c:v>
                </c:pt>
                <c:pt idx="4">
                  <c:v>0.77419354838709675</c:v>
                </c:pt>
                <c:pt idx="5">
                  <c:v>19.35483870967742</c:v>
                </c:pt>
                <c:pt idx="6">
                  <c:v>0.25806451612903225</c:v>
                </c:pt>
                <c:pt idx="7">
                  <c:v>2.5806451612903225</c:v>
                </c:pt>
                <c:pt idx="8">
                  <c:v>20.555555555555557</c:v>
                </c:pt>
                <c:pt idx="9">
                  <c:v>6.129032258064516</c:v>
                </c:pt>
                <c:pt idx="10">
                  <c:v>4.0999999999999996</c:v>
                </c:pt>
                <c:pt idx="11">
                  <c:v>61.266666666666666</c:v>
                </c:pt>
                <c:pt idx="12">
                  <c:v>5.354838709677419</c:v>
                </c:pt>
                <c:pt idx="13">
                  <c:v>1.5</c:v>
                </c:pt>
                <c:pt idx="14">
                  <c:v>12.32258064516129</c:v>
                </c:pt>
                <c:pt idx="15">
                  <c:v>20.35483870967742</c:v>
                </c:pt>
                <c:pt idx="16">
                  <c:v>1.7419354838709677</c:v>
                </c:pt>
                <c:pt idx="17">
                  <c:v>13.709677419354838</c:v>
                </c:pt>
                <c:pt idx="18">
                  <c:v>26.032258064516128</c:v>
                </c:pt>
                <c:pt idx="19">
                  <c:v>13</c:v>
                </c:pt>
                <c:pt idx="20">
                  <c:v>29.833333333333332</c:v>
                </c:pt>
                <c:pt idx="21">
                  <c:v>2.0357142857142856</c:v>
                </c:pt>
                <c:pt idx="22">
                  <c:v>3.7931034482758621</c:v>
                </c:pt>
                <c:pt idx="23">
                  <c:v>14.807692307692308</c:v>
                </c:pt>
                <c:pt idx="24">
                  <c:v>18.516129032258064</c:v>
                </c:pt>
                <c:pt idx="25">
                  <c:v>16.26923076923077</c:v>
                </c:pt>
                <c:pt idx="26">
                  <c:v>25.35483870967742</c:v>
                </c:pt>
                <c:pt idx="27">
                  <c:v>9.5806451612903221</c:v>
                </c:pt>
                <c:pt idx="28">
                  <c:v>14.315789473684211</c:v>
                </c:pt>
                <c:pt idx="29">
                  <c:v>10.258064516129032</c:v>
                </c:pt>
                <c:pt idx="30">
                  <c:v>22.193548387096776</c:v>
                </c:pt>
                <c:pt idx="31">
                  <c:v>4.0344827586206895</c:v>
                </c:pt>
                <c:pt idx="32">
                  <c:v>9.935483870967742</c:v>
                </c:pt>
              </c:numCache>
            </c:numRef>
          </c:val>
          <c:smooth val="1"/>
          <c:extLst>
            <c:ext xmlns:c16="http://schemas.microsoft.com/office/drawing/2014/chart" uri="{C3380CC4-5D6E-409C-BE32-E72D297353CC}">
              <c16:uniqueId val="{00000000-21F9-4A11-A700-CDBC28CA9957}"/>
            </c:ext>
          </c:extLst>
        </c:ser>
        <c:dLbls>
          <c:showLegendKey val="0"/>
          <c:showVal val="0"/>
          <c:showCatName val="0"/>
          <c:showSerName val="0"/>
          <c:showPercent val="0"/>
          <c:showBubbleSize val="0"/>
        </c:dLbls>
        <c:smooth val="0"/>
        <c:axId val="1604637424"/>
        <c:axId val="1971978768"/>
      </c:lineChart>
      <c:catAx>
        <c:axId val="16046374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1978768"/>
        <c:crosses val="autoZero"/>
        <c:auto val="1"/>
        <c:lblAlgn val="ctr"/>
        <c:lblOffset val="100"/>
        <c:noMultiLvlLbl val="0"/>
      </c:catAx>
      <c:valAx>
        <c:axId val="1971978768"/>
        <c:scaling>
          <c:orientation val="minMax"/>
        </c:scaling>
        <c:delete val="0"/>
        <c:axPos val="l"/>
        <c:majorGridlines>
          <c:spPr>
            <a:ln w="9525" cap="flat" cmpd="sng" algn="ctr">
              <a:solidFill>
                <a:schemeClr val="accent4">
                  <a:lumMod val="20000"/>
                  <a:lumOff val="80000"/>
                  <a:alpha val="50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463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Pivot!$B$1</c:f>
              <c:strCache>
                <c:ptCount val="1"/>
                <c:pt idx="0">
                  <c:v>Sum of Count of ActivityDay</c:v>
                </c:pt>
              </c:strCache>
            </c:strRef>
          </c:tx>
          <c:spPr>
            <a:solidFill>
              <a:srgbClr val="FFFF00"/>
            </a:solidFill>
            <a:ln>
              <a:solidFill>
                <a:srgbClr val="101727">
                  <a:alpha val="50000"/>
                </a:srgbClr>
              </a:solidFill>
            </a:ln>
            <a:effectLst/>
          </c:spPr>
          <c:invertIfNegative val="0"/>
          <c:cat>
            <c:numRef>
              <c:f>Pivot!$A$2:$A$34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Pivot!$B$2:$B$34</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6="http://schemas.microsoft.com/office/drawing/2014/chart" uri="{C3380CC4-5D6E-409C-BE32-E72D297353CC}">
              <c16:uniqueId val="{00000000-B5AB-485E-A4BC-7D2DF3C2217D}"/>
            </c:ext>
          </c:extLst>
        </c:ser>
        <c:dLbls>
          <c:showLegendKey val="0"/>
          <c:showVal val="0"/>
          <c:showCatName val="0"/>
          <c:showSerName val="0"/>
          <c:showPercent val="0"/>
          <c:showBubbleSize val="0"/>
        </c:dLbls>
        <c:gapWidth val="219"/>
        <c:overlap val="-27"/>
        <c:axId val="1538034511"/>
        <c:axId val="1468558303"/>
      </c:barChart>
      <c:catAx>
        <c:axId val="15380345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8558303"/>
        <c:crosses val="autoZero"/>
        <c:auto val="1"/>
        <c:lblAlgn val="ctr"/>
        <c:lblOffset val="100"/>
        <c:noMultiLvlLbl val="0"/>
      </c:catAx>
      <c:valAx>
        <c:axId val="146855830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803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ivot!A1"/><Relationship Id="rId3" Type="http://schemas.openxmlformats.org/officeDocument/2006/relationships/image" Target="../media/image2.svg"/><Relationship Id="rId7" Type="http://schemas.openxmlformats.org/officeDocument/2006/relationships/hyperlink" Target="#three"/><Relationship Id="rId2" Type="http://schemas.openxmlformats.org/officeDocument/2006/relationships/image" Target="../media/image1.png"/><Relationship Id="rId1" Type="http://schemas.openxmlformats.org/officeDocument/2006/relationships/hyperlink" Target="#one"/><Relationship Id="rId6" Type="http://schemas.openxmlformats.org/officeDocument/2006/relationships/image" Target="../media/image4.svg"/><Relationship Id="rId5" Type="http://schemas.openxmlformats.org/officeDocument/2006/relationships/image" Target="../media/image3.png"/><Relationship Id="rId10" Type="http://schemas.openxmlformats.org/officeDocument/2006/relationships/image" Target="../media/image6.svg"/><Relationship Id="rId4" Type="http://schemas.openxmlformats.org/officeDocument/2006/relationships/hyperlink" Target="#two"/><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18</xdr:col>
      <xdr:colOff>303389</xdr:colOff>
      <xdr:row>3</xdr:row>
      <xdr:rowOff>141111</xdr:rowOff>
    </xdr:from>
    <xdr:to>
      <xdr:col>19</xdr:col>
      <xdr:colOff>246945</xdr:colOff>
      <xdr:row>5</xdr:row>
      <xdr:rowOff>119945</xdr:rowOff>
    </xdr:to>
    <xdr:pic>
      <xdr:nvPicPr>
        <xdr:cNvPr id="3" name="Graphic 2" descr="Dance steps">
          <a:hlinkClick xmlns:r="http://schemas.openxmlformats.org/officeDocument/2006/relationships" r:id="rId1"/>
          <a:extLst>
            <a:ext uri="{FF2B5EF4-FFF2-40B4-BE49-F238E27FC236}">
              <a16:creationId xmlns:a16="http://schemas.microsoft.com/office/drawing/2014/main" id="{F2B754B3-09F1-B414-3E00-C32D2FB1344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225389" y="698500"/>
          <a:ext cx="550334" cy="550334"/>
        </a:xfrm>
        <a:prstGeom prst="rect">
          <a:avLst/>
        </a:prstGeom>
        <a:effectLst>
          <a:glow rad="228600">
            <a:schemeClr val="accent3">
              <a:satMod val="175000"/>
              <a:alpha val="40000"/>
            </a:schemeClr>
          </a:glow>
        </a:effectLst>
      </xdr:spPr>
    </xdr:pic>
    <xdr:clientData/>
  </xdr:twoCellAnchor>
  <xdr:twoCellAnchor editAs="oneCell">
    <xdr:from>
      <xdr:col>18</xdr:col>
      <xdr:colOff>232835</xdr:colOff>
      <xdr:row>6</xdr:row>
      <xdr:rowOff>84668</xdr:rowOff>
    </xdr:from>
    <xdr:to>
      <xdr:col>19</xdr:col>
      <xdr:colOff>345723</xdr:colOff>
      <xdr:row>8</xdr:row>
      <xdr:rowOff>169334</xdr:rowOff>
    </xdr:to>
    <xdr:pic>
      <xdr:nvPicPr>
        <xdr:cNvPr id="5" name="Graphic 4" descr="Programmer">
          <a:hlinkClick xmlns:r="http://schemas.openxmlformats.org/officeDocument/2006/relationships" r:id="rId4"/>
          <a:extLst>
            <a:ext uri="{FF2B5EF4-FFF2-40B4-BE49-F238E27FC236}">
              <a16:creationId xmlns:a16="http://schemas.microsoft.com/office/drawing/2014/main" id="{CF8F4E37-18C5-37A7-D1B7-E92A215A80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154835" y="1495779"/>
          <a:ext cx="719666" cy="719666"/>
        </a:xfrm>
        <a:prstGeom prst="rect">
          <a:avLst/>
        </a:prstGeom>
        <a:effectLst>
          <a:glow rad="228600">
            <a:schemeClr val="accent3">
              <a:satMod val="175000"/>
              <a:alpha val="40000"/>
            </a:schemeClr>
          </a:glow>
        </a:effectLst>
      </xdr:spPr>
    </xdr:pic>
    <xdr:clientData/>
  </xdr:twoCellAnchor>
  <xdr:twoCellAnchor editAs="oneCell">
    <xdr:from>
      <xdr:col>18</xdr:col>
      <xdr:colOff>253999</xdr:colOff>
      <xdr:row>9</xdr:row>
      <xdr:rowOff>84668</xdr:rowOff>
    </xdr:from>
    <xdr:to>
      <xdr:col>19</xdr:col>
      <xdr:colOff>345722</xdr:colOff>
      <xdr:row>11</xdr:row>
      <xdr:rowOff>197558</xdr:rowOff>
    </xdr:to>
    <xdr:pic>
      <xdr:nvPicPr>
        <xdr:cNvPr id="6" name="Graphic 5" descr="Programmer">
          <a:hlinkClick xmlns:r="http://schemas.openxmlformats.org/officeDocument/2006/relationships" r:id="rId7"/>
          <a:extLst>
            <a:ext uri="{FF2B5EF4-FFF2-40B4-BE49-F238E27FC236}">
              <a16:creationId xmlns:a16="http://schemas.microsoft.com/office/drawing/2014/main" id="{8CB9D841-CBB7-47E8-A3FC-7321B93D34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175999" y="2469446"/>
          <a:ext cx="698501" cy="698501"/>
        </a:xfrm>
        <a:prstGeom prst="rect">
          <a:avLst/>
        </a:prstGeom>
        <a:effectLst>
          <a:glow rad="228600">
            <a:schemeClr val="accent3">
              <a:satMod val="175000"/>
              <a:alpha val="40000"/>
            </a:schemeClr>
          </a:glow>
        </a:effectLst>
      </xdr:spPr>
    </xdr:pic>
    <xdr:clientData/>
  </xdr:twoCellAnchor>
  <xdr:twoCellAnchor editAs="oneCell">
    <xdr:from>
      <xdr:col>18</xdr:col>
      <xdr:colOff>197555</xdr:colOff>
      <xdr:row>14</xdr:row>
      <xdr:rowOff>7054</xdr:rowOff>
    </xdr:from>
    <xdr:to>
      <xdr:col>19</xdr:col>
      <xdr:colOff>423333</xdr:colOff>
      <xdr:row>18</xdr:row>
      <xdr:rowOff>105832</xdr:rowOff>
    </xdr:to>
    <xdr:pic>
      <xdr:nvPicPr>
        <xdr:cNvPr id="8" name="Graphic 7" descr="Table">
          <a:hlinkClick xmlns:r="http://schemas.openxmlformats.org/officeDocument/2006/relationships" r:id="rId8"/>
          <a:extLst>
            <a:ext uri="{FF2B5EF4-FFF2-40B4-BE49-F238E27FC236}">
              <a16:creationId xmlns:a16="http://schemas.microsoft.com/office/drawing/2014/main" id="{0D5F5258-ACC2-285B-BAD4-BB970B7BFF4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119555" y="3661832"/>
          <a:ext cx="832556" cy="832556"/>
        </a:xfrm>
        <a:prstGeom prst="rect">
          <a:avLst/>
        </a:prstGeom>
        <a:effectLst>
          <a:glow rad="228600">
            <a:schemeClr val="accent3">
              <a:satMod val="175000"/>
              <a:alpha val="40000"/>
            </a:schemeClr>
          </a:glo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396875</xdr:colOff>
      <xdr:row>6</xdr:row>
      <xdr:rowOff>95250</xdr:rowOff>
    </xdr:from>
    <xdr:to>
      <xdr:col>11</xdr:col>
      <xdr:colOff>500062</xdr:colOff>
      <xdr:row>26</xdr:row>
      <xdr:rowOff>39687</xdr:rowOff>
    </xdr:to>
    <xdr:sp macro="" textlink="">
      <xdr:nvSpPr>
        <xdr:cNvPr id="3" name="Rectangle: Rounded Corners 2">
          <a:extLst>
            <a:ext uri="{FF2B5EF4-FFF2-40B4-BE49-F238E27FC236}">
              <a16:creationId xmlns:a16="http://schemas.microsoft.com/office/drawing/2014/main" id="{226B01B2-4F4E-4316-9D02-656EB64F17D0}"/>
            </a:ext>
          </a:extLst>
        </xdr:cNvPr>
        <xdr:cNvSpPr/>
      </xdr:nvSpPr>
      <xdr:spPr>
        <a:xfrm>
          <a:off x="396875" y="1190625"/>
          <a:ext cx="6826250" cy="3595687"/>
        </a:xfrm>
        <a:prstGeom prst="roundRect">
          <a:avLst/>
        </a:prstGeom>
        <a:gradFill flip="none" rotWithShape="1">
          <a:gsLst>
            <a:gs pos="0">
              <a:srgbClr val="AD0F8A"/>
            </a:gs>
            <a:gs pos="100000">
              <a:schemeClr val="accent1">
                <a:lumMod val="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500063</xdr:colOff>
      <xdr:row>7</xdr:row>
      <xdr:rowOff>23811</xdr:rowOff>
    </xdr:from>
    <xdr:to>
      <xdr:col>23</xdr:col>
      <xdr:colOff>497594</xdr:colOff>
      <xdr:row>26</xdr:row>
      <xdr:rowOff>7937</xdr:rowOff>
    </xdr:to>
    <xdr:sp macro="" textlink="">
      <xdr:nvSpPr>
        <xdr:cNvPr id="8" name="Rectangle: Rounded Corners 7">
          <a:extLst>
            <a:ext uri="{FF2B5EF4-FFF2-40B4-BE49-F238E27FC236}">
              <a16:creationId xmlns:a16="http://schemas.microsoft.com/office/drawing/2014/main" id="{7121C660-8D28-47EA-B06F-311AA0C413B7}"/>
            </a:ext>
          </a:extLst>
        </xdr:cNvPr>
        <xdr:cNvSpPr/>
      </xdr:nvSpPr>
      <xdr:spPr>
        <a:xfrm>
          <a:off x="7834313" y="1301749"/>
          <a:ext cx="6720594" cy="3452813"/>
        </a:xfrm>
        <a:prstGeom prst="roundRect">
          <a:avLst/>
        </a:prstGeom>
        <a:gradFill flip="none" rotWithShape="1">
          <a:gsLst>
            <a:gs pos="0">
              <a:srgbClr val="AD0F8A"/>
            </a:gs>
            <a:gs pos="100000">
              <a:schemeClr val="accent1">
                <a:lumMod val="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27</xdr:col>
      <xdr:colOff>543277</xdr:colOff>
      <xdr:row>0</xdr:row>
      <xdr:rowOff>127000</xdr:rowOff>
    </xdr:from>
    <xdr:to>
      <xdr:col>33</xdr:col>
      <xdr:colOff>209902</xdr:colOff>
      <xdr:row>5</xdr:row>
      <xdr:rowOff>112713</xdr:rowOff>
    </xdr:to>
    <mc:AlternateContent xmlns:mc="http://schemas.openxmlformats.org/markup-compatibility/2006" xmlns:a14="http://schemas.microsoft.com/office/drawing/2010/main">
      <mc:Choice Requires="a14">
        <xdr:graphicFrame macro="">
          <xdr:nvGraphicFramePr>
            <xdr:cNvPr id="10" name="ID's Based On FairlyActiveMinutes">
              <a:extLst>
                <a:ext uri="{FF2B5EF4-FFF2-40B4-BE49-F238E27FC236}">
                  <a16:creationId xmlns:a16="http://schemas.microsoft.com/office/drawing/2014/main" id="{381EABD6-1BBA-417C-B7F6-72725A0C1080}"/>
                </a:ext>
              </a:extLst>
            </xdr:cNvPr>
            <xdr:cNvGraphicFramePr/>
          </xdr:nvGraphicFramePr>
          <xdr:xfrm>
            <a:off x="0" y="0"/>
            <a:ext cx="0" cy="0"/>
          </xdr:xfrm>
          <a:graphic>
            <a:graphicData uri="http://schemas.microsoft.com/office/drawing/2010/slicer">
              <sle:slicer xmlns:sle="http://schemas.microsoft.com/office/drawing/2010/slicer" name="ID's Based On FairlyActiveMinutes"/>
            </a:graphicData>
          </a:graphic>
        </xdr:graphicFrame>
      </mc:Choice>
      <mc:Fallback xmlns="">
        <xdr:sp macro="" textlink="">
          <xdr:nvSpPr>
            <xdr:cNvPr id="0" name=""/>
            <xdr:cNvSpPr>
              <a:spLocks noTextEdit="1"/>
            </xdr:cNvSpPr>
          </xdr:nvSpPr>
          <xdr:spPr>
            <a:xfrm>
              <a:off x="17045340" y="127000"/>
              <a:ext cx="3333750" cy="946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80962</xdr:colOff>
      <xdr:row>1</xdr:row>
      <xdr:rowOff>8997</xdr:rowOff>
    </xdr:from>
    <xdr:to>
      <xdr:col>21</xdr:col>
      <xdr:colOff>96836</xdr:colOff>
      <xdr:row>6</xdr:row>
      <xdr:rowOff>39865</xdr:rowOff>
    </xdr:to>
    <mc:AlternateContent xmlns:mc="http://schemas.openxmlformats.org/markup-compatibility/2006" xmlns:a14="http://schemas.microsoft.com/office/drawing/2010/main">
      <mc:Choice Requires="a14">
        <xdr:graphicFrame macro="">
          <xdr:nvGraphicFramePr>
            <xdr:cNvPr id="11" name="ID's Based On VeryActiveMinutes">
              <a:extLst>
                <a:ext uri="{FF2B5EF4-FFF2-40B4-BE49-F238E27FC236}">
                  <a16:creationId xmlns:a16="http://schemas.microsoft.com/office/drawing/2014/main" id="{99172911-E6B9-41BF-B8A1-07A66E699B65}"/>
                </a:ext>
              </a:extLst>
            </xdr:cNvPr>
            <xdr:cNvGraphicFramePr/>
          </xdr:nvGraphicFramePr>
          <xdr:xfrm>
            <a:off x="0" y="0"/>
            <a:ext cx="0" cy="0"/>
          </xdr:xfrm>
          <a:graphic>
            <a:graphicData uri="http://schemas.microsoft.com/office/drawing/2010/slicer">
              <sle:slicer xmlns:sle="http://schemas.microsoft.com/office/drawing/2010/slicer" name="ID's Based On VeryActiveMinutes"/>
            </a:graphicData>
          </a:graphic>
        </xdr:graphicFrame>
      </mc:Choice>
      <mc:Fallback xmlns="">
        <xdr:sp macro="" textlink="">
          <xdr:nvSpPr>
            <xdr:cNvPr id="0" name=""/>
            <xdr:cNvSpPr>
              <a:spLocks noTextEdit="1"/>
            </xdr:cNvSpPr>
          </xdr:nvSpPr>
          <xdr:spPr>
            <a:xfrm>
              <a:off x="9859962" y="199497"/>
              <a:ext cx="3071812" cy="983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512233</xdr:colOff>
      <xdr:row>8</xdr:row>
      <xdr:rowOff>82903</xdr:rowOff>
    </xdr:from>
    <xdr:to>
      <xdr:col>23</xdr:col>
      <xdr:colOff>304622</xdr:colOff>
      <xdr:row>24</xdr:row>
      <xdr:rowOff>168273</xdr:rowOff>
    </xdr:to>
    <xdr:graphicFrame macro="">
      <xdr:nvGraphicFramePr>
        <xdr:cNvPr id="12" name="Chart 11">
          <a:extLst>
            <a:ext uri="{FF2B5EF4-FFF2-40B4-BE49-F238E27FC236}">
              <a16:creationId xmlns:a16="http://schemas.microsoft.com/office/drawing/2014/main" id="{EDDE8003-FE99-4DC1-A2E6-56B5AAC2E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477064</xdr:colOff>
      <xdr:row>6</xdr:row>
      <xdr:rowOff>165536</xdr:rowOff>
    </xdr:from>
    <xdr:to>
      <xdr:col>35</xdr:col>
      <xdr:colOff>538368</xdr:colOff>
      <xdr:row>25</xdr:row>
      <xdr:rowOff>141725</xdr:rowOff>
    </xdr:to>
    <xdr:sp macro="" textlink="">
      <xdr:nvSpPr>
        <xdr:cNvPr id="4" name="Rectangle: Rounded Corners 3">
          <a:extLst>
            <a:ext uri="{FF2B5EF4-FFF2-40B4-BE49-F238E27FC236}">
              <a16:creationId xmlns:a16="http://schemas.microsoft.com/office/drawing/2014/main" id="{80FC12C3-06A2-4CC3-AE27-49E6D846FF41}"/>
            </a:ext>
          </a:extLst>
        </xdr:cNvPr>
        <xdr:cNvSpPr/>
      </xdr:nvSpPr>
      <xdr:spPr>
        <a:xfrm>
          <a:off x="15130910" y="1264574"/>
          <a:ext cx="6777650" cy="3456478"/>
        </a:xfrm>
        <a:prstGeom prst="roundRect">
          <a:avLst/>
        </a:prstGeom>
        <a:gradFill flip="none" rotWithShape="1">
          <a:gsLst>
            <a:gs pos="0">
              <a:srgbClr val="AD0F8A"/>
            </a:gs>
            <a:gs pos="100000">
              <a:schemeClr val="accent1">
                <a:lumMod val="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59088</xdr:colOff>
      <xdr:row>7</xdr:row>
      <xdr:rowOff>14110</xdr:rowOff>
    </xdr:from>
    <xdr:to>
      <xdr:col>35</xdr:col>
      <xdr:colOff>321026</xdr:colOff>
      <xdr:row>24</xdr:row>
      <xdr:rowOff>126116</xdr:rowOff>
    </xdr:to>
    <xdr:graphicFrame macro="">
      <xdr:nvGraphicFramePr>
        <xdr:cNvPr id="13" name="Chart 12">
          <a:extLst>
            <a:ext uri="{FF2B5EF4-FFF2-40B4-BE49-F238E27FC236}">
              <a16:creationId xmlns:a16="http://schemas.microsoft.com/office/drawing/2014/main" id="{D884E17B-4124-4573-B35C-C22BBF135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566739</xdr:colOff>
      <xdr:row>7</xdr:row>
      <xdr:rowOff>68262</xdr:rowOff>
    </xdr:from>
    <xdr:to>
      <xdr:col>11</xdr:col>
      <xdr:colOff>222250</xdr:colOff>
      <xdr:row>24</xdr:row>
      <xdr:rowOff>134938</xdr:rowOff>
    </xdr:to>
    <xdr:graphicFrame macro="">
      <xdr:nvGraphicFramePr>
        <xdr:cNvPr id="6" name="Chart 5">
          <a:extLst>
            <a:ext uri="{FF2B5EF4-FFF2-40B4-BE49-F238E27FC236}">
              <a16:creationId xmlns:a16="http://schemas.microsoft.com/office/drawing/2014/main" id="{F0E9CF26-898B-4547-BD61-C576D2A38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hsan Ali" refreshedDate="45143.976418171296" createdVersion="8" refreshedVersion="8" minRefreshableVersion="3" recordCount="940" xr:uid="{B188F8AD-A376-4476-BDE4-D0172155BFA1}">
  <cacheSource type="worksheet">
    <worksheetSource ref="A1:J941" sheet="Sleep Data"/>
  </cacheSource>
  <cacheFields count="10">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y" numFmtId="0">
      <sharedItems containsDate="1" containsMixedTypes="1" minDate="2016-01-05T00:00:00" maxDate="2016-12-06T00:00:00"/>
    </cacheField>
    <cacheField name="SedentaryMinutes" numFmtId="0">
      <sharedItems containsSemiMixedTypes="0" containsString="0" containsNumber="1" containsInteger="1" minValue="0" maxValue="1440"/>
    </cacheField>
    <cacheField name="LightlyActiveMinutes" numFmtId="0">
      <sharedItems containsSemiMixedTypes="0" containsString="0" containsNumber="1" containsInteger="1" minValue="0" maxValue="518"/>
    </cacheField>
    <cacheField name="FairlyActiveMinutes" numFmtId="0">
      <sharedItems containsSemiMixedTypes="0" containsString="0" containsNumber="1" containsInteger="1" minValue="0" maxValue="143"/>
    </cacheField>
    <cacheField name="VeryActiveMinutes" numFmtId="0">
      <sharedItems containsSemiMixedTypes="0" containsString="0" containsNumber="1" containsInteger="1" minValue="0" maxValue="210"/>
    </cacheField>
    <cacheField name="SedentaryActiveDistance" numFmtId="0">
      <sharedItems containsSemiMixedTypes="0" containsString="0" containsNumber="1" minValue="0" maxValue="0.109999999403954"/>
    </cacheField>
    <cacheField name="LightActiveDistance" numFmtId="0">
      <sharedItems containsSemiMixedTypes="0" containsString="0" containsNumber="1" minValue="0" maxValue="10.710000038146999"/>
    </cacheField>
    <cacheField name="ModeratelyActiveDistance" numFmtId="0">
      <sharedItems containsSemiMixedTypes="0" containsString="0" containsNumber="1" minValue="0" maxValue="6.4800000190734899"/>
    </cacheField>
    <cacheField name="VeryActiveDistance" numFmtId="0">
      <sharedItems containsSemiMixedTypes="0" containsString="0" containsNumber="1" minValue="0" maxValue="21.9200000762938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hsan Ali" refreshedDate="45148.607718402774" createdVersion="8" refreshedVersion="8" minRefreshableVersion="3" recordCount="33" xr:uid="{B6EB88EB-BA87-4EC1-A02C-D7120A721998}">
  <cacheSource type="worksheet">
    <worksheetSource ref="A1:F34" sheet="Sleep Data"/>
  </cacheSource>
  <cacheFields count="6">
    <cacheField name="ID's"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Count of ActivityDay" numFmtId="0">
      <sharedItems containsSemiMixedTypes="0" containsString="0" containsNumber="1" containsInteger="1" minValue="4" maxValue="31"/>
    </cacheField>
    <cacheField name="Average of VeryActiveMinutes" numFmtId="0">
      <sharedItems containsSemiMixedTypes="0" containsString="0" containsNumber="1" minValue="9.6774193548387094E-2" maxValue="87.333333333333329"/>
    </cacheField>
    <cacheField name="Average of FairlyActiveMinutes" numFmtId="0">
      <sharedItems containsSemiMixedTypes="0" containsString="0" containsNumber="1" minValue="0.25806451612903225" maxValue="61.266666666666666"/>
    </cacheField>
    <cacheField name="ID's Based On VeryActiveMinutes" numFmtId="0">
      <sharedItems count="2">
        <s v="Potential Customers"/>
        <s v="Not Potential Customer"/>
      </sharedItems>
    </cacheField>
    <cacheField name="ID's Based On FairlyActiveMinutes" numFmtId="0">
      <sharedItems count="2">
        <s v="Not Potential Customer"/>
        <s v="Potential Customers"/>
      </sharedItems>
    </cacheField>
  </cacheFields>
  <extLst>
    <ext xmlns:x14="http://schemas.microsoft.com/office/spreadsheetml/2009/9/main" uri="{725AE2AE-9491-48be-B2B4-4EB974FC3084}">
      <x14:pivotCacheDefinition pivotCacheId="1964769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d v="2016-12-04T00:00:00"/>
    <n v="728"/>
    <n v="328"/>
    <n v="13"/>
    <n v="25"/>
    <n v="0"/>
    <n v="6.0599999427795401"/>
    <n v="0.55000001192092896"/>
    <n v="1.87999999523163"/>
  </r>
  <r>
    <x v="0"/>
    <s v="4/13/2016"/>
    <n v="776"/>
    <n v="217"/>
    <n v="19"/>
    <n v="21"/>
    <n v="0"/>
    <n v="4.71000003814697"/>
    <n v="0.68999999761581399"/>
    <n v="1.5700000524520901"/>
  </r>
  <r>
    <x v="0"/>
    <s v="4/14/2016"/>
    <n v="1218"/>
    <n v="181"/>
    <n v="11"/>
    <n v="30"/>
    <n v="0"/>
    <n v="3.9100000858306898"/>
    <n v="0.40000000596046398"/>
    <n v="2.4400000572204599"/>
  </r>
  <r>
    <x v="0"/>
    <s v="4/15/2016"/>
    <n v="726"/>
    <n v="209"/>
    <n v="34"/>
    <n v="29"/>
    <n v="0"/>
    <n v="2.8299999237060498"/>
    <n v="1.2599999904632599"/>
    <n v="2.1400001049041699"/>
  </r>
  <r>
    <x v="0"/>
    <s v="4/16/2016"/>
    <n v="773"/>
    <n v="221"/>
    <n v="10"/>
    <n v="36"/>
    <n v="0"/>
    <n v="5.03999996185303"/>
    <n v="0.40999999642372098"/>
    <n v="2.71000003814697"/>
  </r>
  <r>
    <x v="0"/>
    <s v="4/17/2016"/>
    <n v="539"/>
    <n v="164"/>
    <n v="20"/>
    <n v="38"/>
    <n v="0"/>
    <n v="2.5099999904632599"/>
    <n v="0.77999997138977095"/>
    <n v="3.1900000572204599"/>
  </r>
  <r>
    <x v="0"/>
    <s v="4/18/2016"/>
    <n v="1149"/>
    <n v="233"/>
    <n v="16"/>
    <n v="42"/>
    <n v="0"/>
    <n v="4.71000003814697"/>
    <n v="0.63999998569488503"/>
    <n v="3.25"/>
  </r>
  <r>
    <x v="0"/>
    <s v="4/19/2016"/>
    <n v="775"/>
    <n v="264"/>
    <n v="31"/>
    <n v="50"/>
    <n v="0"/>
    <n v="5.0300002098083496"/>
    <n v="1.3200000524520901"/>
    <n v="3.5299999713897701"/>
  </r>
  <r>
    <x v="0"/>
    <s v="4/20/2016"/>
    <n v="818"/>
    <n v="205"/>
    <n v="12"/>
    <n v="28"/>
    <n v="0"/>
    <n v="4.2399997711181596"/>
    <n v="0.479999989271164"/>
    <n v="1.96000003814697"/>
  </r>
  <r>
    <x v="0"/>
    <s v="4/21/2016"/>
    <n v="838"/>
    <n v="211"/>
    <n v="8"/>
    <n v="19"/>
    <n v="0"/>
    <n v="4.6500000953674299"/>
    <n v="0.34999999403953602"/>
    <n v="1.3400000333786"/>
  </r>
  <r>
    <x v="0"/>
    <s v="4/22/2016"/>
    <n v="1217"/>
    <n v="130"/>
    <n v="27"/>
    <n v="66"/>
    <n v="0"/>
    <n v="2.2400000095367401"/>
    <n v="1.12000000476837"/>
    <n v="4.7600002288818404"/>
  </r>
  <r>
    <x v="0"/>
    <s v="4/23/2016"/>
    <n v="732"/>
    <n v="262"/>
    <n v="21"/>
    <n v="41"/>
    <n v="0"/>
    <n v="5.3600001335143999"/>
    <n v="0.87000000476837203"/>
    <n v="2.8099999427795401"/>
  </r>
  <r>
    <x v="0"/>
    <s v="4/24/2016"/>
    <n v="709"/>
    <n v="238"/>
    <n v="5"/>
    <n v="39"/>
    <n v="0"/>
    <n v="3.2799999713897701"/>
    <n v="0.20999999344348899"/>
    <n v="2.9200000762939502"/>
  </r>
  <r>
    <x v="0"/>
    <s v="4/25/2016"/>
    <n v="814"/>
    <n v="216"/>
    <n v="14"/>
    <n v="73"/>
    <n v="0"/>
    <n v="3.9400000572204599"/>
    <n v="0.56999999284744296"/>
    <n v="5.28999996185303"/>
  </r>
  <r>
    <x v="0"/>
    <s v="4/26/2016"/>
    <n v="833"/>
    <n v="279"/>
    <n v="23"/>
    <n v="31"/>
    <n v="0"/>
    <n v="5.53999996185303"/>
    <n v="0.92000001668930098"/>
    <n v="2.3299999237060498"/>
  </r>
  <r>
    <x v="0"/>
    <s v="4/27/2016"/>
    <n v="1108"/>
    <n v="243"/>
    <n v="11"/>
    <n v="78"/>
    <n v="0"/>
    <n v="5.4099998474121103"/>
    <n v="0.40999999642372098"/>
    <n v="6.4000000953674299"/>
  </r>
  <r>
    <x v="0"/>
    <s v="4/28/2016"/>
    <n v="782"/>
    <n v="189"/>
    <n v="28"/>
    <n v="48"/>
    <n v="0"/>
    <n v="3.78999996185303"/>
    <n v="1.1599999666214"/>
    <n v="3.53999996185303"/>
  </r>
  <r>
    <x v="0"/>
    <s v="4/29/2016"/>
    <n v="815"/>
    <n v="243"/>
    <n v="12"/>
    <n v="16"/>
    <n v="0"/>
    <n v="5.5799999237060502"/>
    <n v="0.5"/>
    <n v="1.0599999427795399"/>
  </r>
  <r>
    <x v="0"/>
    <s v="4/30/2016"/>
    <n v="712"/>
    <n v="217"/>
    <n v="34"/>
    <n v="52"/>
    <n v="0"/>
    <n v="4.2699999809265101"/>
    <n v="1.41999995708466"/>
    <n v="3.5599999427795401"/>
  </r>
  <r>
    <x v="0"/>
    <d v="2016-01-05T00:00:00"/>
    <n v="730"/>
    <n v="246"/>
    <n v="35"/>
    <n v="33"/>
    <n v="0"/>
    <n v="2.9200000762939502"/>
    <n v="1.6000000238418599"/>
    <n v="2.28999996185303"/>
  </r>
  <r>
    <x v="0"/>
    <d v="2016-02-05T00:00:00"/>
    <n v="798"/>
    <n v="277"/>
    <n v="15"/>
    <n v="41"/>
    <n v="0"/>
    <n v="5.9200000762939498"/>
    <n v="0.56999999284744296"/>
    <n v="3.21000003814697"/>
  </r>
  <r>
    <x v="0"/>
    <d v="2016-03-05T00:00:00"/>
    <n v="816"/>
    <n v="254"/>
    <n v="24"/>
    <n v="50"/>
    <n v="0"/>
    <n v="4.8800001144409197"/>
    <n v="1.04999995231628"/>
    <n v="3.7300000190734899"/>
  </r>
  <r>
    <x v="0"/>
    <d v="2016-04-05T00:00:00"/>
    <n v="1179"/>
    <n v="203"/>
    <n v="22"/>
    <n v="36"/>
    <n v="0"/>
    <n v="3.8199999332428001"/>
    <n v="0.87000000476837203"/>
    <n v="2.46000003814697"/>
  </r>
  <r>
    <x v="0"/>
    <d v="2016-05-05T00:00:00"/>
    <n v="857"/>
    <n v="250"/>
    <n v="24"/>
    <n v="45"/>
    <n v="0"/>
    <n v="4.8800001144409197"/>
    <n v="1.08000004291534"/>
    <n v="2.9200000762939502"/>
  </r>
  <r>
    <x v="0"/>
    <d v="2016-06-05T00:00:00"/>
    <n v="754"/>
    <n v="289"/>
    <n v="6"/>
    <n v="24"/>
    <n v="0"/>
    <n v="5.8099999427795401"/>
    <n v="0.25"/>
    <n v="1.9700000286102299"/>
  </r>
  <r>
    <x v="0"/>
    <d v="2016-07-05T00:00:00"/>
    <n v="833"/>
    <n v="175"/>
    <n v="46"/>
    <n v="37"/>
    <n v="0"/>
    <n v="3.1300001144409202"/>
    <n v="2.1199998855590798"/>
    <n v="2.46000003814697"/>
  </r>
  <r>
    <x v="0"/>
    <d v="2016-08-05T00:00:00"/>
    <n v="574"/>
    <n v="203"/>
    <n v="8"/>
    <n v="44"/>
    <n v="0"/>
    <n v="2.7300000190734899"/>
    <n v="0.31999999284744302"/>
    <n v="3.5299999713897701"/>
  </r>
  <r>
    <x v="0"/>
    <d v="2016-09-05T00:00:00"/>
    <n v="835"/>
    <n v="206"/>
    <n v="11"/>
    <n v="46"/>
    <n v="0"/>
    <n v="3.7400000095367401"/>
    <n v="0.52999997138977095"/>
    <n v="3.4500000476837198"/>
  </r>
  <r>
    <x v="0"/>
    <d v="2016-10-05T00:00:00"/>
    <n v="746"/>
    <n v="214"/>
    <n v="31"/>
    <n v="46"/>
    <n v="0"/>
    <n v="3.2599999904632599"/>
    <n v="1.1599999666214"/>
    <n v="3.3499999046325701"/>
  </r>
  <r>
    <x v="0"/>
    <d v="2016-11-05T00:00:00"/>
    <n v="669"/>
    <n v="251"/>
    <n v="23"/>
    <n v="36"/>
    <n v="0"/>
    <n v="4.5500001907348597"/>
    <n v="1.0099999904632599"/>
    <n v="2.5599999427795401"/>
  </r>
  <r>
    <x v="0"/>
    <d v="2016-12-05T00:00:00"/>
    <n v="1440"/>
    <n v="0"/>
    <n v="0"/>
    <n v="0"/>
    <n v="0"/>
    <n v="0"/>
    <n v="0"/>
    <n v="0"/>
  </r>
  <r>
    <x v="1"/>
    <d v="2016-12-04T00:00:00"/>
    <n v="1294"/>
    <n v="146"/>
    <n v="0"/>
    <n v="0"/>
    <n v="0"/>
    <n v="5.3099999427795401"/>
    <n v="0"/>
    <n v="0"/>
  </r>
  <r>
    <x v="1"/>
    <s v="4/13/2016"/>
    <n v="1292"/>
    <n v="148"/>
    <n v="0"/>
    <n v="0"/>
    <n v="0"/>
    <n v="4.5500001907348597"/>
    <n v="0"/>
    <n v="0"/>
  </r>
  <r>
    <x v="1"/>
    <s v="4/14/2016"/>
    <n v="1204"/>
    <n v="236"/>
    <n v="0"/>
    <n v="0"/>
    <n v="9.9999997764825804E-3"/>
    <n v="5.9099998474121103"/>
    <n v="0"/>
    <n v="0"/>
  </r>
  <r>
    <x v="1"/>
    <s v="4/15/2016"/>
    <n v="1344"/>
    <n v="96"/>
    <n v="0"/>
    <n v="0"/>
    <n v="0"/>
    <n v="0.97000002861022905"/>
    <n v="0"/>
    <n v="0"/>
  </r>
  <r>
    <x v="1"/>
    <s v="4/16/2016"/>
    <n v="1264"/>
    <n v="176"/>
    <n v="0"/>
    <n v="0"/>
    <n v="0"/>
    <n v="3.4900000095367401"/>
    <n v="0"/>
    <n v="0"/>
  </r>
  <r>
    <x v="1"/>
    <s v="4/17/2016"/>
    <n v="1276"/>
    <n v="127"/>
    <n v="22"/>
    <n v="15"/>
    <n v="9.9999997764825804E-3"/>
    <n v="1.4900000095367401"/>
    <n v="1.5199999809265099"/>
    <n v="1.0299999713897701"/>
  </r>
  <r>
    <x v="1"/>
    <s v="4/18/2016"/>
    <n v="1214"/>
    <n v="202"/>
    <n v="7"/>
    <n v="17"/>
    <n v="9.9999997764825804E-3"/>
    <n v="4.6199998855590803"/>
    <n v="0.62000000476837203"/>
    <n v="2.1500000953674299"/>
  </r>
  <r>
    <x v="1"/>
    <s v="4/19/2016"/>
    <n v="1299"/>
    <n v="141"/>
    <n v="0"/>
    <n v="0"/>
    <n v="0"/>
    <n v="1.8999999761581401"/>
    <n v="0"/>
    <n v="0"/>
  </r>
  <r>
    <x v="1"/>
    <s v="4/20/2016"/>
    <n v="1289"/>
    <n v="151"/>
    <n v="0"/>
    <n v="0"/>
    <n v="0"/>
    <n v="3.2300000190734899"/>
    <n v="0"/>
    <n v="0"/>
  </r>
  <r>
    <x v="1"/>
    <s v="4/21/2016"/>
    <n v="1254"/>
    <n v="186"/>
    <n v="0"/>
    <n v="0"/>
    <n v="1.9999999552965199E-2"/>
    <n v="4.1100001335143999"/>
    <n v="0"/>
    <n v="0"/>
  </r>
  <r>
    <x v="1"/>
    <s v="4/22/2016"/>
    <n v="1241"/>
    <n v="199"/>
    <n v="0"/>
    <n v="0"/>
    <n v="0"/>
    <n v="2.5999999046325701"/>
    <n v="0"/>
    <n v="0"/>
  </r>
  <r>
    <x v="1"/>
    <s v="4/23/2016"/>
    <n v="1213"/>
    <n v="227"/>
    <n v="0"/>
    <n v="0"/>
    <n v="9.9999997764825804E-3"/>
    <n v="5.53999996185303"/>
    <n v="0"/>
    <n v="0"/>
  </r>
  <r>
    <x v="1"/>
    <s v="4/24/2016"/>
    <n v="1221"/>
    <n v="185"/>
    <n v="18"/>
    <n v="16"/>
    <n v="0"/>
    <n v="1.8899999856948899"/>
    <n v="0.91000002622604403"/>
    <n v="1.1499999761581401"/>
  </r>
  <r>
    <x v="1"/>
    <s v="4/25/2016"/>
    <n v="1238"/>
    <n v="202"/>
    <n v="0"/>
    <n v="0"/>
    <n v="1.9999999552965199E-2"/>
    <n v="4.1999998092651403"/>
    <n v="0"/>
    <n v="0"/>
  </r>
  <r>
    <x v="1"/>
    <s v="4/26/2016"/>
    <n v="1300"/>
    <n v="140"/>
    <n v="0"/>
    <n v="0"/>
    <n v="9.9999997764825804E-3"/>
    <n v="1.83000004291534"/>
    <n v="0"/>
    <n v="0"/>
  </r>
  <r>
    <x v="1"/>
    <s v="4/27/2016"/>
    <n v="1233"/>
    <n v="154"/>
    <n v="36"/>
    <n v="17"/>
    <n v="0"/>
    <n v="2.46000003814697"/>
    <n v="1.87000000476837"/>
    <n v="1.1100000143051101"/>
  </r>
  <r>
    <x v="1"/>
    <s v="4/28/2016"/>
    <n v="1320"/>
    <n v="115"/>
    <n v="5"/>
    <n v="0"/>
    <n v="0"/>
    <n v="1.6000000238418599"/>
    <n v="0.20000000298023199"/>
    <n v="0"/>
  </r>
  <r>
    <x v="1"/>
    <s v="4/29/2016"/>
    <n v="1290"/>
    <n v="150"/>
    <n v="0"/>
    <n v="0"/>
    <n v="0"/>
    <n v="1.54999995231628"/>
    <n v="0"/>
    <n v="0"/>
  </r>
  <r>
    <x v="1"/>
    <s v="4/30/2016"/>
    <n v="1182"/>
    <n v="224"/>
    <n v="23"/>
    <n v="11"/>
    <n v="9.9999997764825804E-3"/>
    <n v="2.1199998855590798"/>
    <n v="1.2799999713897701"/>
    <n v="0.89999997615814198"/>
  </r>
  <r>
    <x v="1"/>
    <d v="2016-01-05T00:00:00"/>
    <n v="1020"/>
    <n v="171"/>
    <n v="63"/>
    <n v="186"/>
    <n v="1.9999999552965199E-2"/>
    <n v="1.9099999666214"/>
    <n v="4.1900000572204599"/>
    <n v="21.920000076293899"/>
  </r>
  <r>
    <x v="1"/>
    <d v="2016-02-05T00:00:00"/>
    <n v="1261"/>
    <n v="166"/>
    <n v="6"/>
    <n v="7"/>
    <n v="0"/>
    <n v="3.4700000286102299"/>
    <n v="0.58999997377395597"/>
    <n v="0.86000001430511497"/>
  </r>
  <r>
    <x v="1"/>
    <d v="2016-03-05T00:00:00"/>
    <n v="1344"/>
    <n v="96"/>
    <n v="0"/>
    <n v="0"/>
    <n v="1.9999999552965199E-2"/>
    <n v="1.3400000333786"/>
    <n v="0"/>
    <n v="0"/>
  </r>
  <r>
    <x v="1"/>
    <d v="2016-04-05T00:00:00"/>
    <n v="1322"/>
    <n v="118"/>
    <n v="0"/>
    <n v="0"/>
    <n v="0"/>
    <n v="1.41999995708466"/>
    <n v="0"/>
    <n v="0"/>
  </r>
  <r>
    <x v="1"/>
    <d v="2016-05-05T00:00:00"/>
    <n v="1323"/>
    <n v="117"/>
    <n v="0"/>
    <n v="0"/>
    <n v="1.9999999552965199E-2"/>
    <n v="1.58000004291534"/>
    <n v="0"/>
    <n v="0"/>
  </r>
  <r>
    <x v="1"/>
    <d v="2016-06-05T00:00:00"/>
    <n v="1338"/>
    <n v="102"/>
    <n v="0"/>
    <n v="0"/>
    <n v="9.9999997764825804E-3"/>
    <n v="1.12000000476837"/>
    <n v="0"/>
    <n v="0"/>
  </r>
  <r>
    <x v="1"/>
    <d v="2016-07-05T00:00:00"/>
    <n v="1258"/>
    <n v="182"/>
    <n v="0"/>
    <n v="0"/>
    <n v="0"/>
    <n v="1.37000000476837"/>
    <n v="0"/>
    <n v="0"/>
  </r>
  <r>
    <x v="1"/>
    <d v="2016-08-05T00:00:00"/>
    <n v="1288"/>
    <n v="152"/>
    <n v="0"/>
    <n v="0"/>
    <n v="0"/>
    <n v="2.2200000286102299"/>
    <n v="0"/>
    <n v="0"/>
  </r>
  <r>
    <x v="1"/>
    <d v="2016-09-05T00:00:00"/>
    <n v="1349"/>
    <n v="91"/>
    <n v="0"/>
    <n v="0"/>
    <n v="0"/>
    <n v="1.12999999523163"/>
    <n v="0"/>
    <n v="0"/>
  </r>
  <r>
    <x v="1"/>
    <d v="2016-10-05T00:00:00"/>
    <n v="1301"/>
    <n v="139"/>
    <n v="0"/>
    <n v="0"/>
    <n v="9.9999997764825804E-3"/>
    <n v="1.91999995708466"/>
    <n v="0"/>
    <n v="0"/>
  </r>
  <r>
    <x v="1"/>
    <d v="2016-11-05T00:00:00"/>
    <n v="1328"/>
    <n v="112"/>
    <n v="0"/>
    <n v="0"/>
    <n v="0"/>
    <n v="2.03999996185303"/>
    <n v="0"/>
    <n v="0"/>
  </r>
  <r>
    <x v="1"/>
    <d v="2016-12-05T00:00:00"/>
    <n v="890"/>
    <n v="107"/>
    <n v="0"/>
    <n v="0"/>
    <n v="9.9999997764825804E-3"/>
    <n v="1.91999995708466"/>
    <n v="0"/>
    <n v="0"/>
  </r>
  <r>
    <x v="2"/>
    <d v="2016-12-04T00:00:00"/>
    <n v="1131"/>
    <n v="256"/>
    <n v="51"/>
    <n v="2"/>
    <n v="0"/>
    <n v="5.3299999237060502"/>
    <n v="2.2999999523162802"/>
    <n v="0.140000000596046"/>
  </r>
  <r>
    <x v="2"/>
    <s v="4/13/2016"/>
    <n v="1259"/>
    <n v="135"/>
    <n v="16"/>
    <n v="30"/>
    <n v="0"/>
    <n v="2.6400001049041699"/>
    <n v="0.89999997615814198"/>
    <n v="2.2799999713897701"/>
  </r>
  <r>
    <x v="2"/>
    <s v="4/14/2016"/>
    <n v="1125"/>
    <n v="252"/>
    <n v="58"/>
    <n v="5"/>
    <n v="0"/>
    <n v="5.0999999046325701"/>
    <n v="2.5599999427795401"/>
    <n v="0.36000001430511502"/>
  </r>
  <r>
    <x v="2"/>
    <s v="4/15/2016"/>
    <n v="1263"/>
    <n v="170"/>
    <n v="4"/>
    <n v="3"/>
    <n v="0"/>
    <n v="3.4500000476837198"/>
    <n v="0.15000000596046401"/>
    <n v="0.21999999880790699"/>
  </r>
  <r>
    <x v="2"/>
    <s v="4/16/2016"/>
    <n v="1135"/>
    <n v="212"/>
    <n v="42"/>
    <n v="51"/>
    <n v="0"/>
    <n v="5.0900001525878897"/>
    <n v="1.87999999523163"/>
    <n v="4.0999999046325701"/>
  </r>
  <r>
    <x v="2"/>
    <s v="4/17/2016"/>
    <n v="1212"/>
    <n v="186"/>
    <n v="13"/>
    <n v="29"/>
    <n v="0"/>
    <n v="3.5499999523162802"/>
    <n v="0.56999999284744296"/>
    <n v="2.25"/>
  </r>
  <r>
    <x v="2"/>
    <s v="4/18/2016"/>
    <n v="1271"/>
    <n v="121"/>
    <n v="33"/>
    <n v="15"/>
    <n v="0"/>
    <n v="2.4500000476837198"/>
    <n v="1.66999995708466"/>
    <n v="1.0700000524520901"/>
  </r>
  <r>
    <x v="2"/>
    <s v="4/19/2016"/>
    <n v="1099"/>
    <n v="278"/>
    <n v="58"/>
    <n v="5"/>
    <n v="0"/>
    <n v="5.3000001907348597"/>
    <n v="2.5299999713897701"/>
    <n v="0.36000001430511502"/>
  </r>
  <r>
    <x v="2"/>
    <s v="4/20/2016"/>
    <n v="1315"/>
    <n v="125"/>
    <n v="0"/>
    <n v="0"/>
    <n v="9.9999997764825804E-3"/>
    <n v="1.7599999904632599"/>
    <n v="0"/>
    <n v="0"/>
  </r>
  <r>
    <x v="2"/>
    <s v="4/21/2016"/>
    <n v="1402"/>
    <n v="38"/>
    <n v="0"/>
    <n v="0"/>
    <n v="9.9999997764825804E-3"/>
    <n v="0.87999999523162797"/>
    <n v="0"/>
    <n v="0"/>
  </r>
  <r>
    <x v="2"/>
    <s v="4/22/2016"/>
    <n v="1354"/>
    <n v="86"/>
    <n v="0"/>
    <n v="0"/>
    <n v="9.9999997764825804E-3"/>
    <n v="2.6600000858306898"/>
    <n v="0"/>
    <n v="0"/>
  </r>
  <r>
    <x v="2"/>
    <s v="4/23/2016"/>
    <n v="1265"/>
    <n v="160"/>
    <n v="15"/>
    <n v="0"/>
    <n v="0"/>
    <n v="4.25"/>
    <n v="0.57999998331069902"/>
    <n v="0"/>
  </r>
  <r>
    <x v="2"/>
    <s v="4/24/2016"/>
    <n v="1351"/>
    <n v="89"/>
    <n v="0"/>
    <n v="0"/>
    <n v="0"/>
    <n v="2.4100000858306898"/>
    <n v="0"/>
    <n v="0"/>
  </r>
  <r>
    <x v="2"/>
    <s v="4/25/2016"/>
    <n v="1337"/>
    <n v="94"/>
    <n v="1"/>
    <n v="8"/>
    <n v="0"/>
    <n v="1.95000004768372"/>
    <n v="5.9999998658895499E-2"/>
    <n v="0.58999997377395597"/>
  </r>
  <r>
    <x v="2"/>
    <s v="4/26/2016"/>
    <n v="1165"/>
    <n v="223"/>
    <n v="41"/>
    <n v="11"/>
    <n v="0"/>
    <n v="4.6900000572204599"/>
    <n v="1.7200000286102299"/>
    <n v="0.80000001192092896"/>
  </r>
  <r>
    <x v="2"/>
    <s v="4/27/2016"/>
    <n v="1322"/>
    <n v="118"/>
    <n v="0"/>
    <n v="0"/>
    <n v="0"/>
    <n v="2.2000000476837198"/>
    <n v="0"/>
    <n v="0"/>
  </r>
  <r>
    <x v="2"/>
    <s v="4/28/2016"/>
    <n v="1157"/>
    <n v="227"/>
    <n v="53"/>
    <n v="3"/>
    <n v="0"/>
    <n v="4.3099999427795401"/>
    <n v="2.3199999332428001"/>
    <n v="0.20000000298023199"/>
  </r>
  <r>
    <x v="2"/>
    <s v="4/29/2016"/>
    <n v="1193"/>
    <n v="120"/>
    <n v="0"/>
    <n v="0"/>
    <n v="0"/>
    <n v="2.3099999427795401"/>
    <n v="0"/>
    <n v="0"/>
  </r>
  <r>
    <x v="2"/>
    <s v="4/30/2016"/>
    <n v="816"/>
    <n v="402"/>
    <n v="71"/>
    <n v="9"/>
    <n v="0"/>
    <n v="9.4600000381469709"/>
    <n v="3.1400001049041699"/>
    <n v="0.62999999523162797"/>
  </r>
  <r>
    <x v="2"/>
    <d v="2016-01-05T00:00:00"/>
    <n v="908"/>
    <n v="146"/>
    <n v="24"/>
    <n v="3"/>
    <n v="0"/>
    <n v="3.2300000190734899"/>
    <n v="0.99000000953674305"/>
    <n v="0.239999994635582"/>
  </r>
  <r>
    <x v="2"/>
    <d v="2016-02-05T00:00:00"/>
    <n v="682"/>
    <n v="148"/>
    <n v="7"/>
    <n v="1"/>
    <n v="0"/>
    <n v="2.3499999046325701"/>
    <n v="0.31000000238418601"/>
    <n v="7.0000000298023196E-2"/>
  </r>
  <r>
    <x v="2"/>
    <d v="2016-03-05T00:00:00"/>
    <n v="1115"/>
    <n v="221"/>
    <n v="94"/>
    <n v="10"/>
    <n v="0"/>
    <n v="4.53999996185303"/>
    <n v="4.0900001525878897"/>
    <n v="0.72000002861022905"/>
  </r>
  <r>
    <x v="2"/>
    <d v="2016-04-05T00:00:00"/>
    <n v="1388"/>
    <n v="52"/>
    <n v="0"/>
    <n v="0"/>
    <n v="1.9999999552965199E-2"/>
    <n v="1.6599999666214"/>
    <n v="0"/>
    <n v="0"/>
  </r>
  <r>
    <x v="2"/>
    <d v="2016-05-05T00:00:00"/>
    <n v="1341"/>
    <n v="81"/>
    <n v="12"/>
    <n v="6"/>
    <n v="9.9999997764825804E-3"/>
    <n v="2.1300001144409202"/>
    <n v="0.54000002145767201"/>
    <n v="0.519999980926514"/>
  </r>
  <r>
    <x v="2"/>
    <d v="2016-06-05T00:00:00"/>
    <n v="1054"/>
    <n v="369"/>
    <n v="6"/>
    <n v="11"/>
    <n v="1.9999999552965199E-2"/>
    <n v="6.0100002288818404"/>
    <n v="0.270000010728836"/>
    <n v="0.81999999284744296"/>
  </r>
  <r>
    <x v="2"/>
    <d v="2016-07-05T00:00:00"/>
    <n v="1139"/>
    <n v="243"/>
    <n v="17"/>
    <n v="41"/>
    <n v="9.9999997764825804E-3"/>
    <n v="5.6700000762939498"/>
    <n v="0.79000002145767201"/>
    <n v="3.2599999904632599"/>
  </r>
  <r>
    <x v="2"/>
    <d v="2016-08-05T00:00:00"/>
    <n v="991"/>
    <n v="295"/>
    <n v="0"/>
    <n v="0"/>
    <n v="0"/>
    <n v="4.8800001144409197"/>
    <n v="0"/>
    <n v="0"/>
  </r>
  <r>
    <x v="2"/>
    <d v="2016-09-05T00:00:00"/>
    <n v="1099"/>
    <n v="303"/>
    <n v="6"/>
    <n v="32"/>
    <n v="9.9999997764825804E-3"/>
    <n v="2.0899999141693102"/>
    <n v="0.34999999403953602"/>
    <n v="2.3900001049041699"/>
  </r>
  <r>
    <x v="2"/>
    <d v="2016-10-05T00:00:00"/>
    <n v="1254"/>
    <n v="155"/>
    <n v="19"/>
    <n v="12"/>
    <n v="9.9999997764825804E-3"/>
    <n v="4.9699997901916504"/>
    <n v="0.81000000238418601"/>
    <n v="0.87999999523162797"/>
  </r>
  <r>
    <x v="2"/>
    <d v="2016-11-05T00:00:00"/>
    <n v="713"/>
    <n v="49"/>
    <n v="0"/>
    <n v="0"/>
    <n v="9.9999997764825804E-3"/>
    <n v="0.94999998807907104"/>
    <n v="0"/>
    <n v="0"/>
  </r>
  <r>
    <x v="3"/>
    <d v="2016-12-04T00:00:00"/>
    <n v="1101"/>
    <n v="339"/>
    <n v="0"/>
    <n v="0"/>
    <n v="0"/>
    <n v="4.4299998283386204"/>
    <n v="0"/>
    <n v="0"/>
  </r>
  <r>
    <x v="3"/>
    <s v="4/13/2016"/>
    <n v="1192"/>
    <n v="248"/>
    <n v="0"/>
    <n v="0"/>
    <n v="0"/>
    <n v="3.2599999904632599"/>
    <n v="0"/>
    <n v="0"/>
  </r>
  <r>
    <x v="3"/>
    <s v="4/14/2016"/>
    <n v="843"/>
    <n v="373"/>
    <n v="0"/>
    <n v="0"/>
    <n v="0"/>
    <n v="5.2300000190734899"/>
    <n v="0"/>
    <n v="0"/>
  </r>
  <r>
    <x v="3"/>
    <s v="4/15/2016"/>
    <n v="527"/>
    <n v="176"/>
    <n v="0"/>
    <n v="0"/>
    <n v="0"/>
    <n v="2.53999996185303"/>
    <n v="0"/>
    <n v="0"/>
  </r>
  <r>
    <x v="3"/>
    <s v="4/16/2016"/>
    <n v="1293"/>
    <n v="147"/>
    <n v="0"/>
    <n v="0"/>
    <n v="0"/>
    <n v="2.2599999904632599"/>
    <n v="0"/>
    <n v="0"/>
  </r>
  <r>
    <x v="3"/>
    <s v="4/17/2016"/>
    <n v="1231"/>
    <n v="199"/>
    <n v="8"/>
    <n v="2"/>
    <n v="0"/>
    <n v="2.5899999141693102"/>
    <n v="0.259999990463257"/>
    <n v="0.140000000596046"/>
  </r>
  <r>
    <x v="3"/>
    <s v="4/18/2016"/>
    <n v="1211"/>
    <n v="217"/>
    <n v="12"/>
    <n v="0"/>
    <n v="0"/>
    <n v="2.5599999427795401"/>
    <n v="0.479999989271164"/>
    <n v="0"/>
  </r>
  <r>
    <x v="3"/>
    <s v="4/19/2016"/>
    <n v="1430"/>
    <n v="10"/>
    <n v="0"/>
    <n v="0"/>
    <n v="0"/>
    <n v="0.129999995231628"/>
    <n v="0"/>
    <n v="0"/>
  </r>
  <r>
    <x v="3"/>
    <s v="4/20/2016"/>
    <n v="1439"/>
    <n v="1"/>
    <n v="0"/>
    <n v="0"/>
    <n v="0"/>
    <n v="9.9999997764825804E-3"/>
    <n v="0"/>
    <n v="0"/>
  </r>
  <r>
    <x v="3"/>
    <s v="4/21/2016"/>
    <n v="1117"/>
    <n v="308"/>
    <n v="13"/>
    <n v="2"/>
    <n v="0"/>
    <n v="4.6799998283386204"/>
    <n v="0.519999980926514"/>
    <n v="0.119999997317791"/>
  </r>
  <r>
    <x v="3"/>
    <s v="4/22/2016"/>
    <n v="1220"/>
    <n v="220"/>
    <n v="0"/>
    <n v="0"/>
    <n v="0"/>
    <n v="3.5499999523162802"/>
    <n v="0"/>
    <n v="0"/>
  </r>
  <r>
    <x v="3"/>
    <s v="4/23/2016"/>
    <n v="1301"/>
    <n v="139"/>
    <n v="0"/>
    <n v="0"/>
    <n v="0"/>
    <n v="2.3599998950958301"/>
    <n v="0"/>
    <n v="0"/>
  </r>
  <r>
    <x v="3"/>
    <s v="4/24/2016"/>
    <n v="1440"/>
    <n v="0"/>
    <n v="0"/>
    <n v="0"/>
    <n v="0"/>
    <n v="0"/>
    <n v="0"/>
    <n v="0"/>
  </r>
  <r>
    <x v="3"/>
    <s v="4/25/2016"/>
    <n v="1440"/>
    <n v="0"/>
    <n v="0"/>
    <n v="0"/>
    <n v="0"/>
    <n v="0"/>
    <n v="0"/>
    <n v="0"/>
  </r>
  <r>
    <x v="3"/>
    <s v="4/26/2016"/>
    <n v="1440"/>
    <n v="0"/>
    <n v="0"/>
    <n v="0"/>
    <n v="0"/>
    <n v="0"/>
    <n v="0"/>
    <n v="0"/>
  </r>
  <r>
    <x v="3"/>
    <s v="4/27/2016"/>
    <n v="1439"/>
    <n v="1"/>
    <n v="0"/>
    <n v="0"/>
    <n v="0"/>
    <n v="0"/>
    <n v="0"/>
    <n v="0"/>
  </r>
  <r>
    <x v="3"/>
    <s v="4/28/2016"/>
    <n v="1138"/>
    <n v="302"/>
    <n v="0"/>
    <n v="0"/>
    <n v="0"/>
    <n v="4.5599999427795401"/>
    <n v="0"/>
    <n v="0"/>
  </r>
  <r>
    <x v="3"/>
    <s v="4/29/2016"/>
    <n v="1082"/>
    <n v="247"/>
    <n v="0"/>
    <n v="0"/>
    <n v="0"/>
    <n v="3.25"/>
    <n v="0"/>
    <n v="0"/>
  </r>
  <r>
    <x v="3"/>
    <s v="4/30/2016"/>
    <n v="218"/>
    <n v="184"/>
    <n v="0"/>
    <n v="0"/>
    <n v="0"/>
    <n v="2.6500000953674299"/>
    <n v="0"/>
    <n v="0"/>
  </r>
  <r>
    <x v="3"/>
    <d v="2016-01-05T00:00:00"/>
    <n v="585"/>
    <n v="75"/>
    <n v="7"/>
    <n v="0"/>
    <n v="0"/>
    <n v="1.45000004768372"/>
    <n v="0.259999990463257"/>
    <n v="0"/>
  </r>
  <r>
    <x v="3"/>
    <d v="2016-02-05T00:00:00"/>
    <n v="1440"/>
    <n v="0"/>
    <n v="0"/>
    <n v="0"/>
    <n v="0"/>
    <n v="0"/>
    <n v="0"/>
    <n v="0"/>
  </r>
  <r>
    <x v="3"/>
    <d v="2016-03-05T00:00:00"/>
    <n v="1256"/>
    <n v="184"/>
    <n v="0"/>
    <n v="0"/>
    <n v="0"/>
    <n v="2.6800000667571999"/>
    <n v="0"/>
    <n v="0"/>
  </r>
  <r>
    <x v="3"/>
    <d v="2016-04-05T00:00:00"/>
    <n v="1353"/>
    <n v="87"/>
    <n v="0"/>
    <n v="0"/>
    <n v="0"/>
    <n v="1.37000000476837"/>
    <n v="0"/>
    <n v="0"/>
  </r>
  <r>
    <x v="3"/>
    <d v="2016-05-05T00:00:00"/>
    <n v="1320"/>
    <n v="120"/>
    <n v="0"/>
    <n v="0"/>
    <n v="0"/>
    <n v="1.4800000190734901"/>
    <n v="0"/>
    <n v="0"/>
  </r>
  <r>
    <x v="3"/>
    <d v="2016-06-05T00:00:00"/>
    <n v="1438"/>
    <n v="2"/>
    <n v="0"/>
    <n v="0"/>
    <n v="0"/>
    <n v="2.9999999329447701E-2"/>
    <n v="0"/>
    <n v="0"/>
  </r>
  <r>
    <x v="3"/>
    <d v="2016-07-05T00:00:00"/>
    <n v="1440"/>
    <n v="0"/>
    <n v="0"/>
    <n v="0"/>
    <n v="0"/>
    <n v="0"/>
    <n v="0"/>
    <n v="0"/>
  </r>
  <r>
    <x v="3"/>
    <d v="2016-08-05T00:00:00"/>
    <n v="1440"/>
    <n v="0"/>
    <n v="0"/>
    <n v="0"/>
    <n v="0"/>
    <n v="0"/>
    <n v="0"/>
    <n v="0"/>
  </r>
  <r>
    <x v="3"/>
    <d v="2016-09-05T00:00:00"/>
    <n v="1440"/>
    <n v="0"/>
    <n v="0"/>
    <n v="0"/>
    <n v="0"/>
    <n v="0"/>
    <n v="0"/>
    <n v="0"/>
  </r>
  <r>
    <x v="3"/>
    <d v="2016-10-05T00:00:00"/>
    <n v="1440"/>
    <n v="0"/>
    <n v="0"/>
    <n v="0"/>
    <n v="0"/>
    <n v="0"/>
    <n v="0"/>
    <n v="0"/>
  </r>
  <r>
    <x v="3"/>
    <d v="2016-11-05T00:00:00"/>
    <n v="1440"/>
    <n v="0"/>
    <n v="0"/>
    <n v="0"/>
    <n v="0"/>
    <n v="0"/>
    <n v="0"/>
    <n v="0"/>
  </r>
  <r>
    <x v="3"/>
    <d v="2016-12-05T00:00:00"/>
    <n v="711"/>
    <n v="0"/>
    <n v="0"/>
    <n v="0"/>
    <n v="0"/>
    <n v="0"/>
    <n v="0"/>
    <n v="0"/>
  </r>
  <r>
    <x v="4"/>
    <d v="2016-12-04T00:00:00"/>
    <n v="734"/>
    <n v="55"/>
    <n v="0"/>
    <n v="0"/>
    <n v="0"/>
    <n v="0.46999999880790699"/>
    <n v="0"/>
    <n v="0"/>
  </r>
  <r>
    <x v="4"/>
    <s v="4/13/2016"/>
    <n v="986"/>
    <n v="32"/>
    <n v="0"/>
    <n v="0"/>
    <n v="0"/>
    <n v="0.25"/>
    <n v="0"/>
    <n v="0"/>
  </r>
  <r>
    <x v="4"/>
    <s v="4/14/2016"/>
    <n v="1292"/>
    <n v="88"/>
    <n v="9"/>
    <n v="0"/>
    <n v="0"/>
    <n v="1.1000000238418599"/>
    <n v="0.40000000596046398"/>
    <n v="0"/>
  </r>
  <r>
    <x v="4"/>
    <s v="4/15/2016"/>
    <n v="941"/>
    <n v="51"/>
    <n v="0"/>
    <n v="0"/>
    <n v="0"/>
    <n v="0.68000000715255704"/>
    <n v="0"/>
    <n v="0"/>
  </r>
  <r>
    <x v="4"/>
    <s v="4/16/2016"/>
    <n v="1440"/>
    <n v="0"/>
    <n v="0"/>
    <n v="0"/>
    <n v="0"/>
    <n v="0"/>
    <n v="0"/>
    <n v="0"/>
  </r>
  <r>
    <x v="4"/>
    <s v="4/17/2016"/>
    <n v="1440"/>
    <n v="0"/>
    <n v="0"/>
    <n v="0"/>
    <n v="0"/>
    <n v="0"/>
    <n v="0"/>
    <n v="0"/>
  </r>
  <r>
    <x v="4"/>
    <s v="4/18/2016"/>
    <n v="1423"/>
    <n v="17"/>
    <n v="0"/>
    <n v="0"/>
    <n v="0"/>
    <n v="0.17000000178813901"/>
    <n v="0"/>
    <n v="0"/>
  </r>
  <r>
    <x v="4"/>
    <s v="4/19/2016"/>
    <n v="1440"/>
    <n v="0"/>
    <n v="0"/>
    <n v="0"/>
    <n v="0"/>
    <n v="0"/>
    <n v="0"/>
    <n v="0"/>
  </r>
  <r>
    <x v="4"/>
    <s v="4/20/2016"/>
    <n v="1440"/>
    <n v="0"/>
    <n v="0"/>
    <n v="0"/>
    <n v="0"/>
    <n v="0"/>
    <n v="0"/>
    <n v="0"/>
  </r>
  <r>
    <x v="4"/>
    <s v="4/21/2016"/>
    <n v="1440"/>
    <n v="0"/>
    <n v="0"/>
    <n v="0"/>
    <n v="0"/>
    <n v="0"/>
    <n v="0"/>
    <n v="0"/>
  </r>
  <r>
    <x v="4"/>
    <s v="4/22/2016"/>
    <n v="1430"/>
    <n v="10"/>
    <n v="0"/>
    <n v="0"/>
    <n v="0"/>
    <n v="0.10000000149011599"/>
    <n v="0"/>
    <n v="0"/>
  </r>
  <r>
    <x v="4"/>
    <s v="4/23/2016"/>
    <n v="1295"/>
    <n v="145"/>
    <n v="0"/>
    <n v="0"/>
    <n v="0"/>
    <n v="2.03999996185303"/>
    <n v="0"/>
    <n v="0"/>
  </r>
  <r>
    <x v="4"/>
    <s v="4/24/2016"/>
    <n v="1358"/>
    <n v="75"/>
    <n v="6"/>
    <n v="1"/>
    <n v="0"/>
    <n v="1.1399999856948899"/>
    <n v="0.239999994635582"/>
    <n v="7.0000000298023196E-2"/>
  </r>
  <r>
    <x v="4"/>
    <s v="4/25/2016"/>
    <n v="1303"/>
    <n v="12"/>
    <n v="0"/>
    <n v="0"/>
    <n v="0"/>
    <n v="0.109999999403954"/>
    <n v="0"/>
    <n v="0"/>
  </r>
  <r>
    <x v="4"/>
    <s v="4/26/2016"/>
    <n v="1058"/>
    <n v="192"/>
    <n v="0"/>
    <n v="0"/>
    <n v="0"/>
    <n v="2.5999999046325701"/>
    <n v="0"/>
    <n v="0"/>
  </r>
  <r>
    <x v="4"/>
    <s v="4/27/2016"/>
    <n v="1440"/>
    <n v="0"/>
    <n v="0"/>
    <n v="0"/>
    <n v="0"/>
    <n v="0"/>
    <n v="0"/>
    <n v="0"/>
  </r>
  <r>
    <x v="4"/>
    <s v="4/28/2016"/>
    <n v="1167"/>
    <n v="95"/>
    <n v="0"/>
    <n v="0"/>
    <n v="0"/>
    <n v="1.1599999666214"/>
    <n v="0"/>
    <n v="0"/>
  </r>
  <r>
    <x v="4"/>
    <s v="4/29/2016"/>
    <n v="1440"/>
    <n v="0"/>
    <n v="0"/>
    <n v="0"/>
    <n v="0"/>
    <n v="0"/>
    <n v="0"/>
    <n v="0"/>
  </r>
  <r>
    <x v="4"/>
    <s v="4/30/2016"/>
    <n v="1440"/>
    <n v="0"/>
    <n v="0"/>
    <n v="0"/>
    <n v="0"/>
    <n v="0"/>
    <n v="0"/>
    <n v="0"/>
  </r>
  <r>
    <x v="4"/>
    <d v="2016-01-05T00:00:00"/>
    <n v="1355"/>
    <n v="70"/>
    <n v="1"/>
    <n v="14"/>
    <n v="0"/>
    <n v="0.82999998331069902"/>
    <n v="2.9999999329447701E-2"/>
    <n v="1.0099999904632599"/>
  </r>
  <r>
    <x v="4"/>
    <d v="2016-02-05T00:00:00"/>
    <n v="1322"/>
    <n v="94"/>
    <n v="8"/>
    <n v="16"/>
    <n v="0"/>
    <n v="1.1599999666214"/>
    <n v="0.30000001192092901"/>
    <n v="1.1599999666214"/>
  </r>
  <r>
    <x v="4"/>
    <d v="2016-03-05T00:00:00"/>
    <n v="1413"/>
    <n v="17"/>
    <n v="0"/>
    <n v="10"/>
    <n v="0"/>
    <n v="0.18000000715255701"/>
    <n v="0"/>
    <n v="0.730000019073486"/>
  </r>
  <r>
    <x v="4"/>
    <d v="2016-04-05T00:00:00"/>
    <n v="1353"/>
    <n v="87"/>
    <n v="0"/>
    <n v="0"/>
    <n v="0"/>
    <n v="1.2400000095367401"/>
    <n v="0"/>
    <n v="0"/>
  </r>
  <r>
    <x v="4"/>
    <d v="2016-05-05T00:00:00"/>
    <n v="1440"/>
    <n v="0"/>
    <n v="0"/>
    <n v="0"/>
    <n v="0"/>
    <n v="0"/>
    <n v="0"/>
    <n v="0"/>
  </r>
  <r>
    <x v="4"/>
    <d v="2016-06-05T00:00:00"/>
    <n v="1332"/>
    <n v="108"/>
    <n v="0"/>
    <n v="0"/>
    <n v="0"/>
    <n v="1.45000004768372"/>
    <n v="0"/>
    <n v="0"/>
  </r>
  <r>
    <x v="4"/>
    <d v="2016-07-05T00:00:00"/>
    <n v="1392"/>
    <n v="48"/>
    <n v="0"/>
    <n v="0"/>
    <n v="0"/>
    <n v="1.03999996185303"/>
    <n v="0"/>
    <n v="0"/>
  </r>
  <r>
    <x v="4"/>
    <d v="2016-08-05T00:00:00"/>
    <n v="1440"/>
    <n v="0"/>
    <n v="0"/>
    <n v="0"/>
    <n v="0"/>
    <n v="0"/>
    <n v="0"/>
    <n v="0"/>
  </r>
  <r>
    <x v="4"/>
    <d v="2016-09-05T00:00:00"/>
    <n v="1440"/>
    <n v="0"/>
    <n v="0"/>
    <n v="0"/>
    <n v="0"/>
    <n v="0"/>
    <n v="0"/>
    <n v="0"/>
  </r>
  <r>
    <x v="4"/>
    <d v="2016-10-05T00:00:00"/>
    <n v="1440"/>
    <n v="0"/>
    <n v="0"/>
    <n v="0"/>
    <n v="0"/>
    <n v="0"/>
    <n v="0"/>
    <n v="0"/>
  </r>
  <r>
    <x v="4"/>
    <d v="2016-11-05T00:00:00"/>
    <n v="1440"/>
    <n v="0"/>
    <n v="0"/>
    <n v="0"/>
    <n v="0"/>
    <n v="0"/>
    <n v="0"/>
    <n v="0"/>
  </r>
  <r>
    <x v="4"/>
    <d v="2016-12-05T00:00:00"/>
    <n v="966"/>
    <n v="0"/>
    <n v="0"/>
    <n v="0"/>
    <n v="0"/>
    <n v="0"/>
    <n v="0"/>
    <n v="0"/>
  </r>
  <r>
    <x v="5"/>
    <d v="2016-12-04T00:00:00"/>
    <n v="1157"/>
    <n v="227"/>
    <n v="14"/>
    <n v="42"/>
    <n v="0"/>
    <n v="4.2600002288818404"/>
    <n v="0.769999980926514"/>
    <n v="3.3099999427795401"/>
  </r>
  <r>
    <x v="5"/>
    <s v="4/13/2016"/>
    <n v="1100"/>
    <n v="292"/>
    <n v="5"/>
    <n v="43"/>
    <n v="0"/>
    <n v="5.4099998474121103"/>
    <n v="0.10000000149011599"/>
    <n v="2.9900000095367401"/>
  </r>
  <r>
    <x v="5"/>
    <s v="4/14/2016"/>
    <n v="1148"/>
    <n v="257"/>
    <n v="3"/>
    <n v="32"/>
    <n v="0"/>
    <n v="4.8200001716613796"/>
    <n v="0.20999999344348899"/>
    <n v="2.4800000190734899"/>
  </r>
  <r>
    <x v="5"/>
    <s v="4/15/2016"/>
    <n v="1122"/>
    <n v="282"/>
    <n v="9"/>
    <n v="27"/>
    <n v="0"/>
    <n v="5.7800002098083496"/>
    <n v="0.31000000238418601"/>
    <n v="1.9400000572204601"/>
  </r>
  <r>
    <x v="5"/>
    <s v="4/16/2016"/>
    <n v="1237"/>
    <n v="151"/>
    <n v="11"/>
    <n v="41"/>
    <n v="0"/>
    <n v="3.3900001049041699"/>
    <n v="0.55000001192092896"/>
    <n v="3.1500000953674299"/>
  </r>
  <r>
    <x v="5"/>
    <s v="4/17/2016"/>
    <n v="1052"/>
    <n v="331"/>
    <n v="29"/>
    <n v="28"/>
    <n v="0"/>
    <n v="6.8800001144409197"/>
    <n v="0.66000002622604403"/>
    <n v="3.8699998855590798"/>
  </r>
  <r>
    <x v="5"/>
    <s v="4/18/2016"/>
    <n v="1078"/>
    <n v="311"/>
    <n v="3"/>
    <n v="48"/>
    <n v="0"/>
    <n v="6.3000001907348597"/>
    <n v="0.119999997317791"/>
    <n v="3.6400001049041699"/>
  </r>
  <r>
    <x v="5"/>
    <s v="4/19/2016"/>
    <n v="1152"/>
    <n v="250"/>
    <n v="7"/>
    <n v="31"/>
    <n v="0"/>
    <n v="5"/>
    <n v="0.239999994635582"/>
    <n v="3.28999996185303"/>
  </r>
  <r>
    <x v="5"/>
    <s v="4/20/2016"/>
    <n v="1053"/>
    <n v="276"/>
    <n v="63"/>
    <n v="48"/>
    <n v="0"/>
    <n v="5.4000000953674299"/>
    <n v="1.9299999475479099"/>
    <n v="3.3399999141693102"/>
  </r>
  <r>
    <x v="5"/>
    <s v="4/21/2016"/>
    <n v="1028"/>
    <n v="255"/>
    <n v="53"/>
    <n v="104"/>
    <n v="0"/>
    <n v="4.3099999427795401"/>
    <n v="1.1100000143051101"/>
    <n v="3.3299999237060498"/>
  </r>
  <r>
    <x v="5"/>
    <s v="4/22/2016"/>
    <n v="1105"/>
    <n v="273"/>
    <n v="10"/>
    <n v="52"/>
    <n v="0"/>
    <n v="4.4699997901916504"/>
    <n v="0.41999998688697798"/>
    <n v="4.4299998283386204"/>
  </r>
  <r>
    <x v="5"/>
    <s v="4/23/2016"/>
    <n v="1191"/>
    <n v="249"/>
    <n v="0"/>
    <n v="0"/>
    <n v="0"/>
    <n v="4.21000003814697"/>
    <n v="0"/>
    <n v="0"/>
  </r>
  <r>
    <x v="5"/>
    <s v="4/24/2016"/>
    <n v="1161"/>
    <n v="216"/>
    <n v="26"/>
    <n v="37"/>
    <n v="0"/>
    <n v="4.5799999237060502"/>
    <n v="1.1499999761581401"/>
    <n v="4.5500001907348597"/>
  </r>
  <r>
    <x v="5"/>
    <s v="4/25/2016"/>
    <n v="1171"/>
    <n v="217"/>
    <n v="8"/>
    <n v="44"/>
    <n v="0"/>
    <n v="4.46000003814697"/>
    <n v="0.21999999880790699"/>
    <n v="3.3299999237060498"/>
  </r>
  <r>
    <x v="5"/>
    <s v="4/26/2016"/>
    <n v="1086"/>
    <n v="275"/>
    <n v="24"/>
    <n v="55"/>
    <n v="0"/>
    <n v="5.1100001335143999"/>
    <n v="0.66000002622604403"/>
    <n v="1.4299999475479099"/>
  </r>
  <r>
    <x v="5"/>
    <s v="4/27/2016"/>
    <n v="1119"/>
    <n v="282"/>
    <n v="20"/>
    <n v="19"/>
    <n v="0"/>
    <n v="5.1199998855590803"/>
    <n v="0.97000002861022905"/>
    <n v="1.03999996185303"/>
  </r>
  <r>
    <x v="5"/>
    <s v="4/28/2016"/>
    <n v="1123"/>
    <n v="291"/>
    <n v="20"/>
    <n v="6"/>
    <n v="0"/>
    <n v="5.3899998664856001"/>
    <n v="1.33000004291534"/>
    <n v="0.40999999642372098"/>
  </r>
  <r>
    <x v="5"/>
    <s v="4/29/2016"/>
    <n v="1098"/>
    <n v="281"/>
    <n v="40"/>
    <n v="21"/>
    <n v="0"/>
    <n v="5.5"/>
    <n v="1.21000003814697"/>
    <n v="0.479999989271164"/>
  </r>
  <r>
    <x v="5"/>
    <s v="4/30/2016"/>
    <n v="1043"/>
    <n v="361"/>
    <n v="23"/>
    <n v="13"/>
    <n v="0"/>
    <n v="10.569999694824199"/>
    <n v="1.3999999761581401"/>
    <n v="0.93999999761581399"/>
  </r>
  <r>
    <x v="5"/>
    <d v="2016-01-05T00:00:00"/>
    <n v="1142"/>
    <n v="245"/>
    <n v="28"/>
    <n v="25"/>
    <n v="0"/>
    <n v="4.5"/>
    <n v="0.95999997854232799"/>
    <n v="1.9400000572204601"/>
  </r>
  <r>
    <x v="5"/>
    <d v="2016-02-05T00:00:00"/>
    <n v="1119"/>
    <n v="277"/>
    <n v="8"/>
    <n v="36"/>
    <n v="0"/>
    <n v="4.3299999237060502"/>
    <n v="0.34000000357627902"/>
    <n v="2.6099998950958301"/>
  </r>
  <r>
    <x v="5"/>
    <d v="2016-03-05T00:00:00"/>
    <n v="1104"/>
    <n v="250"/>
    <n v="14"/>
    <n v="72"/>
    <n v="0"/>
    <n v="4.2800002098083496"/>
    <n v="0.46000000834464999"/>
    <n v="3.9900000095367401"/>
  </r>
  <r>
    <x v="5"/>
    <d v="2016-04-05T00:00:00"/>
    <n v="1105"/>
    <n v="272"/>
    <n v="27"/>
    <n v="36"/>
    <n v="0"/>
    <n v="4.8499999046325701"/>
    <n v="0.93000000715255704"/>
    <n v="2.5099999904632599"/>
  </r>
  <r>
    <x v="5"/>
    <d v="2016-05-05T00:00:00"/>
    <n v="1112"/>
    <n v="253"/>
    <n v="20"/>
    <n v="55"/>
    <n v="0"/>
    <n v="4.6999998092651403"/>
    <n v="0.86000001430511497"/>
    <n v="2.78999996185303"/>
  </r>
  <r>
    <x v="5"/>
    <d v="2016-06-05T00:00:00"/>
    <n v="1104"/>
    <n v="295"/>
    <n v="17"/>
    <n v="24"/>
    <n v="0"/>
    <n v="4.6399998664856001"/>
    <n v="0.67000001668930098"/>
    <n v="1.87000000476837"/>
  </r>
  <r>
    <x v="5"/>
    <d v="2016-07-05T00:00:00"/>
    <n v="1269"/>
    <n v="149"/>
    <n v="2"/>
    <n v="20"/>
    <n v="0"/>
    <n v="3.0199999809265101"/>
    <n v="7.9999998211860698E-2"/>
    <n v="1.6100000143051101"/>
  </r>
  <r>
    <x v="5"/>
    <d v="2016-08-05T00:00:00"/>
    <n v="1305"/>
    <n v="135"/>
    <n v="0"/>
    <n v="0"/>
    <n v="0"/>
    <n v="2.3099999427795401"/>
    <n v="0"/>
    <n v="0"/>
  </r>
  <r>
    <x v="5"/>
    <d v="2016-09-05T00:00:00"/>
    <n v="1061"/>
    <n v="297"/>
    <n v="47"/>
    <n v="35"/>
    <n v="0"/>
    <n v="5.6399998664856001"/>
    <n v="1.62999999523163"/>
    <n v="2.1199998855590798"/>
  </r>
  <r>
    <x v="5"/>
    <d v="2016-10-05T00:00:00"/>
    <n v="1084"/>
    <n v="271"/>
    <n v="28"/>
    <n v="57"/>
    <n v="0"/>
    <n v="5.5599999427795401"/>
    <n v="1.21000003814697"/>
    <n v="2.2200000286102299"/>
  </r>
  <r>
    <x v="5"/>
    <d v="2016-11-05T00:00:00"/>
    <n v="1133"/>
    <n v="224"/>
    <n v="25"/>
    <n v="58"/>
    <n v="0"/>
    <n v="3.9900000095367401"/>
    <n v="1.1499999761581401"/>
    <n v="4.1799998283386204"/>
  </r>
  <r>
    <x v="5"/>
    <d v="2016-12-05T00:00:00"/>
    <n v="728"/>
    <n v="236"/>
    <n v="16"/>
    <n v="16"/>
    <n v="0"/>
    <n v="4.4400000572204599"/>
    <n v="0.67000001668930098"/>
    <n v="1.2799999713897701"/>
  </r>
  <r>
    <x v="6"/>
    <d v="2016-12-04T00:00:00"/>
    <n v="706"/>
    <n v="181"/>
    <n v="8"/>
    <n v="3"/>
    <n v="0"/>
    <n v="2.2000000476837198"/>
    <n v="0.34999999403953602"/>
    <n v="0.18999999761581399"/>
  </r>
  <r>
    <x v="6"/>
    <s v="4/13/2016"/>
    <n v="663"/>
    <n v="238"/>
    <n v="0"/>
    <n v="0"/>
    <n v="0"/>
    <n v="3.0999999046325701"/>
    <n v="0"/>
    <n v="0"/>
  </r>
  <r>
    <x v="6"/>
    <s v="4/14/2016"/>
    <n v="653"/>
    <n v="197"/>
    <n v="0"/>
    <n v="0"/>
    <n v="0"/>
    <n v="2.0499999523162802"/>
    <n v="0"/>
    <n v="0"/>
  </r>
  <r>
    <x v="6"/>
    <s v="4/15/2016"/>
    <n v="687"/>
    <n v="188"/>
    <n v="0"/>
    <n v="0"/>
    <n v="0"/>
    <n v="2.3699998855590798"/>
    <n v="0"/>
    <n v="0"/>
  </r>
  <r>
    <x v="6"/>
    <s v="4/16/2016"/>
    <n v="728"/>
    <n v="150"/>
    <n v="0"/>
    <n v="0"/>
    <n v="0"/>
    <n v="1.58000004291534"/>
    <n v="0"/>
    <n v="0"/>
  </r>
  <r>
    <x v="6"/>
    <s v="4/17/2016"/>
    <n v="1053"/>
    <n v="60"/>
    <n v="0"/>
    <n v="0"/>
    <n v="0"/>
    <n v="0.519999980926514"/>
    <n v="0"/>
    <n v="0"/>
  </r>
  <r>
    <x v="6"/>
    <s v="4/18/2016"/>
    <n v="1062"/>
    <n v="182"/>
    <n v="0"/>
    <n v="0"/>
    <n v="0"/>
    <n v="2.0599999427795401"/>
    <n v="0"/>
    <n v="0"/>
  </r>
  <r>
    <x v="6"/>
    <s v="4/19/2016"/>
    <n v="785"/>
    <n v="141"/>
    <n v="0"/>
    <n v="0"/>
    <n v="0"/>
    <n v="1.5"/>
    <n v="0"/>
    <n v="0"/>
  </r>
  <r>
    <x v="6"/>
    <s v="4/20/2016"/>
    <n v="623"/>
    <n v="327"/>
    <n v="0"/>
    <n v="0"/>
    <n v="0"/>
    <n v="4.4800000190734899"/>
    <n v="0"/>
    <n v="0"/>
  </r>
  <r>
    <x v="6"/>
    <s v="4/21/2016"/>
    <n v="749"/>
    <n v="153"/>
    <n v="0"/>
    <n v="0"/>
    <n v="0"/>
    <n v="1.5299999713897701"/>
    <n v="0"/>
    <n v="0"/>
  </r>
  <r>
    <x v="6"/>
    <s v="4/22/2016"/>
    <n v="712"/>
    <n v="162"/>
    <n v="0"/>
    <n v="0"/>
    <n v="0"/>
    <n v="1.8099999427795399"/>
    <n v="0"/>
    <n v="0"/>
  </r>
  <r>
    <x v="6"/>
    <s v="4/23/2016"/>
    <n v="458"/>
    <n v="432"/>
    <n v="0"/>
    <n v="0"/>
    <n v="0"/>
    <n v="7.71000003814697"/>
    <n v="0"/>
    <n v="0"/>
  </r>
  <r>
    <x v="6"/>
    <s v="4/24/2016"/>
    <n v="704"/>
    <n v="164"/>
    <n v="0"/>
    <n v="0"/>
    <n v="0"/>
    <n v="2.1600000858306898"/>
    <n v="0"/>
    <n v="0"/>
  </r>
  <r>
    <x v="6"/>
    <s v="4/25/2016"/>
    <n v="821"/>
    <n v="260"/>
    <n v="0"/>
    <n v="0"/>
    <n v="0"/>
    <n v="3.7300000190734899"/>
    <n v="0"/>
    <n v="0"/>
  </r>
  <r>
    <x v="6"/>
    <s v="4/26/2016"/>
    <n v="1018"/>
    <n v="288"/>
    <n v="0"/>
    <n v="0"/>
    <n v="0"/>
    <n v="3.6800000667571999"/>
    <n v="0"/>
    <n v="0"/>
  </r>
  <r>
    <x v="6"/>
    <s v="4/27/2016"/>
    <n v="586"/>
    <n v="286"/>
    <n v="0"/>
    <n v="0"/>
    <n v="0"/>
    <n v="3.7699999809265101"/>
    <n v="0"/>
    <n v="0"/>
  </r>
  <r>
    <x v="6"/>
    <s v="4/28/2016"/>
    <n v="626"/>
    <n v="331"/>
    <n v="0"/>
    <n v="0"/>
    <n v="0"/>
    <n v="3.9500000476837198"/>
    <n v="0"/>
    <n v="0"/>
  </r>
  <r>
    <x v="6"/>
    <s v="4/29/2016"/>
    <n v="492"/>
    <n v="352"/>
    <n v="0"/>
    <n v="0"/>
    <n v="0"/>
    <n v="4.71000003814697"/>
    <n v="0"/>
    <n v="0"/>
  </r>
  <r>
    <x v="6"/>
    <s v="4/30/2016"/>
    <n v="594"/>
    <n v="233"/>
    <n v="0"/>
    <n v="0"/>
    <n v="0"/>
    <n v="2.9300000667571999"/>
    <n v="0"/>
    <n v="0"/>
  </r>
  <r>
    <x v="6"/>
    <d v="2016-01-05T00:00:00"/>
    <n v="716"/>
    <n v="191"/>
    <n v="0"/>
    <n v="0"/>
    <n v="0"/>
    <n v="2.2799999713897701"/>
    <n v="0"/>
    <n v="0"/>
  </r>
  <r>
    <x v="6"/>
    <d v="2016-02-05T00:00:00"/>
    <n v="716"/>
    <n v="355"/>
    <n v="0"/>
    <n v="0"/>
    <n v="0"/>
    <n v="4.3499999046325701"/>
    <n v="0"/>
    <n v="0"/>
  </r>
  <r>
    <x v="6"/>
    <d v="2016-03-05T00:00:00"/>
    <n v="981"/>
    <n v="304"/>
    <n v="0"/>
    <n v="0"/>
    <n v="0"/>
    <n v="3.7200000286102299"/>
    <n v="0"/>
    <n v="0"/>
  </r>
  <r>
    <x v="6"/>
    <d v="2016-04-05T00:00:00"/>
    <n v="530"/>
    <n v="345"/>
    <n v="0"/>
    <n v="0"/>
    <n v="0"/>
    <n v="4.0700001716613796"/>
    <n v="0"/>
    <n v="0"/>
  </r>
  <r>
    <x v="6"/>
    <d v="2016-05-05T00:00:00"/>
    <n v="479"/>
    <n v="475"/>
    <n v="0"/>
    <n v="0"/>
    <n v="0"/>
    <n v="7.53999996185303"/>
    <n v="0"/>
    <n v="0"/>
  </r>
  <r>
    <x v="6"/>
    <d v="2016-06-05T00:00:00"/>
    <n v="511"/>
    <n v="383"/>
    <n v="0"/>
    <n v="0"/>
    <n v="0"/>
    <n v="5.0799999237060502"/>
    <n v="0"/>
    <n v="0"/>
  </r>
  <r>
    <x v="6"/>
    <d v="2016-07-05T00:00:00"/>
    <n v="665"/>
    <n v="229"/>
    <n v="0"/>
    <n v="0"/>
    <n v="0"/>
    <n v="2.5999999046325701"/>
    <n v="0"/>
    <n v="0"/>
  </r>
  <r>
    <x v="6"/>
    <d v="2016-08-05T00:00:00"/>
    <n v="610"/>
    <n v="258"/>
    <n v="0"/>
    <n v="0"/>
    <n v="0"/>
    <n v="3.4500000476837198"/>
    <n v="0"/>
    <n v="0"/>
  </r>
  <r>
    <x v="6"/>
    <d v="2016-09-05T00:00:00"/>
    <n v="543"/>
    <n v="401"/>
    <n v="0"/>
    <n v="0"/>
    <n v="0"/>
    <n v="6.5999999046325701"/>
    <n v="0"/>
    <n v="0"/>
  </r>
  <r>
    <x v="6"/>
    <d v="2016-10-05T00:00:00"/>
    <n v="1002"/>
    <n v="17"/>
    <n v="0"/>
    <n v="0"/>
    <n v="0"/>
    <n v="0.15999999642372101"/>
    <n v="0"/>
    <n v="0"/>
  </r>
  <r>
    <x v="6"/>
    <d v="2016-11-05T00:00:00"/>
    <n v="569"/>
    <n v="330"/>
    <n v="0"/>
    <n v="0"/>
    <n v="0"/>
    <n v="5.3200001716613796"/>
    <n v="0"/>
    <n v="0"/>
  </r>
  <r>
    <x v="6"/>
    <d v="2016-12-05T00:00:00"/>
    <n v="330"/>
    <n v="343"/>
    <n v="0"/>
    <n v="0"/>
    <n v="0"/>
    <n v="5.5100002288818404"/>
    <n v="0"/>
    <n v="0"/>
  </r>
  <r>
    <x v="7"/>
    <d v="2016-12-04T00:00:00"/>
    <n v="1112"/>
    <n v="306"/>
    <n v="9"/>
    <n v="13"/>
    <n v="0"/>
    <n v="6.0100002288818404"/>
    <n v="0.31000000238418601"/>
    <n v="1.16999995708466"/>
  </r>
  <r>
    <x v="7"/>
    <s v="4/13/2016"/>
    <n v="1105"/>
    <n v="335"/>
    <n v="0"/>
    <n v="0"/>
    <n v="0"/>
    <n v="4.9000000953674299"/>
    <n v="0"/>
    <n v="0"/>
  </r>
  <r>
    <x v="7"/>
    <s v="4/14/2016"/>
    <n v="1249"/>
    <n v="191"/>
    <n v="0"/>
    <n v="0"/>
    <n v="0"/>
    <n v="2.6800000667571999"/>
    <n v="0"/>
    <n v="0"/>
  </r>
  <r>
    <x v="7"/>
    <s v="4/15/2016"/>
    <n v="1195"/>
    <n v="245"/>
    <n v="0"/>
    <n v="0"/>
    <n v="0"/>
    <n v="3.5099999904632599"/>
    <n v="0"/>
    <n v="0"/>
  </r>
  <r>
    <x v="7"/>
    <s v="4/16/2016"/>
    <n v="1245"/>
    <n v="195"/>
    <n v="0"/>
    <n v="0"/>
    <n v="0"/>
    <n v="3.4000000953674299"/>
    <n v="0"/>
    <n v="0"/>
  </r>
  <r>
    <x v="7"/>
    <s v="4/17/2016"/>
    <n v="1191"/>
    <n v="249"/>
    <n v="0"/>
    <n v="0"/>
    <n v="0"/>
    <n v="4.1799998283386204"/>
    <n v="0"/>
    <n v="0"/>
  </r>
  <r>
    <x v="7"/>
    <s v="4/18/2016"/>
    <n v="1173"/>
    <n v="260"/>
    <n v="7"/>
    <n v="0"/>
    <n v="0"/>
    <n v="4.1399998664856001"/>
    <n v="0.259999990463257"/>
    <n v="0"/>
  </r>
  <r>
    <x v="7"/>
    <s v="4/19/2016"/>
    <n v="1201"/>
    <n v="228"/>
    <n v="11"/>
    <n v="0"/>
    <n v="0"/>
    <n v="3.6600000858306898"/>
    <n v="0.37999999523162797"/>
    <n v="0"/>
  </r>
  <r>
    <x v="7"/>
    <s v="4/20/2016"/>
    <n v="1146"/>
    <n v="283"/>
    <n v="11"/>
    <n v="0"/>
    <n v="0"/>
    <n v="4.3400001525878897"/>
    <n v="0.490000009536743"/>
    <n v="0"/>
  </r>
  <r>
    <x v="7"/>
    <s v="4/21/2016"/>
    <n v="1302"/>
    <n v="127"/>
    <n v="10"/>
    <n v="1"/>
    <n v="0"/>
    <n v="1.8099999427795399"/>
    <n v="0.41999998688697798"/>
    <n v="5.9999998658895499E-2"/>
  </r>
  <r>
    <x v="7"/>
    <s v="4/22/2016"/>
    <n v="1174"/>
    <n v="266"/>
    <n v="0"/>
    <n v="0"/>
    <n v="0"/>
    <n v="3.7599999904632599"/>
    <n v="0"/>
    <n v="0"/>
  </r>
  <r>
    <x v="7"/>
    <s v="4/23/2016"/>
    <n v="1129"/>
    <n v="242"/>
    <n v="0"/>
    <n v="0"/>
    <n v="0"/>
    <n v="3.4200000762939502"/>
    <n v="0"/>
    <n v="0"/>
  </r>
  <r>
    <x v="7"/>
    <s v="4/24/2016"/>
    <n v="1236"/>
    <n v="204"/>
    <n v="0"/>
    <n v="0"/>
    <n v="0"/>
    <n v="2.7999999523162802"/>
    <n v="0"/>
    <n v="0"/>
  </r>
  <r>
    <x v="7"/>
    <s v="4/25/2016"/>
    <n v="1280"/>
    <n v="152"/>
    <n v="5"/>
    <n v="3"/>
    <n v="0"/>
    <n v="1.9900000095367401"/>
    <n v="0.20000000298023199"/>
    <n v="0.230000004172325"/>
  </r>
  <r>
    <x v="7"/>
    <s v="4/26/2016"/>
    <n v="1293"/>
    <n v="147"/>
    <n v="0"/>
    <n v="0"/>
    <n v="0"/>
    <n v="2.2999999523162802"/>
    <n v="0"/>
    <n v="0"/>
  </r>
  <r>
    <x v="7"/>
    <s v="4/27/2016"/>
    <n v="1358"/>
    <n v="82"/>
    <n v="0"/>
    <n v="0"/>
    <n v="0"/>
    <n v="1.1599999666214"/>
    <n v="0"/>
    <n v="0"/>
  </r>
  <r>
    <x v="7"/>
    <s v="4/28/2016"/>
    <n v="1364"/>
    <n v="76"/>
    <n v="0"/>
    <n v="0"/>
    <n v="0"/>
    <n v="1.0299999713897701"/>
    <n v="0"/>
    <n v="0"/>
  </r>
  <r>
    <x v="7"/>
    <s v="4/29/2016"/>
    <n v="1395"/>
    <n v="45"/>
    <n v="0"/>
    <n v="0"/>
    <n v="0"/>
    <n v="0.62000000476837203"/>
    <n v="0"/>
    <n v="0"/>
  </r>
  <r>
    <x v="7"/>
    <s v="4/30/2016"/>
    <n v="1206"/>
    <n v="234"/>
    <n v="0"/>
    <n v="0"/>
    <n v="0"/>
    <n v="3.0699999332428001"/>
    <n v="0"/>
    <n v="0"/>
  </r>
  <r>
    <x v="7"/>
    <d v="2016-01-05T00:00:00"/>
    <n v="1400"/>
    <n v="40"/>
    <n v="0"/>
    <n v="0"/>
    <n v="0"/>
    <n v="0.519999980926514"/>
    <n v="0"/>
    <n v="0"/>
  </r>
  <r>
    <x v="7"/>
    <d v="2016-02-05T00:00:00"/>
    <n v="1306"/>
    <n v="123"/>
    <n v="6"/>
    <n v="5"/>
    <n v="0"/>
    <n v="1.87999999523163"/>
    <n v="0.20999999344348899"/>
    <n v="0.36000001430511502"/>
  </r>
  <r>
    <x v="7"/>
    <d v="2016-03-05T00:00:00"/>
    <n v="1204"/>
    <n v="206"/>
    <n v="10"/>
    <n v="20"/>
    <n v="0"/>
    <n v="3.1600000858306898"/>
    <n v="0.37000000476837203"/>
    <n v="1.4900000095367401"/>
  </r>
  <r>
    <x v="7"/>
    <d v="2016-04-05T00:00:00"/>
    <n v="1388"/>
    <n v="52"/>
    <n v="0"/>
    <n v="0"/>
    <n v="0"/>
    <n v="0.81000000238418601"/>
    <n v="0"/>
    <n v="0"/>
  </r>
  <r>
    <x v="7"/>
    <d v="2016-05-05T00:00:00"/>
    <n v="1206"/>
    <n v="223"/>
    <n v="11"/>
    <n v="0"/>
    <n v="0"/>
    <n v="3.1099998950958301"/>
    <n v="0.38999998569488498"/>
    <n v="0"/>
  </r>
  <r>
    <x v="7"/>
    <d v="2016-06-05T00:00:00"/>
    <n v="1236"/>
    <n v="204"/>
    <n v="0"/>
    <n v="0"/>
    <n v="0"/>
    <n v="3.28999996185303"/>
    <n v="0"/>
    <n v="0"/>
  </r>
  <r>
    <x v="7"/>
    <d v="2016-07-05T00:00:00"/>
    <n v="1121"/>
    <n v="319"/>
    <n v="0"/>
    <n v="0"/>
    <n v="0"/>
    <n v="4.9699997901916504"/>
    <n v="0"/>
    <n v="0"/>
  </r>
  <r>
    <x v="7"/>
    <d v="2016-08-05T00:00:00"/>
    <n v="1193"/>
    <n v="247"/>
    <n v="0"/>
    <n v="0"/>
    <n v="0"/>
    <n v="3.4700000286102299"/>
    <n v="0"/>
    <n v="0"/>
  </r>
  <r>
    <x v="7"/>
    <d v="2016-09-05T00:00:00"/>
    <n v="1295"/>
    <n v="145"/>
    <n v="0"/>
    <n v="0"/>
    <n v="0"/>
    <n v="2.0799999237060498"/>
    <n v="0"/>
    <n v="0"/>
  </r>
  <r>
    <x v="7"/>
    <d v="2016-10-05T00:00:00"/>
    <n v="1150"/>
    <n v="290"/>
    <n v="0"/>
    <n v="0"/>
    <n v="0"/>
    <n v="4.1999998092651403"/>
    <n v="0"/>
    <n v="0"/>
  </r>
  <r>
    <x v="7"/>
    <d v="2016-11-05T00:00:00"/>
    <n v="1140"/>
    <n v="300"/>
    <n v="0"/>
    <n v="0"/>
    <n v="0"/>
    <n v="4.3299999237060502"/>
    <n v="0"/>
    <n v="0"/>
  </r>
  <r>
    <x v="7"/>
    <d v="2016-12-05T00:00:00"/>
    <n v="830"/>
    <n v="128"/>
    <n v="0"/>
    <n v="0"/>
    <n v="0"/>
    <n v="1.78999996185303"/>
    <n v="0"/>
    <n v="0"/>
  </r>
  <r>
    <x v="8"/>
    <d v="2016-12-04T00:00:00"/>
    <n v="964"/>
    <n v="320"/>
    <n v="13"/>
    <n v="28"/>
    <n v="0"/>
    <n v="4.1999998092651403"/>
    <n v="0.62000000476837203"/>
    <n v="2"/>
  </r>
  <r>
    <x v="8"/>
    <s v="4/13/2016"/>
    <n v="676"/>
    <n v="195"/>
    <n v="32"/>
    <n v="19"/>
    <n v="0"/>
    <n v="3.4100000858306898"/>
    <n v="1.9400000572204601"/>
    <n v="1.6599999666214"/>
  </r>
  <r>
    <x v="8"/>
    <s v="4/14/2016"/>
    <n v="705"/>
    <n v="206"/>
    <n v="48"/>
    <n v="1"/>
    <n v="0"/>
    <n v="3.9400000572204599"/>
    <n v="2.7400000095367401"/>
    <n v="1.9999999552965199E-2"/>
  </r>
  <r>
    <x v="8"/>
    <s v="4/15/2016"/>
    <n v="720"/>
    <n v="284"/>
    <n v="24"/>
    <n v="1"/>
    <n v="0"/>
    <n v="5.4299998283386204"/>
    <n v="1.41999995708466"/>
    <n v="7.0000000298023196E-2"/>
  </r>
  <r>
    <x v="8"/>
    <s v="4/16/2016"/>
    <n v="968"/>
    <n v="268"/>
    <n v="72"/>
    <n v="66"/>
    <n v="0"/>
    <n v="5.5300002098083496"/>
    <n v="4.0999999046325701"/>
    <n v="5.4499998092651403"/>
  </r>
  <r>
    <x v="8"/>
    <s v="4/17/2016"/>
    <n v="508"/>
    <n v="249"/>
    <n v="7"/>
    <n v="1"/>
    <n v="0"/>
    <n v="3.2599999904632599"/>
    <n v="0.28000000119209301"/>
    <n v="7.9999998211860698E-2"/>
  </r>
  <r>
    <x v="8"/>
    <s v="4/18/2016"/>
    <n v="678"/>
    <n v="206"/>
    <n v="16"/>
    <n v="11"/>
    <n v="0"/>
    <n v="3.78999996185303"/>
    <n v="0.86000001430511497"/>
    <n v="0.79000002145767201"/>
  </r>
  <r>
    <x v="8"/>
    <s v="4/19/2016"/>
    <n v="648"/>
    <n v="382"/>
    <n v="7"/>
    <n v="0"/>
    <n v="0"/>
    <n v="4.4400000572204599"/>
    <n v="0"/>
    <n v="0"/>
  </r>
  <r>
    <x v="8"/>
    <s v="4/20/2016"/>
    <n v="1011"/>
    <n v="269"/>
    <n v="43"/>
    <n v="11"/>
    <n v="0"/>
    <n v="4.7800002098083496"/>
    <n v="1.8099999427795399"/>
    <n v="0.68000000715255704"/>
  </r>
  <r>
    <x v="8"/>
    <s v="4/21/2016"/>
    <n v="761"/>
    <n v="208"/>
    <n v="26"/>
    <n v="23"/>
    <n v="0"/>
    <n v="3.3800001144409202"/>
    <n v="1.5299999713897701"/>
    <n v="1.8500000238418599"/>
  </r>
  <r>
    <x v="8"/>
    <s v="4/22/2016"/>
    <n v="781"/>
    <n v="206"/>
    <n v="27"/>
    <n v="9"/>
    <n v="0"/>
    <n v="2.9200000762939502"/>
    <n v="1.6799999475479099"/>
    <n v="0.56000000238418601"/>
  </r>
  <r>
    <x v="8"/>
    <s v="4/23/2016"/>
    <n v="591"/>
    <n v="360"/>
    <n v="35"/>
    <n v="32"/>
    <n v="0"/>
    <n v="7.1500000953674299"/>
    <n v="1.45000004768372"/>
    <n v="2.7799999713897701"/>
  </r>
  <r>
    <x v="8"/>
    <s v="4/24/2016"/>
    <n v="584"/>
    <n v="360"/>
    <n v="0"/>
    <n v="0"/>
    <n v="0"/>
    <n v="6.2600002288818404"/>
    <n v="0"/>
    <n v="0"/>
  </r>
  <r>
    <x v="8"/>
    <s v="4/25/2016"/>
    <n v="653"/>
    <n v="277"/>
    <n v="11"/>
    <n v="15"/>
    <n v="0"/>
    <n v="4.5999999046325701"/>
    <n v="0.519999980926514"/>
    <n v="1.2699999809265099"/>
  </r>
  <r>
    <x v="8"/>
    <s v="4/26/2016"/>
    <n v="732"/>
    <n v="227"/>
    <n v="0"/>
    <n v="0"/>
    <n v="0"/>
    <n v="3.9500000476837198"/>
    <n v="0"/>
    <n v="0"/>
  </r>
  <r>
    <x v="8"/>
    <s v="4/27/2016"/>
    <n v="623"/>
    <n v="295"/>
    <n v="9"/>
    <n v="26"/>
    <n v="0"/>
    <n v="5.3200001716613796"/>
    <n v="0.40000000596046398"/>
    <n v="1.8600000143051101"/>
  </r>
  <r>
    <x v="8"/>
    <s v="4/28/2016"/>
    <n v="764"/>
    <n v="229"/>
    <n v="0"/>
    <n v="0"/>
    <n v="0"/>
    <n v="3.5999999046325701"/>
    <n v="0"/>
    <n v="0"/>
  </r>
  <r>
    <x v="8"/>
    <s v="4/29/2016"/>
    <n v="2"/>
    <n v="4"/>
    <n v="0"/>
    <n v="0"/>
    <n v="0"/>
    <n v="2.9999999329447701E-2"/>
    <n v="0"/>
    <n v="0"/>
  </r>
  <r>
    <x v="9"/>
    <d v="2016-12-04T00:00:00"/>
    <n v="1061"/>
    <n v="356"/>
    <n v="21"/>
    <n v="2"/>
    <n v="0"/>
    <n v="4.8800001144409197"/>
    <n v="0.93000000715255704"/>
    <n v="0.109999999403954"/>
  </r>
  <r>
    <x v="9"/>
    <s v="4/13/2016"/>
    <n v="1028"/>
    <n v="404"/>
    <n v="8"/>
    <n v="0"/>
    <n v="1.9999999552965199E-2"/>
    <n v="4.8800001144409197"/>
    <n v="0.21999999880790699"/>
    <n v="0"/>
  </r>
  <r>
    <x v="9"/>
    <s v="4/14/2016"/>
    <n v="1109"/>
    <n v="331"/>
    <n v="0"/>
    <n v="0"/>
    <n v="0"/>
    <n v="5.3200001716613796"/>
    <n v="0"/>
    <n v="0"/>
  </r>
  <r>
    <x v="9"/>
    <s v="4/15/2016"/>
    <n v="992"/>
    <n v="448"/>
    <n v="0"/>
    <n v="0"/>
    <n v="9.9999997764825804E-3"/>
    <n v="5.6900000572204599"/>
    <n v="0"/>
    <n v="0"/>
  </r>
  <r>
    <x v="9"/>
    <s v="4/16/2016"/>
    <n v="1087"/>
    <n v="305"/>
    <n v="1"/>
    <n v="47"/>
    <n v="9.9999997764825804E-3"/>
    <n v="3.5099999904632599"/>
    <n v="1.9999999552965199E-2"/>
    <n v="3.1099998950958301"/>
  </r>
  <r>
    <x v="9"/>
    <s v="4/17/2016"/>
    <n v="1272"/>
    <n v="160"/>
    <n v="8"/>
    <n v="0"/>
    <n v="0"/>
    <n v="1.3400000333786"/>
    <n v="0.34999999403953602"/>
    <n v="0"/>
  </r>
  <r>
    <x v="9"/>
    <s v="4/18/2016"/>
    <n v="1122"/>
    <n v="311"/>
    <n v="6"/>
    <n v="1"/>
    <n v="0"/>
    <n v="4.8899998664856001"/>
    <n v="0.28000000119209301"/>
    <n v="7.0000000298023196E-2"/>
  </r>
  <r>
    <x v="9"/>
    <s v="4/19/2016"/>
    <n v="1051"/>
    <n v="389"/>
    <n v="0"/>
    <n v="0"/>
    <n v="0"/>
    <n v="5.3600001335143999"/>
    <n v="0"/>
    <n v="0"/>
  </r>
  <r>
    <x v="9"/>
    <s v="4/20/2016"/>
    <n v="1035"/>
    <n v="378"/>
    <n v="5"/>
    <n v="22"/>
    <n v="9.9999997764825804E-3"/>
    <n v="4.6599998474121103"/>
    <n v="0.119999997317791"/>
    <n v="1.5099999904632599"/>
  </r>
  <r>
    <x v="9"/>
    <s v="4/21/2016"/>
    <n v="1057"/>
    <n v="371"/>
    <n v="10"/>
    <n v="2"/>
    <n v="9.9999997764825804E-3"/>
    <n v="5.4699997901916504"/>
    <n v="0.37000000476837203"/>
    <n v="0.129999995231628"/>
  </r>
  <r>
    <x v="9"/>
    <s v="4/22/2016"/>
    <n v="1028"/>
    <n v="366"/>
    <n v="0"/>
    <n v="46"/>
    <n v="1.9999999552965199E-2"/>
    <n v="4.4200000762939498"/>
    <n v="0"/>
    <n v="0.46000000834464999"/>
  </r>
  <r>
    <x v="9"/>
    <s v="4/23/2016"/>
    <n v="1077"/>
    <n v="330"/>
    <n v="5"/>
    <n v="28"/>
    <n v="9.9999997764825804E-3"/>
    <n v="4.0199999809265101"/>
    <n v="0.230000004172325"/>
    <n v="2.0899999141693102"/>
  </r>
  <r>
    <x v="9"/>
    <s v="4/24/2016"/>
    <n v="1203"/>
    <n v="190"/>
    <n v="1"/>
    <n v="46"/>
    <n v="0"/>
    <n v="1.62000000476837"/>
    <n v="5.9999998658895499E-2"/>
    <n v="3"/>
  </r>
  <r>
    <x v="9"/>
    <s v="4/25/2016"/>
    <n v="1081"/>
    <n v="359"/>
    <n v="0"/>
    <n v="0"/>
    <n v="0"/>
    <n v="4.9499998092651403"/>
    <n v="0"/>
    <n v="0"/>
  </r>
  <r>
    <x v="9"/>
    <s v="4/26/2016"/>
    <n v="1124"/>
    <n v="309"/>
    <n v="5"/>
    <n v="2"/>
    <n v="0"/>
    <n v="5.2399997711181596"/>
    <n v="0.18000000715255701"/>
    <n v="0.119999997317791"/>
  </r>
  <r>
    <x v="9"/>
    <s v="4/27/2016"/>
    <n v="1197"/>
    <n v="197"/>
    <n v="0"/>
    <n v="46"/>
    <n v="0"/>
    <n v="2.3599998950958301"/>
    <n v="0"/>
    <n v="0"/>
  </r>
  <r>
    <x v="9"/>
    <s v="4/28/2016"/>
    <n v="1192"/>
    <n v="213"/>
    <n v="7"/>
    <n v="28"/>
    <n v="0"/>
    <n v="2.9100000858306898"/>
    <n v="0.34000000357627902"/>
    <n v="2.1600000858306898"/>
  </r>
  <r>
    <x v="9"/>
    <s v="4/29/2016"/>
    <n v="1191"/>
    <n v="206"/>
    <n v="23"/>
    <n v="20"/>
    <n v="0"/>
    <n v="2.1800000667571999"/>
    <n v="1.4099999666214"/>
    <n v="1.3600000143051101"/>
  </r>
  <r>
    <x v="9"/>
    <s v="4/30/2016"/>
    <n v="1167"/>
    <n v="248"/>
    <n v="20"/>
    <n v="5"/>
    <n v="9.9999997764825804E-3"/>
    <n v="4.2600002288818404"/>
    <n v="1.08000004291534"/>
    <n v="0.33000001311302202"/>
  </r>
  <r>
    <x v="9"/>
    <d v="2016-01-05T00:00:00"/>
    <n v="1219"/>
    <n v="196"/>
    <n v="18"/>
    <n v="7"/>
    <n v="0"/>
    <n v="3.4400000572204599"/>
    <n v="1.03999996185303"/>
    <n v="0.490000009536743"/>
  </r>
  <r>
    <x v="9"/>
    <d v="2016-02-05T00:00:00"/>
    <n v="1099"/>
    <n v="334"/>
    <n v="7"/>
    <n v="0"/>
    <n v="1.9999999552965199E-2"/>
    <n v="4.8299999237060502"/>
    <n v="0.20999999344348899"/>
    <n v="0"/>
  </r>
  <r>
    <x v="9"/>
    <d v="2016-03-05T00:00:00"/>
    <n v="1070"/>
    <n v="363"/>
    <n v="6"/>
    <n v="1"/>
    <n v="9.9999997764825804E-3"/>
    <n v="4.6599998474121103"/>
    <n v="0.25"/>
    <n v="5.9999998658895499E-2"/>
  </r>
  <r>
    <x v="9"/>
    <d v="2016-04-05T00:00:00"/>
    <n v="1020"/>
    <n v="420"/>
    <n v="0"/>
    <n v="0"/>
    <n v="0"/>
    <n v="5.5599999427795401"/>
    <n v="0"/>
    <n v="0"/>
  </r>
  <r>
    <x v="9"/>
    <d v="2016-05-05T00:00:00"/>
    <n v="1093"/>
    <n v="311"/>
    <n v="23"/>
    <n v="13"/>
    <n v="0"/>
    <n v="4.0300002098083496"/>
    <n v="0.80000001192092896"/>
    <n v="0.77999997138977095"/>
  </r>
  <r>
    <x v="9"/>
    <d v="2016-06-05T00:00:00"/>
    <n v="1065"/>
    <n v="370"/>
    <n v="5"/>
    <n v="0"/>
    <n v="9.9999997764825804E-3"/>
    <n v="4.6100001335143999"/>
    <n v="0.119999997317791"/>
    <n v="0"/>
  </r>
  <r>
    <x v="9"/>
    <d v="2016-07-05T00:00:00"/>
    <n v="1302"/>
    <n v="52"/>
    <n v="11"/>
    <n v="75"/>
    <n v="0"/>
    <n v="0.55000001192092896"/>
    <n v="0.55000001192092896"/>
    <n v="2.2799999713897701"/>
  </r>
  <r>
    <x v="9"/>
    <d v="2016-08-05T00:00:00"/>
    <n v="1068"/>
    <n v="326"/>
    <n v="0"/>
    <n v="46"/>
    <n v="0"/>
    <n v="2.6400001049041699"/>
    <n v="0"/>
    <n v="2.9000000953674299"/>
  </r>
  <r>
    <x v="9"/>
    <d v="2016-09-05T00:00:00"/>
    <n v="1095"/>
    <n v="345"/>
    <n v="0"/>
    <n v="0"/>
    <n v="0"/>
    <n v="5.1900000572204599"/>
    <n v="0"/>
    <n v="0"/>
  </r>
  <r>
    <x v="9"/>
    <d v="2016-10-05T00:00:00"/>
    <n v="1067"/>
    <n v="373"/>
    <n v="0"/>
    <n v="0"/>
    <n v="9.9999997764825804E-3"/>
    <n v="5.5500001907348597"/>
    <n v="0"/>
    <n v="0"/>
  </r>
  <r>
    <x v="9"/>
    <d v="2016-11-05T00:00:00"/>
    <n v="1121"/>
    <n v="319"/>
    <n v="0"/>
    <n v="0"/>
    <n v="9.9999997764825804E-3"/>
    <n v="4.3200001716613796"/>
    <n v="0"/>
    <n v="0"/>
  </r>
  <r>
    <x v="9"/>
    <d v="2016-12-05T00:00:00"/>
    <n v="720"/>
    <n v="268"/>
    <n v="0"/>
    <n v="0"/>
    <n v="0"/>
    <n v="5.1100001335143999"/>
    <n v="0"/>
    <n v="0"/>
  </r>
  <r>
    <x v="10"/>
    <d v="2016-12-04T00:00:00"/>
    <n v="1160"/>
    <n v="280"/>
    <n v="0"/>
    <n v="0"/>
    <n v="9.9999997764825804E-3"/>
    <n v="3.2300000190734899"/>
    <n v="0"/>
    <n v="0"/>
  </r>
  <r>
    <x v="10"/>
    <s v="4/13/2016"/>
    <n v="1045"/>
    <n v="371"/>
    <n v="8"/>
    <n v="16"/>
    <n v="1.9999999552965199E-2"/>
    <n v="5.2699999809265101"/>
    <n v="0.34000000357627902"/>
    <n v="0.99000000953674305"/>
  </r>
  <r>
    <x v="10"/>
    <s v="4/14/2016"/>
    <n v="1039"/>
    <n v="370"/>
    <n v="25"/>
    <n v="6"/>
    <n v="9.9999997764825804E-3"/>
    <n v="4.6500000953674299"/>
    <n v="1.0299999713897701"/>
    <n v="0.34000000357627902"/>
  </r>
  <r>
    <x v="10"/>
    <s v="4/15/2016"/>
    <n v="1105"/>
    <n v="335"/>
    <n v="0"/>
    <n v="0"/>
    <n v="1.9999999552965199E-2"/>
    <n v="5.0599999427795401"/>
    <n v="0"/>
    <n v="0"/>
  </r>
  <r>
    <x v="10"/>
    <s v="4/16/2016"/>
    <n v="1084"/>
    <n v="356"/>
    <n v="0"/>
    <n v="0"/>
    <n v="2.9999999329447701E-2"/>
    <n v="4.6999998092651403"/>
    <n v="0"/>
    <n v="0"/>
  </r>
  <r>
    <x v="10"/>
    <s v="4/17/2016"/>
    <n v="1105"/>
    <n v="322"/>
    <n v="2"/>
    <n v="11"/>
    <n v="9.9999997764825804E-3"/>
    <n v="4.3600001335143999"/>
    <n v="0.10000000149011599"/>
    <n v="1.4099999666214"/>
  </r>
  <r>
    <x v="10"/>
    <s v="4/18/2016"/>
    <n v="1070"/>
    <n v="343"/>
    <n v="7"/>
    <n v="20"/>
    <n v="0"/>
    <n v="3.3499999046325701"/>
    <n v="0.20000000298023199"/>
    <n v="1.08000004291534"/>
  </r>
  <r>
    <x v="10"/>
    <s v="4/19/2016"/>
    <n v="1064"/>
    <n v="376"/>
    <n v="0"/>
    <n v="0"/>
    <n v="1.9999999552965199E-2"/>
    <n v="5.2399997711181596"/>
    <n v="0"/>
    <n v="0"/>
  </r>
  <r>
    <x v="10"/>
    <s v="4/20/2016"/>
    <n v="1148"/>
    <n v="274"/>
    <n v="3"/>
    <n v="15"/>
    <n v="1.9999999552965199E-2"/>
    <n v="2.3800001144409202"/>
    <n v="9.00000035762787E-2"/>
    <n v="0.83999997377395597"/>
  </r>
  <r>
    <x v="10"/>
    <s v="4/21/2016"/>
    <n v="1037"/>
    <n v="376"/>
    <n v="9"/>
    <n v="18"/>
    <n v="9.9999997764825804E-3"/>
    <n v="4.6399998664856001"/>
    <n v="0.259999990463257"/>
    <n v="1.1499999761581401"/>
  </r>
  <r>
    <x v="10"/>
    <s v="4/22/2016"/>
    <n v="1234"/>
    <n v="206"/>
    <n v="0"/>
    <n v="0"/>
    <n v="9.9999997764825804E-3"/>
    <n v="2.6099998950958301"/>
    <n v="0"/>
    <n v="0"/>
  </r>
  <r>
    <x v="10"/>
    <s v="4/23/2016"/>
    <n v="1115"/>
    <n v="303"/>
    <n v="2"/>
    <n v="20"/>
    <n v="0"/>
    <n v="3.5799999237060498"/>
    <n v="7.9999998211860698E-2"/>
    <n v="1.3999999761581401"/>
  </r>
  <r>
    <x v="10"/>
    <s v="4/24/2016"/>
    <n v="1127"/>
    <n v="292"/>
    <n v="7"/>
    <n v="14"/>
    <n v="1.9999999552965199E-2"/>
    <n v="3.4900000095367401"/>
    <n v="0.18999999761581399"/>
    <n v="0.88999998569488503"/>
  </r>
  <r>
    <x v="10"/>
    <s v="4/25/2016"/>
    <n v="1024"/>
    <n v="416"/>
    <n v="0"/>
    <n v="0"/>
    <n v="0"/>
    <n v="4.0900001525878897"/>
    <n v="0"/>
    <n v="0"/>
  </r>
  <r>
    <x v="10"/>
    <s v="4/26/2016"/>
    <n v="1083"/>
    <n v="333"/>
    <n v="2"/>
    <n v="22"/>
    <n v="9.9999997764825804E-3"/>
    <n v="3.8699998855590798"/>
    <n v="5.0000000745058101E-2"/>
    <n v="1.8500000238418599"/>
  </r>
  <r>
    <x v="10"/>
    <s v="4/27/2016"/>
    <n v="1057"/>
    <n v="346"/>
    <n v="13"/>
    <n v="24"/>
    <n v="9.9999997764825804E-3"/>
    <n v="3.1900000572204599"/>
    <n v="0.62999999523162797"/>
    <n v="1.58000004291534"/>
  </r>
  <r>
    <x v="10"/>
    <s v="4/28/2016"/>
    <n v="1055"/>
    <n v="385"/>
    <n v="0"/>
    <n v="0"/>
    <n v="0"/>
    <n v="3.7599999904632599"/>
    <n v="0"/>
    <n v="0"/>
  </r>
  <r>
    <x v="10"/>
    <s v="4/29/2016"/>
    <n v="1038"/>
    <n v="402"/>
    <n v="0"/>
    <n v="0"/>
    <n v="9.9999997764825804E-3"/>
    <n v="6.2199997901916504"/>
    <n v="0"/>
    <n v="0"/>
  </r>
  <r>
    <x v="10"/>
    <s v="4/30/2016"/>
    <n v="1119"/>
    <n v="300"/>
    <n v="4"/>
    <n v="17"/>
    <n v="9.9999997764825804E-3"/>
    <n v="2.4200000762939502"/>
    <n v="9.00000035762787E-2"/>
    <n v="1.0599999427795399"/>
  </r>
  <r>
    <x v="10"/>
    <d v="2016-01-05T00:00:00"/>
    <n v="842"/>
    <n v="172"/>
    <n v="0"/>
    <n v="0"/>
    <n v="0"/>
    <n v="2.0899999141693102"/>
    <n v="0"/>
    <n v="0"/>
  </r>
  <r>
    <x v="11"/>
    <d v="2016-12-04T00:00:00"/>
    <n v="777"/>
    <n v="131"/>
    <n v="19"/>
    <n v="44"/>
    <n v="0"/>
    <n v="2.0099999904632599"/>
    <n v="0.91000002622604403"/>
    <n v="3.0599999427795401"/>
  </r>
  <r>
    <x v="11"/>
    <s v="4/13/2016"/>
    <n v="754"/>
    <n v="153"/>
    <n v="46"/>
    <n v="31"/>
    <n v="0"/>
    <n v="2.5499999523162802"/>
    <n v="2.1300001144409202"/>
    <n v="2.0299999713897701"/>
  </r>
  <r>
    <x v="11"/>
    <s v="4/14/2016"/>
    <n v="801"/>
    <n v="214"/>
    <n v="23"/>
    <n v="5"/>
    <n v="0"/>
    <n v="3.8199999332428001"/>
    <n v="0.97000002861022905"/>
    <n v="0.31999999284744302"/>
  </r>
  <r>
    <x v="11"/>
    <s v="4/15/2016"/>
    <n v="644"/>
    <n v="183"/>
    <n v="42"/>
    <n v="15"/>
    <n v="0"/>
    <n v="3.2599999904632599"/>
    <n v="1.75"/>
    <n v="1.04999995231628"/>
  </r>
  <r>
    <x v="11"/>
    <s v="4/16/2016"/>
    <n v="663"/>
    <n v="153"/>
    <n v="83"/>
    <n v="31"/>
    <n v="0"/>
    <n v="2.9700000286102299"/>
    <n v="4"/>
    <n v="2.0299999713897701"/>
  </r>
  <r>
    <x v="11"/>
    <s v="4/17/2016"/>
    <n v="600"/>
    <n v="205"/>
    <n v="58"/>
    <n v="11"/>
    <n v="0"/>
    <n v="3.9200000762939502"/>
    <n v="2.3499999046325701"/>
    <n v="0.69999998807907104"/>
  </r>
  <r>
    <x v="11"/>
    <s v="4/18/2016"/>
    <n v="605"/>
    <n v="214"/>
    <n v="95"/>
    <n v="4"/>
    <n v="0"/>
    <n v="3.8199999332428001"/>
    <n v="3.7300000190734899"/>
    <n v="0.25"/>
  </r>
  <r>
    <x v="11"/>
    <s v="4/19/2016"/>
    <n v="738"/>
    <n v="221"/>
    <n v="67"/>
    <n v="19"/>
    <n v="0"/>
    <n v="3.96000003814697"/>
    <n v="2.4500000476837198"/>
    <n v="2.2400000095367401"/>
  </r>
  <r>
    <x v="11"/>
    <s v="4/20/2016"/>
    <n v="845"/>
    <n v="164"/>
    <n v="98"/>
    <n v="2"/>
    <n v="0"/>
    <n v="3.2799999713897701"/>
    <n v="4.3499999046325701"/>
    <n v="0.20000000298023199"/>
  </r>
  <r>
    <x v="11"/>
    <s v="4/21/2016"/>
    <n v="712"/>
    <n v="242"/>
    <n v="0"/>
    <n v="0"/>
    <n v="0"/>
    <n v="4.0599999427795401"/>
    <n v="0"/>
    <n v="0"/>
  </r>
  <r>
    <x v="11"/>
    <s v="4/22/2016"/>
    <n v="731"/>
    <n v="188"/>
    <n v="12"/>
    <n v="33"/>
    <n v="0"/>
    <n v="3.0599999427795401"/>
    <n v="0.57999998331069902"/>
    <n v="2.3299999237060498"/>
  </r>
  <r>
    <x v="11"/>
    <s v="4/23/2016"/>
    <n v="724"/>
    <n v="252"/>
    <n v="92"/>
    <n v="0"/>
    <n v="0"/>
    <n v="3.8499999046325701"/>
    <n v="4.2199997901916504"/>
    <n v="0"/>
  </r>
  <r>
    <x v="11"/>
    <s v="4/24/2016"/>
    <n v="660"/>
    <n v="129"/>
    <n v="95"/>
    <n v="30"/>
    <n v="0"/>
    <n v="2.1700000762939502"/>
    <n v="4.5599999427795401"/>
    <n v="3.2699999809265101"/>
  </r>
  <r>
    <x v="11"/>
    <s v="4/25/2016"/>
    <n v="781"/>
    <n v="133"/>
    <n v="9"/>
    <n v="50"/>
    <n v="0"/>
    <n v="2.4100000858306898"/>
    <n v="0.43000000715255698"/>
    <n v="5.6199998855590803"/>
  </r>
  <r>
    <x v="11"/>
    <s v="4/26/2016"/>
    <n v="797"/>
    <n v="170"/>
    <n v="95"/>
    <n v="7"/>
    <n v="0"/>
    <n v="2.9500000476837198"/>
    <n v="4.2199997901916504"/>
    <n v="0.44999998807907099"/>
  </r>
  <r>
    <x v="11"/>
    <s v="4/27/2016"/>
    <n v="714"/>
    <n v="176"/>
    <n v="10"/>
    <n v="0"/>
    <n v="0"/>
    <n v="4.6199998855590803"/>
    <n v="0.41999998688697798"/>
    <n v="0"/>
  </r>
  <r>
    <x v="11"/>
    <s v="4/28/2016"/>
    <n v="804"/>
    <n v="190"/>
    <n v="8"/>
    <n v="15"/>
    <n v="0"/>
    <n v="3.2200000286102299"/>
    <n v="0.28999999165535001"/>
    <n v="1.37000000476837"/>
  </r>
  <r>
    <x v="11"/>
    <s v="4/29/2016"/>
    <n v="744"/>
    <n v="150"/>
    <n v="32"/>
    <n v="36"/>
    <n v="0"/>
    <n v="2.71000003814697"/>
    <n v="1.29999995231628"/>
    <n v="3.7400000095367401"/>
  </r>
  <r>
    <x v="11"/>
    <s v="4/30/2016"/>
    <n v="687"/>
    <n v="194"/>
    <n v="52"/>
    <n v="43"/>
    <n v="0"/>
    <n v="3.4100000858306898"/>
    <n v="2.0999999046325701"/>
    <n v="3.6900000572204599"/>
  </r>
  <r>
    <x v="11"/>
    <d v="2016-01-05T00:00:00"/>
    <n v="691"/>
    <n v="124"/>
    <n v="40"/>
    <n v="41"/>
    <n v="0"/>
    <n v="2.4100000858306898"/>
    <n v="1.9800000190734901"/>
    <n v="2.6700000762939502"/>
  </r>
  <r>
    <x v="11"/>
    <d v="2016-02-05T00:00:00"/>
    <n v="713"/>
    <n v="176"/>
    <n v="143"/>
    <n v="24"/>
    <n v="0"/>
    <n v="3.0199999809265101"/>
    <n v="6.4800000190734899"/>
    <n v="1.53999996185303"/>
  </r>
  <r>
    <x v="11"/>
    <d v="2016-03-05T00:00:00"/>
    <n v="594"/>
    <n v="258"/>
    <n v="41"/>
    <n v="47"/>
    <n v="0"/>
    <n v="4.5300002098083496"/>
    <n v="1.7400000095367401"/>
    <n v="3.3199999332428001"/>
  </r>
  <r>
    <x v="11"/>
    <d v="2016-04-05T00:00:00"/>
    <n v="852"/>
    <n v="142"/>
    <n v="96"/>
    <n v="14"/>
    <n v="0"/>
    <n v="2.8900001049041699"/>
    <n v="4.5799999237060502"/>
    <n v="1.8099999427795399"/>
  </r>
  <r>
    <x v="11"/>
    <d v="2016-05-05T00:00:00"/>
    <n v="680"/>
    <n v="178"/>
    <n v="88"/>
    <n v="14"/>
    <n v="0"/>
    <n v="2.71000003814697"/>
    <n v="4.1100001335143999"/>
    <n v="1.7599999904632599"/>
  </r>
  <r>
    <x v="11"/>
    <d v="2016-06-05T00:00:00"/>
    <n v="676"/>
    <n v="168"/>
    <n v="55"/>
    <n v="29"/>
    <n v="0"/>
    <n v="2.6700000762939502"/>
    <n v="2.5099999904632599"/>
    <n v="3.1099998950958301"/>
  </r>
  <r>
    <x v="11"/>
    <d v="2016-07-05T00:00:00"/>
    <n v="703"/>
    <n v="208"/>
    <n v="86"/>
    <n v="0"/>
    <n v="0"/>
    <n v="3.5899999141693102"/>
    <n v="4.1300001144409197"/>
    <n v="0"/>
  </r>
  <r>
    <x v="11"/>
    <d v="2016-08-05T00:00:00"/>
    <n v="688"/>
    <n v="171"/>
    <n v="116"/>
    <n v="9"/>
    <n v="0"/>
    <n v="3.1700000762939502"/>
    <n v="5.2399997711181596"/>
    <n v="0.68000000715255704"/>
  </r>
  <r>
    <x v="11"/>
    <d v="2016-09-05T00:00:00"/>
    <n v="1159"/>
    <n v="151"/>
    <n v="122"/>
    <n v="8"/>
    <n v="0"/>
    <n v="3.5499999523162802"/>
    <n v="5.5999999046325701"/>
    <n v="0.769999980926514"/>
  </r>
  <r>
    <x v="11"/>
    <d v="2016-10-05T00:00:00"/>
    <n v="676"/>
    <n v="196"/>
    <n v="115"/>
    <n v="1"/>
    <n v="0"/>
    <n v="3.3099999427795401"/>
    <n v="5.4000000953674299"/>
    <n v="7.0000000298023196E-2"/>
  </r>
  <r>
    <x v="11"/>
    <d v="2016-11-05T00:00:00"/>
    <n v="13"/>
    <n v="9"/>
    <n v="0"/>
    <n v="4"/>
    <n v="0"/>
    <n v="0.129999995231628"/>
    <n v="0"/>
    <n v="0.37000000476837203"/>
  </r>
  <r>
    <x v="12"/>
    <d v="2016-12-04T00:00:00"/>
    <n v="712"/>
    <n v="331"/>
    <n v="15"/>
    <n v="4"/>
    <n v="0"/>
    <n v="5.6799998283386204"/>
    <n v="0.239999994635582"/>
    <n v="0.15000000596046401"/>
  </r>
  <r>
    <x v="12"/>
    <s v="4/13/2016"/>
    <n v="1440"/>
    <n v="0"/>
    <n v="0"/>
    <n v="0"/>
    <n v="0"/>
    <n v="0"/>
    <n v="0"/>
    <n v="0"/>
  </r>
  <r>
    <x v="12"/>
    <s v="4/14/2016"/>
    <n v="1437"/>
    <n v="3"/>
    <n v="0"/>
    <n v="0"/>
    <n v="0"/>
    <n v="2.9999999329447701E-2"/>
    <n v="0"/>
    <n v="0"/>
  </r>
  <r>
    <x v="12"/>
    <s v="4/15/2016"/>
    <n v="1299"/>
    <n v="87"/>
    <n v="18"/>
    <n v="36"/>
    <n v="0"/>
    <n v="0.769999980926514"/>
    <n v="0.36000001430511502"/>
    <n v="0.20999999344348899"/>
  </r>
  <r>
    <x v="12"/>
    <s v="4/16/2016"/>
    <n v="1222"/>
    <n v="55"/>
    <n v="21"/>
    <n v="65"/>
    <n v="0"/>
    <n v="0.58999997377395597"/>
    <n v="0.37000000476837203"/>
    <n v="0.44999998807907099"/>
  </r>
  <r>
    <x v="12"/>
    <s v="4/17/2016"/>
    <n v="1438"/>
    <n v="2"/>
    <n v="0"/>
    <n v="0"/>
    <n v="0"/>
    <n v="9.9999997764825804E-3"/>
    <n v="0"/>
    <n v="0"/>
  </r>
  <r>
    <x v="12"/>
    <s v="4/18/2016"/>
    <n v="1438"/>
    <n v="2"/>
    <n v="0"/>
    <n v="0"/>
    <n v="0"/>
    <n v="3.9999999105930301E-2"/>
    <n v="0"/>
    <n v="0"/>
  </r>
  <r>
    <x v="12"/>
    <s v="4/19/2016"/>
    <n v="1440"/>
    <n v="0"/>
    <n v="0"/>
    <n v="0"/>
    <n v="0"/>
    <n v="0"/>
    <n v="0"/>
    <n v="0"/>
  </r>
  <r>
    <x v="12"/>
    <s v="4/20/2016"/>
    <n v="1440"/>
    <n v="0"/>
    <n v="0"/>
    <n v="0"/>
    <n v="0"/>
    <n v="0"/>
    <n v="0"/>
    <n v="0"/>
  </r>
  <r>
    <x v="12"/>
    <s v="4/21/2016"/>
    <n v="1440"/>
    <n v="0"/>
    <n v="0"/>
    <n v="0"/>
    <n v="0"/>
    <n v="0"/>
    <n v="0"/>
    <n v="0"/>
  </r>
  <r>
    <x v="12"/>
    <s v="4/22/2016"/>
    <n v="1440"/>
    <n v="0"/>
    <n v="0"/>
    <n v="0"/>
    <n v="0"/>
    <n v="0"/>
    <n v="0"/>
    <n v="0"/>
  </r>
  <r>
    <x v="12"/>
    <s v="4/23/2016"/>
    <n v="1440"/>
    <n v="0"/>
    <n v="0"/>
    <n v="0"/>
    <n v="0"/>
    <n v="0"/>
    <n v="0"/>
    <n v="0"/>
  </r>
  <r>
    <x v="12"/>
    <s v="4/24/2016"/>
    <n v="1440"/>
    <n v="0"/>
    <n v="0"/>
    <n v="0"/>
    <n v="0"/>
    <n v="0"/>
    <n v="0"/>
    <n v="0"/>
  </r>
  <r>
    <x v="12"/>
    <s v="4/25/2016"/>
    <n v="1440"/>
    <n v="0"/>
    <n v="0"/>
    <n v="0"/>
    <n v="0"/>
    <n v="0"/>
    <n v="0"/>
    <n v="0"/>
  </r>
  <r>
    <x v="12"/>
    <s v="4/26/2016"/>
    <n v="1440"/>
    <n v="0"/>
    <n v="0"/>
    <n v="0"/>
    <n v="0"/>
    <n v="0"/>
    <n v="0"/>
    <n v="0"/>
  </r>
  <r>
    <x v="12"/>
    <s v="4/27/2016"/>
    <n v="1440"/>
    <n v="0"/>
    <n v="0"/>
    <n v="0"/>
    <n v="0"/>
    <n v="0"/>
    <n v="0"/>
    <n v="0"/>
  </r>
  <r>
    <x v="12"/>
    <s v="4/28/2016"/>
    <n v="1440"/>
    <n v="0"/>
    <n v="0"/>
    <n v="0"/>
    <n v="0"/>
    <n v="0"/>
    <n v="0"/>
    <n v="0"/>
  </r>
  <r>
    <x v="12"/>
    <s v="4/29/2016"/>
    <n v="1440"/>
    <n v="0"/>
    <n v="0"/>
    <n v="0"/>
    <n v="0"/>
    <n v="0"/>
    <n v="0"/>
    <n v="0"/>
  </r>
  <r>
    <x v="12"/>
    <s v="4/30/2016"/>
    <n v="1440"/>
    <n v="0"/>
    <n v="0"/>
    <n v="0"/>
    <n v="0"/>
    <n v="0"/>
    <n v="0"/>
    <n v="0"/>
  </r>
  <r>
    <x v="12"/>
    <d v="2016-01-05T00:00:00"/>
    <n v="1440"/>
    <n v="0"/>
    <n v="0"/>
    <n v="0"/>
    <n v="0"/>
    <n v="0"/>
    <n v="0"/>
    <n v="0"/>
  </r>
  <r>
    <x v="12"/>
    <d v="2016-02-05T00:00:00"/>
    <n v="1350"/>
    <n v="31"/>
    <n v="11"/>
    <n v="0"/>
    <n v="0"/>
    <n v="0.28999999165535001"/>
    <n v="3.9999999105930301E-2"/>
    <n v="0"/>
  </r>
  <r>
    <x v="12"/>
    <d v="2016-03-05T00:00:00"/>
    <n v="950"/>
    <n v="174"/>
    <n v="0"/>
    <n v="0"/>
    <n v="5.0000000745058101E-2"/>
    <n v="3.1500000953674299"/>
    <n v="0"/>
    <n v="0"/>
  </r>
  <r>
    <x v="12"/>
    <d v="2016-04-05T00:00:00"/>
    <n v="531"/>
    <n v="346"/>
    <n v="46"/>
    <n v="13"/>
    <n v="0"/>
    <n v="5.5799999237060502"/>
    <n v="1.03999996185303"/>
    <n v="0.67000001668930098"/>
  </r>
  <r>
    <x v="12"/>
    <d v="2016-05-05T00:00:00"/>
    <n v="916"/>
    <n v="196"/>
    <n v="42"/>
    <n v="38"/>
    <n v="7.0000000298023196E-2"/>
    <n v="4.03999996185303"/>
    <n v="1.6799999475479099"/>
    <n v="2.6199998855590798"/>
  </r>
  <r>
    <x v="12"/>
    <d v="2016-06-05T00:00:00"/>
    <n v="855"/>
    <n v="177"/>
    <n v="0"/>
    <n v="0"/>
    <n v="9.9999997764825804E-3"/>
    <n v="3.0999999046325701"/>
    <n v="0"/>
    <n v="0"/>
  </r>
  <r>
    <x v="12"/>
    <d v="2016-07-05T00:00:00"/>
    <n v="1256"/>
    <n v="184"/>
    <n v="0"/>
    <n v="0"/>
    <n v="0"/>
    <n v="3.5799999237060498"/>
    <n v="0"/>
    <n v="0"/>
  </r>
  <r>
    <x v="12"/>
    <d v="2016-08-05T00:00:00"/>
    <n v="775"/>
    <n v="263"/>
    <n v="0"/>
    <n v="0"/>
    <n v="0"/>
    <n v="4.1500000953674299"/>
    <n v="0"/>
    <n v="0"/>
  </r>
  <r>
    <x v="12"/>
    <d v="2016-09-05T00:00:00"/>
    <n v="1225"/>
    <n v="173"/>
    <n v="5"/>
    <n v="3"/>
    <n v="0"/>
    <n v="2.9400000572204599"/>
    <n v="0.119999997317791"/>
    <n v="0.20000000298023199"/>
  </r>
  <r>
    <x v="12"/>
    <d v="2016-10-05T00:00:00"/>
    <n v="774"/>
    <n v="206"/>
    <n v="0"/>
    <n v="0"/>
    <n v="3.9999999105930301E-2"/>
    <n v="3.8699998855590798"/>
    <n v="0"/>
    <n v="0"/>
  </r>
  <r>
    <x v="12"/>
    <d v="2016-11-05T00:00:00"/>
    <n v="1296"/>
    <n v="134"/>
    <n v="8"/>
    <n v="2"/>
    <n v="0"/>
    <n v="2.3299999237060498"/>
    <n v="0.17000000178813901"/>
    <n v="0.109999999403954"/>
  </r>
  <r>
    <x v="12"/>
    <d v="2016-12-05T00:00:00"/>
    <n v="721"/>
    <n v="21"/>
    <n v="0"/>
    <n v="0"/>
    <n v="0"/>
    <n v="0.40999999642372098"/>
    <n v="0"/>
    <n v="0"/>
  </r>
  <r>
    <x v="13"/>
    <d v="2016-12-04T00:00:00"/>
    <n v="1276"/>
    <n v="164"/>
    <n v="0"/>
    <n v="0"/>
    <n v="0"/>
    <n v="3.9400000572204599"/>
    <n v="0"/>
    <n v="0"/>
  </r>
  <r>
    <x v="13"/>
    <s v="4/13/2016"/>
    <n v="1280"/>
    <n v="160"/>
    <n v="0"/>
    <n v="0"/>
    <n v="0"/>
    <n v="4.3699998855590803"/>
    <n v="0"/>
    <n v="0"/>
  </r>
  <r>
    <x v="13"/>
    <s v="4/14/2016"/>
    <n v="1440"/>
    <n v="0"/>
    <n v="0"/>
    <n v="0"/>
    <n v="0"/>
    <n v="0"/>
    <n v="0"/>
    <n v="0"/>
  </r>
  <r>
    <x v="13"/>
    <s v="4/15/2016"/>
    <n v="873"/>
    <n v="88"/>
    <n v="6"/>
    <n v="3"/>
    <n v="0"/>
    <n v="2.4400000572204599"/>
    <n v="0.259999990463257"/>
    <n v="0.20999999344348899"/>
  </r>
  <r>
    <x v="14"/>
    <d v="2016-12-04T00:00:00"/>
    <n v="1440"/>
    <n v="0"/>
    <n v="0"/>
    <n v="0"/>
    <n v="0"/>
    <n v="0"/>
    <n v="0"/>
    <n v="0"/>
  </r>
  <r>
    <x v="14"/>
    <s v="4/13/2016"/>
    <n v="1234"/>
    <n v="96"/>
    <n v="15"/>
    <n v="8"/>
    <n v="0"/>
    <n v="1.3099999427795399"/>
    <n v="0.58999997377395597"/>
    <n v="0.52999997138977095"/>
  </r>
  <r>
    <x v="14"/>
    <s v="4/14/2016"/>
    <n v="589"/>
    <n v="339"/>
    <n v="9"/>
    <n v="1"/>
    <n v="0"/>
    <n v="6.4400000572204599"/>
    <n v="0.33000001311302202"/>
    <n v="0.109999999403954"/>
  </r>
  <r>
    <x v="14"/>
    <s v="4/15/2016"/>
    <n v="752"/>
    <n v="228"/>
    <n v="0"/>
    <n v="0"/>
    <n v="0"/>
    <n v="3.7999999523162802"/>
    <n v="0"/>
    <n v="0"/>
  </r>
  <r>
    <x v="14"/>
    <s v="4/16/2016"/>
    <n v="724"/>
    <n v="194"/>
    <n v="0"/>
    <n v="0"/>
    <n v="0"/>
    <n v="3.1800000667571999"/>
    <n v="0"/>
    <n v="0"/>
  </r>
  <r>
    <x v="14"/>
    <s v="4/17/2016"/>
    <n v="1363"/>
    <n v="3"/>
    <n v="0"/>
    <n v="0"/>
    <n v="0"/>
    <n v="1.9999999552965199E-2"/>
    <n v="0"/>
    <n v="0"/>
  </r>
  <r>
    <x v="14"/>
    <s v="4/18/2016"/>
    <n v="824"/>
    <n v="58"/>
    <n v="9"/>
    <n v="1"/>
    <n v="0"/>
    <n v="1.12000000476837"/>
    <n v="0.33000001311302202"/>
    <n v="7.0000000298023196E-2"/>
  </r>
  <r>
    <x v="14"/>
    <s v="4/19/2016"/>
    <n v="604"/>
    <n v="311"/>
    <n v="0"/>
    <n v="0"/>
    <n v="0"/>
    <n v="5.9899997711181596"/>
    <n v="0"/>
    <n v="0"/>
  </r>
  <r>
    <x v="14"/>
    <s v="4/20/2016"/>
    <n v="671"/>
    <n v="306"/>
    <n v="18"/>
    <n v="0"/>
    <n v="0"/>
    <n v="5.3099999427795401"/>
    <n v="0.68000000715255704"/>
    <n v="0"/>
  </r>
  <r>
    <x v="14"/>
    <s v="4/21/2016"/>
    <n v="1265"/>
    <n v="34"/>
    <n v="0"/>
    <n v="0"/>
    <n v="0"/>
    <n v="0.34999999403953602"/>
    <n v="0"/>
    <n v="0"/>
  </r>
  <r>
    <x v="14"/>
    <s v="4/22/2016"/>
    <n v="709"/>
    <n v="176"/>
    <n v="19"/>
    <n v="1"/>
    <n v="0"/>
    <n v="2.1500000953674299"/>
    <n v="0.81000000238418601"/>
    <n v="5.9999998658895499E-2"/>
  </r>
  <r>
    <x v="14"/>
    <s v="4/23/2016"/>
    <n v="546"/>
    <n v="233"/>
    <n v="0"/>
    <n v="0"/>
    <n v="0"/>
    <n v="3.3099999427795401"/>
    <n v="0"/>
    <n v="0"/>
  </r>
  <r>
    <x v="14"/>
    <s v="4/24/2016"/>
    <n v="692"/>
    <n v="191"/>
    <n v="5"/>
    <n v="1"/>
    <n v="0"/>
    <n v="2.4700000286102299"/>
    <n v="0.20000000298023199"/>
    <n v="5.9999998658895499E-2"/>
  </r>
  <r>
    <x v="14"/>
    <s v="4/25/2016"/>
    <n v="544"/>
    <n v="390"/>
    <n v="8"/>
    <n v="0"/>
    <n v="0"/>
    <n v="5.9299998283386204"/>
    <n v="0.28000000119209301"/>
    <n v="0"/>
  </r>
  <r>
    <x v="14"/>
    <s v="4/26/2016"/>
    <n v="649"/>
    <n v="288"/>
    <n v="21"/>
    <n v="8"/>
    <n v="0"/>
    <n v="5.1500000953674299"/>
    <n v="0.92000001668930098"/>
    <n v="0.56999999284744296"/>
  </r>
  <r>
    <x v="14"/>
    <s v="4/27/2016"/>
    <n v="680"/>
    <n v="300"/>
    <n v="47"/>
    <n v="6"/>
    <n v="0"/>
    <n v="4.9099998474121103"/>
    <n v="1.91999995708466"/>
    <n v="0.40999999642372098"/>
  </r>
  <r>
    <x v="14"/>
    <s v="4/28/2016"/>
    <n v="552"/>
    <n v="359"/>
    <n v="8"/>
    <n v="13"/>
    <n v="0"/>
    <n v="5.9400000572204599"/>
    <n v="0.33000001311302202"/>
    <n v="1.0099999904632599"/>
  </r>
  <r>
    <x v="14"/>
    <s v="4/29/2016"/>
    <n v="624"/>
    <n v="289"/>
    <n v="18"/>
    <n v="6"/>
    <n v="0"/>
    <n v="4.1199998855590803"/>
    <n v="0.79000002145767201"/>
    <n v="0.44999998807907099"/>
  </r>
  <r>
    <x v="14"/>
    <s v="4/30/2016"/>
    <n v="695"/>
    <n v="196"/>
    <n v="38"/>
    <n v="6"/>
    <n v="0"/>
    <n v="3.5099999904632599"/>
    <n v="1.6100000143051101"/>
    <n v="0.40000000596046398"/>
  </r>
  <r>
    <x v="14"/>
    <d v="2016-01-05T00:00:00"/>
    <n v="836"/>
    <n v="67"/>
    <n v="0"/>
    <n v="0"/>
    <n v="0"/>
    <n v="0.83999997377395597"/>
    <n v="0"/>
    <n v="0"/>
  </r>
  <r>
    <x v="14"/>
    <d v="2016-02-05T00:00:00"/>
    <n v="585"/>
    <n v="344"/>
    <n v="11"/>
    <n v="0"/>
    <n v="0"/>
    <n v="5.71000003814697"/>
    <n v="0.43999999761581399"/>
    <n v="0"/>
  </r>
  <r>
    <x v="14"/>
    <d v="2016-03-05T00:00:00"/>
    <n v="669"/>
    <n v="287"/>
    <n v="26"/>
    <n v="8"/>
    <n v="0"/>
    <n v="4.8299999237060502"/>
    <n v="1.0700000524520901"/>
    <n v="0.57999998331069902"/>
  </r>
  <r>
    <x v="14"/>
    <d v="2016-04-05T00:00:00"/>
    <n v="1106"/>
    <n v="313"/>
    <n v="13"/>
    <n v="8"/>
    <n v="0"/>
    <n v="5.8499999046325701"/>
    <n v="0.57999998331069902"/>
    <n v="0.58999997377395597"/>
  </r>
  <r>
    <x v="14"/>
    <d v="2016-05-05T00:00:00"/>
    <n v="957"/>
    <n v="328"/>
    <n v="34"/>
    <n v="27"/>
    <n v="0"/>
    <n v="5.4499998092651403"/>
    <n v="1.4099999666214"/>
    <n v="2.6300001144409202"/>
  </r>
  <r>
    <x v="14"/>
    <d v="2016-06-05T00:00:00"/>
    <n v="692"/>
    <n v="314"/>
    <n v="11"/>
    <n v="6"/>
    <n v="0"/>
    <n v="5.46000003814697"/>
    <n v="0.46999999880790699"/>
    <n v="0.40999999642372098"/>
  </r>
  <r>
    <x v="14"/>
    <d v="2016-07-05T00:00:00"/>
    <n v="586"/>
    <n v="279"/>
    <n v="28"/>
    <n v="3"/>
    <n v="0"/>
    <n v="4.0799999237060502"/>
    <n v="1.04999995231628"/>
    <n v="0.18999999761581399"/>
  </r>
  <r>
    <x v="14"/>
    <d v="2016-08-05T00:00:00"/>
    <n v="603"/>
    <n v="153"/>
    <n v="0"/>
    <n v="0"/>
    <n v="0"/>
    <n v="2.46000003814697"/>
    <n v="0"/>
    <n v="0"/>
  </r>
  <r>
    <x v="14"/>
    <d v="2016-09-05T00:00:00"/>
    <n v="490"/>
    <n v="374"/>
    <n v="14"/>
    <n v="2"/>
    <n v="0"/>
    <n v="6.25"/>
    <n v="0.56000000238418601"/>
    <n v="0.140000000596046"/>
  </r>
  <r>
    <x v="14"/>
    <d v="2016-10-05T00:00:00"/>
    <n v="555"/>
    <n v="329"/>
    <n v="12"/>
    <n v="3"/>
    <n v="0"/>
    <n v="5.6999998092651403"/>
    <n v="0.46000000834464999"/>
    <n v="0.20999999344348899"/>
  </r>
  <r>
    <x v="14"/>
    <d v="2016-11-05T00:00:00"/>
    <n v="574"/>
    <n v="311"/>
    <n v="18"/>
    <n v="3"/>
    <n v="0"/>
    <n v="5.1799998283386204"/>
    <n v="0.74000000953674305"/>
    <n v="0.20000000298023199"/>
  </r>
  <r>
    <x v="14"/>
    <d v="2016-12-05T00:00:00"/>
    <n v="0"/>
    <n v="2"/>
    <n v="0"/>
    <n v="0"/>
    <n v="0"/>
    <n v="9.9999997764825804E-3"/>
    <n v="0"/>
    <n v="0"/>
  </r>
  <r>
    <x v="15"/>
    <d v="2016-12-04T00:00:00"/>
    <n v="1440"/>
    <n v="0"/>
    <n v="0"/>
    <n v="0"/>
    <n v="0"/>
    <n v="0"/>
    <n v="0"/>
    <n v="0"/>
  </r>
  <r>
    <x v="15"/>
    <s v="4/13/2016"/>
    <n v="1275"/>
    <n v="150"/>
    <n v="14"/>
    <n v="1"/>
    <n v="0"/>
    <n v="3.8800001144409202"/>
    <n v="0.62999999523162797"/>
    <n v="5.9999998658895499E-2"/>
  </r>
  <r>
    <x v="15"/>
    <s v="4/14/2016"/>
    <n v="945"/>
    <n v="219"/>
    <n v="35"/>
    <n v="10"/>
    <n v="0"/>
    <n v="5.6199998855590803"/>
    <n v="1.0700000524520901"/>
    <n v="0.129999995231628"/>
  </r>
  <r>
    <x v="15"/>
    <s v="4/15/2016"/>
    <n v="837"/>
    <n v="299"/>
    <n v="0"/>
    <n v="0"/>
    <n v="0"/>
    <n v="6.7300000190734899"/>
    <n v="0"/>
    <n v="0"/>
  </r>
  <r>
    <x v="15"/>
    <s v="4/16/2016"/>
    <n v="609"/>
    <n v="253"/>
    <n v="9"/>
    <n v="6"/>
    <n v="0"/>
    <n v="4.4499998092651403"/>
    <n v="0.40000000596046398"/>
    <n v="0.20999999344348899"/>
  </r>
  <r>
    <x v="15"/>
    <s v="4/17/2016"/>
    <n v="721"/>
    <n v="201"/>
    <n v="0"/>
    <n v="0"/>
    <n v="0"/>
    <n v="3.5799999237060498"/>
    <n v="0"/>
    <n v="0"/>
  </r>
  <r>
    <x v="15"/>
    <s v="4/18/2016"/>
    <n v="1017"/>
    <n v="239"/>
    <n v="8"/>
    <n v="27"/>
    <n v="0"/>
    <n v="5.1399998664856001"/>
    <n v="0.40000000596046398"/>
    <n v="3.5599999427795401"/>
  </r>
  <r>
    <x v="15"/>
    <s v="4/19/2016"/>
    <n v="704"/>
    <n v="249"/>
    <n v="16"/>
    <n v="20"/>
    <n v="0"/>
    <n v="5.7699999809265101"/>
    <n v="0.68999999761581399"/>
    <n v="1.37000000476837"/>
  </r>
  <r>
    <x v="15"/>
    <s v="4/20/2016"/>
    <n v="696"/>
    <n v="228"/>
    <n v="42"/>
    <n v="19"/>
    <n v="0"/>
    <n v="5.28999996185303"/>
    <n v="1.7200000286102299"/>
    <n v="1.1000000238418599"/>
  </r>
  <r>
    <x v="15"/>
    <s v="4/21/2016"/>
    <n v="853"/>
    <n v="272"/>
    <n v="12"/>
    <n v="7"/>
    <n v="0"/>
    <n v="6.9800000190734899"/>
    <n v="0.38999998569488498"/>
    <n v="0.37000000476837203"/>
  </r>
  <r>
    <x v="15"/>
    <s v="4/22/2016"/>
    <n v="945"/>
    <n v="220"/>
    <n v="25"/>
    <n v="77"/>
    <n v="0"/>
    <n v="4.9200000762939498"/>
    <n v="1.1100000143051101"/>
    <n v="3.2999999523162802"/>
  </r>
  <r>
    <x v="15"/>
    <s v="4/23/2016"/>
    <n v="749"/>
    <n v="215"/>
    <n v="5"/>
    <n v="58"/>
    <n v="0"/>
    <n v="5.3499999046325701"/>
    <n v="0.31999999284744302"/>
    <n v="4.5"/>
  </r>
  <r>
    <x v="15"/>
    <s v="4/24/2016"/>
    <n v="584"/>
    <n v="239"/>
    <n v="8"/>
    <n v="14"/>
    <n v="0"/>
    <n v="6.3000001907348597"/>
    <n v="0.50999999046325695"/>
    <n v="1.08000004291534"/>
  </r>
  <r>
    <x v="15"/>
    <s v="4/25/2016"/>
    <n v="1054"/>
    <n v="301"/>
    <n v="31"/>
    <n v="11"/>
    <n v="0"/>
    <n v="7.8400001525878897"/>
    <n v="1.3999999761581401"/>
    <n v="0.730000019073486"/>
  </r>
  <r>
    <x v="15"/>
    <s v="4/26/2016"/>
    <n v="673"/>
    <n v="224"/>
    <n v="23"/>
    <n v="14"/>
    <n v="0"/>
    <n v="5.2699999809265101"/>
    <n v="1.0599999427795399"/>
    <n v="0.93999999761581399"/>
  </r>
  <r>
    <x v="15"/>
    <s v="4/27/2016"/>
    <n v="684"/>
    <n v="241"/>
    <n v="48"/>
    <n v="11"/>
    <n v="0"/>
    <n v="5.3899998664856001"/>
    <n v="2.5099999904632599"/>
    <n v="0.69999998807907104"/>
  </r>
  <r>
    <x v="15"/>
    <s v="4/28/2016"/>
    <n v="878"/>
    <n v="234"/>
    <n v="9"/>
    <n v="19"/>
    <n v="0"/>
    <n v="6.0300002098083496"/>
    <n v="0.43000000715255698"/>
    <n v="1.28999996185303"/>
  </r>
  <r>
    <x v="15"/>
    <s v="4/29/2016"/>
    <n v="1175"/>
    <n v="236"/>
    <n v="16"/>
    <n v="13"/>
    <n v="0"/>
    <n v="5.4200000762939498"/>
    <n v="0.88999998569488503"/>
    <n v="0.80000001192092896"/>
  </r>
  <r>
    <x v="15"/>
    <s v="4/30/2016"/>
    <n v="537"/>
    <n v="300"/>
    <n v="43"/>
    <n v="14"/>
    <n v="0"/>
    <n v="6.9400000572204599"/>
    <n v="2"/>
    <n v="0.69999998807907104"/>
  </r>
  <r>
    <x v="15"/>
    <d v="2016-01-05T00:00:00"/>
    <n v="579"/>
    <n v="241"/>
    <n v="15"/>
    <n v="12"/>
    <n v="0"/>
    <n v="6.1999998092651403"/>
    <n v="0.68000000715255704"/>
    <n v="1.0099999904632599"/>
  </r>
  <r>
    <x v="15"/>
    <d v="2016-02-05T00:00:00"/>
    <n v="935"/>
    <n v="204"/>
    <n v="4"/>
    <n v="33"/>
    <n v="0"/>
    <n v="4.5500001907348597"/>
    <n v="7.9999998211860698E-2"/>
    <n v="3.7699999809265101"/>
  </r>
  <r>
    <x v="15"/>
    <d v="2016-03-05T00:00:00"/>
    <n v="984"/>
    <n v="306"/>
    <n v="18"/>
    <n v="18"/>
    <n v="0"/>
    <n v="7.8800001144409197"/>
    <n v="0.77999997138977095"/>
    <n v="1.12999999523163"/>
  </r>
  <r>
    <x v="15"/>
    <d v="2016-04-05T00:00:00"/>
    <n v="632"/>
    <n v="251"/>
    <n v="21"/>
    <n v="35"/>
    <n v="0"/>
    <n v="5.8000001907348597"/>
    <n v="0.93000000715255704"/>
    <n v="2.78999996185303"/>
  </r>
  <r>
    <x v="15"/>
    <d v="2016-05-05T00:00:00"/>
    <n v="896"/>
    <n v="199"/>
    <n v="39"/>
    <n v="12"/>
    <n v="0"/>
    <n v="5.0900001525878897"/>
    <n v="1.66999995708466"/>
    <n v="0.62999999523162797"/>
  </r>
  <r>
    <x v="15"/>
    <d v="2016-06-05T00:00:00"/>
    <n v="1100"/>
    <n v="262"/>
    <n v="45"/>
    <n v="33"/>
    <n v="0"/>
    <n v="5.9299998283386204"/>
    <n v="2.0899999141693102"/>
    <n v="2.1099998950958301"/>
  </r>
  <r>
    <x v="15"/>
    <d v="2016-07-05T00:00:00"/>
    <n v="508"/>
    <n v="260"/>
    <n v="56"/>
    <n v="120"/>
    <n v="0"/>
    <n v="5.3299999237060502"/>
    <n v="2.7699999809265101"/>
    <n v="9.4499998092651403"/>
  </r>
  <r>
    <x v="15"/>
    <d v="2016-08-05T00:00:00"/>
    <n v="576"/>
    <n v="178"/>
    <n v="38"/>
    <n v="107"/>
    <n v="0"/>
    <n v="3.2300000190734899"/>
    <n v="1.2599999904632599"/>
    <n v="9.8900003433227504"/>
  </r>
  <r>
    <x v="15"/>
    <d v="2016-09-05T00:00:00"/>
    <n v="1020"/>
    <n v="258"/>
    <n v="19"/>
    <n v="6"/>
    <n v="0"/>
    <n v="6.78999996185303"/>
    <n v="0.730000019073486"/>
    <n v="0.34000000357627902"/>
  </r>
  <r>
    <x v="15"/>
    <d v="2016-10-05T00:00:00"/>
    <n v="648"/>
    <n v="267"/>
    <n v="14"/>
    <n v="13"/>
    <n v="0"/>
    <n v="6.46000003814697"/>
    <n v="0.64999997615814198"/>
    <n v="0.81000000238418601"/>
  </r>
  <r>
    <x v="15"/>
    <d v="2016-11-05T00:00:00"/>
    <n v="858"/>
    <n v="256"/>
    <n v="18"/>
    <n v="8"/>
    <n v="0"/>
    <n v="6.5300002098083496"/>
    <n v="0.79000002145767201"/>
    <n v="0.52999997138977095"/>
  </r>
  <r>
    <x v="15"/>
    <d v="2016-12-05T00:00:00"/>
    <n v="825"/>
    <n v="108"/>
    <n v="0"/>
    <n v="0"/>
    <n v="0"/>
    <n v="2.5899999141693102"/>
    <n v="0"/>
    <n v="0"/>
  </r>
  <r>
    <x v="16"/>
    <d v="2016-12-04T00:00:00"/>
    <n v="787"/>
    <n v="196"/>
    <n v="0"/>
    <n v="0"/>
    <n v="0"/>
    <n v="2.2000000476837198"/>
    <n v="0"/>
    <n v="0"/>
  </r>
  <r>
    <x v="16"/>
    <s v="4/13/2016"/>
    <n v="840"/>
    <n v="194"/>
    <n v="0"/>
    <n v="0"/>
    <n v="0"/>
    <n v="1.9900000095367401"/>
    <n v="0"/>
    <n v="0"/>
  </r>
  <r>
    <x v="16"/>
    <s v="4/14/2016"/>
    <n v="717"/>
    <n v="231"/>
    <n v="0"/>
    <n v="0"/>
    <n v="0"/>
    <n v="2.6700000762939502"/>
    <n v="0"/>
    <n v="0"/>
  </r>
  <r>
    <x v="16"/>
    <s v="4/15/2016"/>
    <n v="711"/>
    <n v="350"/>
    <n v="0"/>
    <n v="0"/>
    <n v="0"/>
    <n v="4.8299999237060502"/>
    <n v="0"/>
    <n v="0"/>
  </r>
  <r>
    <x v="16"/>
    <s v="4/16/2016"/>
    <n v="716"/>
    <n v="225"/>
    <n v="0"/>
    <n v="0"/>
    <n v="0"/>
    <n v="2.6500000953674299"/>
    <n v="0"/>
    <n v="0"/>
  </r>
  <r>
    <x v="16"/>
    <s v="4/17/2016"/>
    <n v="1219"/>
    <n v="114"/>
    <n v="0"/>
    <n v="0"/>
    <n v="0"/>
    <n v="1.5199999809265099"/>
    <n v="0"/>
    <n v="0"/>
  </r>
  <r>
    <x v="16"/>
    <s v="4/18/2016"/>
    <n v="1247"/>
    <n v="162"/>
    <n v="6"/>
    <n v="25"/>
    <n v="0"/>
    <n v="1.95000004768372"/>
    <n v="0.28999999165535001"/>
    <n v="2"/>
  </r>
  <r>
    <x v="16"/>
    <s v="4/19/2016"/>
    <n v="895"/>
    <n v="121"/>
    <n v="0"/>
    <n v="0"/>
    <n v="0"/>
    <n v="1.3899999856948899"/>
    <n v="0"/>
    <n v="0"/>
  </r>
  <r>
    <x v="16"/>
    <s v="4/20/2016"/>
    <n v="841"/>
    <n v="137"/>
    <n v="0"/>
    <n v="0"/>
    <n v="0"/>
    <n v="1.3899999856948899"/>
    <n v="0"/>
    <n v="0"/>
  </r>
  <r>
    <x v="16"/>
    <s v="4/21/2016"/>
    <n v="756"/>
    <n v="215"/>
    <n v="0"/>
    <n v="0"/>
    <n v="0"/>
    <n v="2.53999996185303"/>
    <n v="0"/>
    <n v="0"/>
  </r>
  <r>
    <x v="16"/>
    <s v="4/22/2016"/>
    <n v="706"/>
    <n v="317"/>
    <n v="0"/>
    <n v="0"/>
    <n v="0"/>
    <n v="4.5799999237060502"/>
    <n v="0"/>
    <n v="0"/>
  </r>
  <r>
    <x v="16"/>
    <s v="4/23/2016"/>
    <n v="1239"/>
    <n v="201"/>
    <n v="0"/>
    <n v="0"/>
    <n v="0"/>
    <n v="2.9300000667571999"/>
    <n v="0"/>
    <n v="0"/>
  </r>
  <r>
    <x v="16"/>
    <s v="4/24/2016"/>
    <n v="1196"/>
    <n v="244"/>
    <n v="0"/>
    <n v="0"/>
    <n v="0"/>
    <n v="3.3599998950958301"/>
    <n v="0"/>
    <n v="0"/>
  </r>
  <r>
    <x v="16"/>
    <s v="4/25/2016"/>
    <n v="916"/>
    <n v="179"/>
    <n v="0"/>
    <n v="0"/>
    <n v="0"/>
    <n v="2.2699999809265101"/>
    <n v="0"/>
    <n v="0"/>
  </r>
  <r>
    <x v="16"/>
    <s v="4/26/2016"/>
    <n v="839"/>
    <n v="180"/>
    <n v="1"/>
    <n v="29"/>
    <n v="0"/>
    <n v="1.96000003814697"/>
    <n v="3.9999999105930301E-2"/>
    <n v="2.4100000858306898"/>
  </r>
  <r>
    <x v="16"/>
    <s v="4/27/2016"/>
    <n v="839"/>
    <n v="194"/>
    <n v="1"/>
    <n v="32"/>
    <n v="0"/>
    <n v="2.3800001144409202"/>
    <n v="2.9999999329447701E-2"/>
    <n v="2.6199998855590798"/>
  </r>
  <r>
    <x v="16"/>
    <s v="4/28/2016"/>
    <n v="762"/>
    <n v="236"/>
    <n v="0"/>
    <n v="0"/>
    <n v="0"/>
    <n v="3.0099999904632599"/>
    <n v="0"/>
    <n v="0"/>
  </r>
  <r>
    <x v="16"/>
    <s v="4/29/2016"/>
    <n v="1106"/>
    <n v="226"/>
    <n v="0"/>
    <n v="0"/>
    <n v="0"/>
    <n v="3.1300001144409202"/>
    <n v="0"/>
    <n v="0"/>
  </r>
  <r>
    <x v="16"/>
    <s v="4/30/2016"/>
    <n v="797"/>
    <n v="290"/>
    <n v="0"/>
    <n v="0"/>
    <n v="0"/>
    <n v="4.1799998283386204"/>
    <n v="0"/>
    <n v="0"/>
  </r>
  <r>
    <x v="16"/>
    <d v="2016-01-05T00:00:00"/>
    <n v="741"/>
    <n v="240"/>
    <n v="0"/>
    <n v="0"/>
    <n v="0"/>
    <n v="3.5099999904632599"/>
    <n v="0"/>
    <n v="0"/>
  </r>
  <r>
    <x v="16"/>
    <d v="2016-02-05T00:00:00"/>
    <n v="667"/>
    <n v="200"/>
    <n v="4"/>
    <n v="27"/>
    <n v="0"/>
    <n v="2.3499999046325701"/>
    <n v="0.18999999761581399"/>
    <n v="2.21000003814697"/>
  </r>
  <r>
    <x v="16"/>
    <d v="2016-03-05T00:00:00"/>
    <n v="725"/>
    <n v="233"/>
    <n v="2"/>
    <n v="30"/>
    <n v="0"/>
    <n v="2.5799999237060498"/>
    <n v="0.109999999403954"/>
    <n v="2.4800000190734899"/>
  </r>
  <r>
    <x v="16"/>
    <d v="2016-04-05T00:00:00"/>
    <n v="897"/>
    <n v="180"/>
    <n v="0"/>
    <n v="0"/>
    <n v="0"/>
    <n v="1.96000003814697"/>
    <n v="0"/>
    <n v="0"/>
  </r>
  <r>
    <x v="16"/>
    <d v="2016-05-05T00:00:00"/>
    <n v="734"/>
    <n v="185"/>
    <n v="6"/>
    <n v="2"/>
    <n v="0"/>
    <n v="2.1800000667571999"/>
    <n v="0.239999994635582"/>
    <n v="0.119999997317791"/>
  </r>
  <r>
    <x v="16"/>
    <d v="2016-06-05T00:00:00"/>
    <n v="809"/>
    <n v="229"/>
    <n v="0"/>
    <n v="0"/>
    <n v="0"/>
    <n v="3.0299999713897701"/>
    <n v="0"/>
    <n v="0"/>
  </r>
  <r>
    <x v="16"/>
    <d v="2016-07-05T00:00:00"/>
    <n v="866"/>
    <n v="108"/>
    <n v="4"/>
    <n v="26"/>
    <n v="0"/>
    <n v="1.25"/>
    <n v="0.18999999761581399"/>
    <n v="2.1300001144409202"/>
  </r>
  <r>
    <x v="16"/>
    <d v="2016-08-05T00:00:00"/>
    <n v="733"/>
    <n v="308"/>
    <n v="8"/>
    <n v="0"/>
    <n v="0"/>
    <n v="4.6500000953674299"/>
    <n v="0.25"/>
    <n v="0"/>
  </r>
  <r>
    <x v="16"/>
    <d v="2016-09-05T00:00:00"/>
    <n v="641"/>
    <n v="266"/>
    <n v="0"/>
    <n v="0"/>
    <n v="0"/>
    <n v="3.53999996185303"/>
    <n v="0"/>
    <n v="0"/>
  </r>
  <r>
    <x v="16"/>
    <d v="2016-10-05T00:00:00"/>
    <n v="783"/>
    <n v="231"/>
    <n v="0"/>
    <n v="0"/>
    <n v="0"/>
    <n v="2.6300001144409202"/>
    <n v="0"/>
    <n v="0"/>
  </r>
  <r>
    <x v="16"/>
    <d v="2016-11-05T00:00:00"/>
    <n v="622"/>
    <n v="232"/>
    <n v="22"/>
    <n v="34"/>
    <n v="0"/>
    <n v="2.8599998950958301"/>
    <n v="1"/>
    <n v="2.25"/>
  </r>
  <r>
    <x v="16"/>
    <d v="2016-12-05T00:00:00"/>
    <n v="380"/>
    <n v="58"/>
    <n v="0"/>
    <n v="0"/>
    <n v="0"/>
    <n v="0.519999980926514"/>
    <n v="0"/>
    <n v="0"/>
  </r>
  <r>
    <x v="17"/>
    <d v="2016-12-04T00:00:00"/>
    <n v="1122"/>
    <n v="318"/>
    <n v="0"/>
    <n v="0"/>
    <n v="0"/>
    <n v="3.3900001049041699"/>
    <n v="0"/>
    <n v="0"/>
  </r>
  <r>
    <x v="17"/>
    <s v="4/13/2016"/>
    <n v="1287"/>
    <n v="127"/>
    <n v="7"/>
    <n v="19"/>
    <n v="0"/>
    <n v="1.6100000143051101"/>
    <n v="0.43999999761581399"/>
    <n v="1.2400000095367401"/>
  </r>
  <r>
    <x v="17"/>
    <s v="4/14/2016"/>
    <n v="1161"/>
    <n v="279"/>
    <n v="0"/>
    <n v="0"/>
    <n v="0"/>
    <n v="4.4899997711181596"/>
    <n v="0"/>
    <n v="0"/>
  </r>
  <r>
    <x v="17"/>
    <s v="4/15/2016"/>
    <n v="1131"/>
    <n v="262"/>
    <n v="30"/>
    <n v="17"/>
    <n v="0"/>
    <n v="3.7300000190734899"/>
    <n v="0.83999997377395597"/>
    <n v="0.58999997377395597"/>
  </r>
  <r>
    <x v="17"/>
    <s v="4/16/2016"/>
    <n v="1112"/>
    <n v="308"/>
    <n v="12"/>
    <n v="8"/>
    <n v="0"/>
    <n v="3.5"/>
    <n v="0.75"/>
    <n v="0.55000001192092896"/>
  </r>
  <r>
    <x v="17"/>
    <s v="4/17/2016"/>
    <n v="1110"/>
    <n v="304"/>
    <n v="19"/>
    <n v="7"/>
    <n v="0"/>
    <n v="4.71000003814697"/>
    <n v="1.1399999856948899"/>
    <n v="0.55000001192092896"/>
  </r>
  <r>
    <x v="17"/>
    <s v="4/18/2016"/>
    <n v="1080"/>
    <n v="331"/>
    <n v="15"/>
    <n v="14"/>
    <n v="0"/>
    <n v="4"/>
    <n v="0.93000000715255704"/>
    <n v="0.980000019073486"/>
  </r>
  <r>
    <x v="17"/>
    <s v="4/19/2016"/>
    <n v="1182"/>
    <n v="248"/>
    <n v="9"/>
    <n v="1"/>
    <n v="0"/>
    <n v="3.1600000858306898"/>
    <n v="0.36000001430511502"/>
    <n v="5.0000000745058101E-2"/>
  </r>
  <r>
    <x v="17"/>
    <s v="4/20/2016"/>
    <n v="1218"/>
    <n v="222"/>
    <n v="0"/>
    <n v="0"/>
    <n v="0"/>
    <n v="3.1700000762939502"/>
    <n v="0"/>
    <n v="0"/>
  </r>
  <r>
    <x v="17"/>
    <s v="4/21/2016"/>
    <n v="844"/>
    <n v="432"/>
    <n v="21"/>
    <n v="6"/>
    <n v="0"/>
    <n v="7.6999998092651403"/>
    <n v="0.97000002861022905"/>
    <n v="0.41999998688697798"/>
  </r>
  <r>
    <x v="17"/>
    <s v="4/22/2016"/>
    <n v="1122"/>
    <n v="273"/>
    <n v="25"/>
    <n v="20"/>
    <n v="0"/>
    <n v="3.4700000286102299"/>
    <n v="1.5"/>
    <n v="1.37000000476837"/>
  </r>
  <r>
    <x v="17"/>
    <s v="4/23/2016"/>
    <n v="1122"/>
    <n v="308"/>
    <n v="5"/>
    <n v="5"/>
    <n v="0"/>
    <n v="4.0100002288818404"/>
    <n v="0.20000000298023199"/>
    <n v="0.34000000357627902"/>
  </r>
  <r>
    <x v="17"/>
    <s v="4/24/2016"/>
    <n v="1045"/>
    <n v="395"/>
    <n v="0"/>
    <n v="0"/>
    <n v="0"/>
    <n v="5.6500000953674299"/>
    <n v="0"/>
    <n v="0"/>
  </r>
  <r>
    <x v="17"/>
    <s v="4/25/2016"/>
    <n v="993"/>
    <n v="340"/>
    <n v="10"/>
    <n v="18"/>
    <n v="0"/>
    <n v="4.5100002288818404"/>
    <n v="0.25"/>
    <n v="0.58999997377395597"/>
  </r>
  <r>
    <x v="17"/>
    <s v="4/26/2016"/>
    <n v="1062"/>
    <n v="283"/>
    <n v="41"/>
    <n v="12"/>
    <n v="0"/>
    <n v="3.5899999141693102"/>
    <n v="2.0299999713897701"/>
    <n v="0.43000000715255698"/>
  </r>
  <r>
    <x v="17"/>
    <s v="4/27/2016"/>
    <n v="1087"/>
    <n v="312"/>
    <n v="14"/>
    <n v="27"/>
    <n v="0"/>
    <n v="3.46000003814697"/>
    <n v="0.88999998569488503"/>
    <n v="1.96000003814697"/>
  </r>
  <r>
    <x v="17"/>
    <s v="4/28/2016"/>
    <n v="985"/>
    <n v="367"/>
    <n v="11"/>
    <n v="1"/>
    <n v="0"/>
    <n v="5.9499998092651403"/>
    <n v="0.270000010728836"/>
    <n v="1.9999999552965199E-2"/>
  </r>
  <r>
    <x v="17"/>
    <s v="4/29/2016"/>
    <n v="1096"/>
    <n v="197"/>
    <n v="29"/>
    <n v="15"/>
    <n v="0"/>
    <n v="2.3099999427795401"/>
    <n v="1.8500000238418599"/>
    <n v="1.0199999809265099"/>
  </r>
  <r>
    <x v="17"/>
    <s v="4/30/2016"/>
    <n v="1111"/>
    <n v="293"/>
    <n v="29"/>
    <n v="7"/>
    <n v="0"/>
    <n v="4.46000003814697"/>
    <n v="1.8899999856948899"/>
    <n v="0.46999999880790699"/>
  </r>
  <r>
    <x v="17"/>
    <d v="2016-01-05T00:00:00"/>
    <n v="1121"/>
    <n v="190"/>
    <n v="0"/>
    <n v="0"/>
    <n v="0"/>
    <n v="2.2699999809265101"/>
    <n v="0"/>
    <n v="0"/>
  </r>
  <r>
    <x v="17"/>
    <d v="2016-02-05T00:00:00"/>
    <n v="1057"/>
    <n v="383"/>
    <n v="0"/>
    <n v="0"/>
    <n v="0"/>
    <n v="5.2199997901916504"/>
    <n v="0"/>
    <n v="0"/>
  </r>
  <r>
    <x v="17"/>
    <d v="2016-03-05T00:00:00"/>
    <n v="1172"/>
    <n v="237"/>
    <n v="10"/>
    <n v="21"/>
    <n v="0"/>
    <n v="2.5999999046325701"/>
    <n v="0.28000000119209301"/>
    <n v="0.60000002384185802"/>
  </r>
  <r>
    <x v="17"/>
    <d v="2016-04-05T00:00:00"/>
    <n v="1188"/>
    <n v="252"/>
    <n v="0"/>
    <n v="0"/>
    <n v="0"/>
    <n v="3.46000003814697"/>
    <n v="0"/>
    <n v="0"/>
  </r>
  <r>
    <x v="17"/>
    <d v="2016-05-05T00:00:00"/>
    <n v="1048"/>
    <n v="370"/>
    <n v="8"/>
    <n v="14"/>
    <n v="0"/>
    <n v="5.5100002288818404"/>
    <n v="0.5"/>
    <n v="1.0099999904632599"/>
  </r>
  <r>
    <x v="17"/>
    <d v="2016-06-05T00:00:00"/>
    <n v="1238"/>
    <n v="202"/>
    <n v="0"/>
    <n v="0"/>
    <n v="0"/>
    <n v="2.4800000190734899"/>
    <n v="0"/>
    <n v="0"/>
  </r>
  <r>
    <x v="17"/>
    <d v="2016-07-05T00:00:00"/>
    <n v="1116"/>
    <n v="233"/>
    <n v="16"/>
    <n v="23"/>
    <n v="0"/>
    <n v="2.8299999237060498"/>
    <n v="1"/>
    <n v="1.6100000143051101"/>
  </r>
  <r>
    <x v="17"/>
    <d v="2016-08-05T00:00:00"/>
    <n v="1019"/>
    <n v="238"/>
    <n v="35"/>
    <n v="66"/>
    <n v="0"/>
    <n v="2.0199999809265101"/>
    <n v="0.5"/>
    <n v="1.79999995231628"/>
  </r>
  <r>
    <x v="17"/>
    <d v="2016-09-05T00:00:00"/>
    <n v="1065"/>
    <n v="339"/>
    <n v="30"/>
    <n v="6"/>
    <n v="0"/>
    <n v="5.5199999809265101"/>
    <n v="1.62000000476837"/>
    <n v="0.43000000715255698"/>
  </r>
  <r>
    <x v="17"/>
    <d v="2016-10-05T00:00:00"/>
    <n v="1191"/>
    <n v="220"/>
    <n v="18"/>
    <n v="11"/>
    <n v="0"/>
    <n v="2.3900001049041699"/>
    <n v="1.12000000476837"/>
    <n v="0.74000000953674305"/>
  </r>
  <r>
    <x v="17"/>
    <d v="2016-11-05T00:00:00"/>
    <n v="1081"/>
    <n v="324"/>
    <n v="31"/>
    <n v="4"/>
    <n v="0"/>
    <n v="3.9400000572204599"/>
    <n v="1.8200000524520901"/>
    <n v="0.259999990463257"/>
  </r>
  <r>
    <x v="17"/>
    <d v="2016-12-05T00:00:00"/>
    <n v="736"/>
    <n v="247"/>
    <n v="0"/>
    <n v="0"/>
    <n v="0"/>
    <n v="4.1700000762939498"/>
    <n v="0"/>
    <n v="0"/>
  </r>
  <r>
    <x v="18"/>
    <d v="2016-12-04T00:00:00"/>
    <n v="718"/>
    <n v="263"/>
    <n v="0"/>
    <n v="0"/>
    <n v="0"/>
    <n v="5.8499999046325701"/>
    <n v="0"/>
    <n v="0"/>
  </r>
  <r>
    <x v="18"/>
    <s v="4/13/2016"/>
    <n v="777"/>
    <n v="258"/>
    <n v="0"/>
    <n v="0"/>
    <n v="0"/>
    <n v="5.5799999237060502"/>
    <n v="0"/>
    <n v="0"/>
  </r>
  <r>
    <x v="18"/>
    <s v="4/14/2016"/>
    <n v="772"/>
    <n v="271"/>
    <n v="0"/>
    <n v="0"/>
    <n v="0"/>
    <n v="6.3699998855590803"/>
    <n v="0"/>
    <n v="0"/>
  </r>
  <r>
    <x v="18"/>
    <s v="4/15/2016"/>
    <n v="944"/>
    <n v="256"/>
    <n v="8"/>
    <n v="1"/>
    <n v="0"/>
    <n v="4.78999996185303"/>
    <n v="0.41999998688697798"/>
    <n v="7.0000000298023196E-2"/>
  </r>
  <r>
    <x v="18"/>
    <s v="4/16/2016"/>
    <n v="556"/>
    <n v="335"/>
    <n v="24"/>
    <n v="3"/>
    <n v="0"/>
    <n v="7.53999996185303"/>
    <n v="1.25"/>
    <n v="0.239999994635582"/>
  </r>
  <r>
    <x v="18"/>
    <s v="4/17/2016"/>
    <n v="437"/>
    <n v="302"/>
    <n v="66"/>
    <n v="12"/>
    <n v="0"/>
    <n v="5.8800001144409197"/>
    <n v="3.46000003814697"/>
    <n v="0.95999997854232799"/>
  </r>
  <r>
    <x v="18"/>
    <s v="4/18/2016"/>
    <n v="890"/>
    <n v="191"/>
    <n v="30"/>
    <n v="22"/>
    <n v="0"/>
    <n v="4.0700001716613796"/>
    <n v="1.4900000095367401"/>
    <n v="1.8200000524520901"/>
  </r>
  <r>
    <x v="18"/>
    <s v="4/19/2016"/>
    <n v="757"/>
    <n v="179"/>
    <n v="8"/>
    <n v="10"/>
    <n v="0"/>
    <n v="4.1900000572204599"/>
    <n v="0.37000000476837203"/>
    <n v="0.87999999523162797"/>
  </r>
  <r>
    <x v="18"/>
    <s v="4/20/2016"/>
    <n v="717"/>
    <n v="260"/>
    <n v="29"/>
    <n v="2"/>
    <n v="0"/>
    <n v="5.7300000190734899"/>
    <n v="1.2300000190734901"/>
    <n v="0.15999999642372101"/>
  </r>
  <r>
    <x v="18"/>
    <s v="4/21/2016"/>
    <n v="901"/>
    <n v="144"/>
    <n v="41"/>
    <n v="4"/>
    <n v="0"/>
    <n v="2.9400000572204599"/>
    <n v="2.0499999523162802"/>
    <n v="0.31000000238418601"/>
  </r>
  <r>
    <x v="18"/>
    <s v="4/22/2016"/>
    <n v="1341"/>
    <n v="72"/>
    <n v="0"/>
    <n v="0"/>
    <n v="0"/>
    <n v="1.3500000238418599"/>
    <n v="0"/>
    <n v="0"/>
  </r>
  <r>
    <x v="18"/>
    <s v="4/23/2016"/>
    <n v="469"/>
    <n v="408"/>
    <n v="66"/>
    <n v="9"/>
    <n v="0"/>
    <n v="8.2700004577636701"/>
    <n v="3.2400000095367401"/>
    <n v="0.75999999046325695"/>
  </r>
  <r>
    <x v="18"/>
    <s v="4/24/2016"/>
    <n v="542"/>
    <n v="281"/>
    <n v="95"/>
    <n v="15"/>
    <n v="0"/>
    <n v="5.8800001144409197"/>
    <n v="5.1199998855590803"/>
    <n v="1.20000004768372"/>
  </r>
  <r>
    <x v="18"/>
    <s v="4/25/2016"/>
    <n v="730"/>
    <n v="270"/>
    <n v="15"/>
    <n v="6"/>
    <n v="0"/>
    <n v="6.1100001335143999"/>
    <n v="0.81999999284744296"/>
    <n v="0.490000009536743"/>
  </r>
  <r>
    <x v="18"/>
    <s v="4/26/2016"/>
    <n v="765"/>
    <n v="216"/>
    <n v="8"/>
    <n v="1"/>
    <n v="0"/>
    <n v="4.53999996185303"/>
    <n v="0.34999999403953602"/>
    <n v="7.0000000298023196E-2"/>
  </r>
  <r>
    <x v="18"/>
    <s v="4/27/2016"/>
    <n v="733"/>
    <n v="238"/>
    <n v="16"/>
    <n v="1"/>
    <n v="0"/>
    <n v="4.7800002098083496"/>
    <n v="0.80000001192092896"/>
    <n v="9.00000035762787E-2"/>
  </r>
  <r>
    <x v="18"/>
    <s v="4/28/2016"/>
    <n v="738"/>
    <n v="232"/>
    <n v="9"/>
    <n v="14"/>
    <n v="0"/>
    <n v="5.7699999809265101"/>
    <n v="0.41999998688697798"/>
    <n v="1.12999999523163"/>
  </r>
  <r>
    <x v="18"/>
    <s v="4/29/2016"/>
    <n v="692"/>
    <n v="267"/>
    <n v="19"/>
    <n v="12"/>
    <n v="0"/>
    <n v="6.0700001716613796"/>
    <n v="0.92000001668930098"/>
    <n v="1.0599999427795399"/>
  </r>
  <r>
    <x v="18"/>
    <s v="4/30/2016"/>
    <n v="728"/>
    <n v="263"/>
    <n v="36"/>
    <n v="4"/>
    <n v="0"/>
    <n v="5.8800001144409197"/>
    <n v="2.0299999713897701"/>
    <n v="0.31999999284744302"/>
  </r>
  <r>
    <x v="18"/>
    <d v="2016-01-05T00:00:00"/>
    <n v="1440"/>
    <n v="0"/>
    <n v="0"/>
    <n v="0"/>
    <n v="0"/>
    <n v="0"/>
    <n v="0"/>
    <n v="0"/>
  </r>
  <r>
    <x v="18"/>
    <d v="2016-02-05T00:00:00"/>
    <n v="1131"/>
    <n v="195"/>
    <n v="40"/>
    <n v="5"/>
    <n v="0"/>
    <n v="3.7599999904632599"/>
    <n v="1.7400000095367401"/>
    <n v="0.37999999523162797"/>
  </r>
  <r>
    <x v="18"/>
    <d v="2016-03-05T00:00:00"/>
    <n v="729"/>
    <n v="313"/>
    <n v="0"/>
    <n v="0"/>
    <n v="0"/>
    <n v="7.6700000762939498"/>
    <n v="0"/>
    <n v="0"/>
  </r>
  <r>
    <x v="18"/>
    <d v="2016-04-05T00:00:00"/>
    <n v="757"/>
    <n v="251"/>
    <n v="15"/>
    <n v="4"/>
    <n v="0"/>
    <n v="5.53999996185303"/>
    <n v="0.730000019073486"/>
    <n v="0.34000000357627902"/>
  </r>
  <r>
    <x v="18"/>
    <d v="2016-05-05T00:00:00"/>
    <n v="745"/>
    <n v="241"/>
    <n v="5"/>
    <n v="8"/>
    <n v="0"/>
    <n v="6.0900001525878897"/>
    <n v="0.21999999880790699"/>
    <n v="0.67000001668930098"/>
  </r>
  <r>
    <x v="18"/>
    <d v="2016-06-05T00:00:00"/>
    <n v="682"/>
    <n v="207"/>
    <n v="16"/>
    <n v="1"/>
    <n v="0"/>
    <n v="4.8699998855590803"/>
    <n v="0.66000002622604403"/>
    <n v="7.9999998211860698E-2"/>
  </r>
  <r>
    <x v="18"/>
    <d v="2016-07-05T00:00:00"/>
    <n v="577"/>
    <n v="439"/>
    <n v="46"/>
    <n v="5"/>
    <n v="0"/>
    <n v="8.9700002670288104"/>
    <n v="2.3099999427795401"/>
    <n v="0.37000000476837203"/>
  </r>
  <r>
    <x v="18"/>
    <d v="2016-08-05T00:00:00"/>
    <n v="1019"/>
    <n v="192"/>
    <n v="125"/>
    <n v="9"/>
    <n v="0"/>
    <n v="3.53999996185303"/>
    <n v="6.21000003814697"/>
    <n v="0.68000000715255704"/>
  </r>
  <r>
    <x v="18"/>
    <d v="2016-09-05T00:00:00"/>
    <n v="746"/>
    <n v="253"/>
    <n v="12"/>
    <n v="0"/>
    <n v="0"/>
    <n v="6.0999999046325701"/>
    <n v="0.56999999284744296"/>
    <n v="0"/>
  </r>
  <r>
    <x v="18"/>
    <d v="2016-10-05T00:00:00"/>
    <n v="701"/>
    <n v="262"/>
    <n v="37"/>
    <n v="1"/>
    <n v="0"/>
    <n v="6.6500000953674299"/>
    <n v="1.87999999523163"/>
    <n v="7.9999998211860698E-2"/>
  </r>
  <r>
    <x v="18"/>
    <d v="2016-11-05T00:00:00"/>
    <n v="784"/>
    <n v="235"/>
    <n v="41"/>
    <n v="10"/>
    <n v="0"/>
    <n v="4.9800000190734899"/>
    <n v="2.1600000858306898"/>
    <n v="0.77999997138977095"/>
  </r>
  <r>
    <x v="18"/>
    <d v="2016-12-05T00:00:00"/>
    <n v="241"/>
    <n v="68"/>
    <n v="0"/>
    <n v="0"/>
    <n v="0"/>
    <n v="2.2300000190734899"/>
    <n v="0"/>
    <n v="0"/>
  </r>
  <r>
    <x v="19"/>
    <d v="2016-12-04T00:00:00"/>
    <n v="767"/>
    <n v="277"/>
    <n v="13"/>
    <n v="19"/>
    <n v="0"/>
    <n v="5.4099998474121103"/>
    <n v="0.79000002145767201"/>
    <n v="1.37000000476837"/>
  </r>
  <r>
    <x v="19"/>
    <s v="4/13/2016"/>
    <n v="647"/>
    <n v="226"/>
    <n v="0"/>
    <n v="0"/>
    <n v="0"/>
    <n v="3.1600000858306898"/>
    <n v="0"/>
    <n v="0"/>
  </r>
  <r>
    <x v="19"/>
    <s v="4/14/2016"/>
    <n v="693"/>
    <n v="256"/>
    <n v="41"/>
    <n v="61"/>
    <n v="0"/>
    <n v="4.6700000762939498"/>
    <n v="2.4500000476837198"/>
    <n v="4"/>
  </r>
  <r>
    <x v="19"/>
    <s v="4/15/2016"/>
    <n v="689"/>
    <n v="239"/>
    <n v="38"/>
    <n v="58"/>
    <n v="0"/>
    <n v="4.71000003814697"/>
    <n v="1.9800000190734901"/>
    <n v="4.1599998474121103"/>
  </r>
  <r>
    <x v="19"/>
    <s v="4/16/2016"/>
    <n v="521"/>
    <n v="288"/>
    <n v="0"/>
    <n v="0"/>
    <n v="0"/>
    <n v="3.7699999809265101"/>
    <n v="0"/>
    <n v="0"/>
  </r>
  <r>
    <x v="19"/>
    <s v="4/17/2016"/>
    <n v="943"/>
    <n v="46"/>
    <n v="0"/>
    <n v="0"/>
    <n v="0"/>
    <n v="0.43000000715255698"/>
    <n v="0"/>
    <n v="0"/>
  </r>
  <r>
    <x v="19"/>
    <s v="4/18/2016"/>
    <n v="622"/>
    <n v="206"/>
    <n v="0"/>
    <n v="0"/>
    <n v="0"/>
    <n v="2.4300000667571999"/>
    <n v="0"/>
    <n v="0"/>
  </r>
  <r>
    <x v="19"/>
    <s v="4/19/2016"/>
    <n v="756"/>
    <n v="249"/>
    <n v="28"/>
    <n v="69"/>
    <n v="0"/>
    <n v="4.1799998283386204"/>
    <n v="1.6599999666214"/>
    <n v="4.2800002098083496"/>
  </r>
  <r>
    <x v="19"/>
    <s v="4/20/2016"/>
    <n v="598"/>
    <n v="148"/>
    <n v="0"/>
    <n v="0"/>
    <n v="0"/>
    <n v="1.7699999809265099"/>
    <n v="0"/>
    <n v="0"/>
  </r>
  <r>
    <x v="19"/>
    <s v="4/21/2016"/>
    <n v="801"/>
    <n v="177"/>
    <n v="42"/>
    <n v="47"/>
    <n v="0"/>
    <n v="2.96000003814697"/>
    <n v="2.1600000858306898"/>
    <n v="2.9500000476837198"/>
  </r>
  <r>
    <x v="19"/>
    <s v="4/22/2016"/>
    <n v="781"/>
    <n v="270"/>
    <n v="16"/>
    <n v="25"/>
    <n v="0"/>
    <n v="5.5999999046325701"/>
    <n v="0.62999999523162797"/>
    <n v="1.37999999523163"/>
  </r>
  <r>
    <x v="19"/>
    <s v="4/23/2016"/>
    <n v="443"/>
    <n v="272"/>
    <n v="0"/>
    <n v="0"/>
    <n v="0"/>
    <n v="2.6800000667571999"/>
    <n v="0"/>
    <n v="0"/>
  </r>
  <r>
    <x v="19"/>
    <s v="4/24/2016"/>
    <n v="582"/>
    <n v="104"/>
    <n v="0"/>
    <n v="0"/>
    <n v="0"/>
    <n v="1.1799999475479099"/>
    <n v="0"/>
    <n v="0"/>
  </r>
  <r>
    <x v="19"/>
    <s v="4/25/2016"/>
    <n v="732"/>
    <n v="201"/>
    <n v="11"/>
    <n v="51"/>
    <n v="0"/>
    <n v="3.6900000572204599"/>
    <n v="0.56999999284744296"/>
    <n v="2.9300000667571999"/>
  </r>
  <r>
    <x v="19"/>
    <s v="4/26/2016"/>
    <n v="750"/>
    <n v="238"/>
    <n v="18"/>
    <n v="40"/>
    <n v="0"/>
    <n v="4.46000003814697"/>
    <n v="0.93000000715255704"/>
    <n v="2.3699998855590798"/>
  </r>
  <r>
    <x v="19"/>
    <s v="4/27/2016"/>
    <n v="745"/>
    <n v="206"/>
    <n v="16"/>
    <n v="16"/>
    <n v="0"/>
    <n v="4.7399997711181596"/>
    <n v="1"/>
    <n v="1.1399999856948899"/>
  </r>
  <r>
    <x v="19"/>
    <s v="4/28/2016"/>
    <n v="727"/>
    <n v="165"/>
    <n v="13"/>
    <n v="49"/>
    <n v="0"/>
    <n v="3.1700000762939502"/>
    <n v="0.75"/>
    <n v="3.71000003814697"/>
  </r>
  <r>
    <x v="19"/>
    <s v="4/29/2016"/>
    <n v="709"/>
    <n v="270"/>
    <n v="15"/>
    <n v="46"/>
    <n v="0"/>
    <n v="4.9099998474121103"/>
    <n v="0.63999998569488503"/>
    <n v="2.78999996185303"/>
  </r>
  <r>
    <x v="19"/>
    <s v="4/30/2016"/>
    <n v="506"/>
    <n v="84"/>
    <n v="0"/>
    <n v="0"/>
    <n v="0"/>
    <n v="0.77999997138977095"/>
    <n v="0"/>
    <n v="0"/>
  </r>
  <r>
    <x v="19"/>
    <d v="2016-01-05T00:00:00"/>
    <n v="436"/>
    <n v="237"/>
    <n v="0"/>
    <n v="0"/>
    <n v="0"/>
    <n v="3.3699998855590798"/>
    <n v="0"/>
    <n v="0"/>
  </r>
  <r>
    <x v="19"/>
    <d v="2016-02-05T00:00:00"/>
    <n v="724"/>
    <n v="227"/>
    <n v="9"/>
    <n v="23"/>
    <n v="0"/>
    <n v="4.9000000953674299"/>
    <n v="0.40999999642372098"/>
    <n v="1.0599999427795399"/>
  </r>
  <r>
    <x v="19"/>
    <d v="2016-03-05T00:00:00"/>
    <n v="812"/>
    <n v="247"/>
    <n v="29"/>
    <n v="26"/>
    <n v="0"/>
    <n v="5.6799998283386204"/>
    <n v="1.20000004768372"/>
    <n v="1.5"/>
  </r>
  <r>
    <x v="19"/>
    <d v="2016-04-05T00:00:00"/>
    <n v="651"/>
    <n v="224"/>
    <n v="0"/>
    <n v="0"/>
    <n v="0"/>
    <n v="2.7699999809265101"/>
    <n v="0"/>
    <n v="0"/>
  </r>
  <r>
    <x v="19"/>
    <d v="2016-05-05T00:00:00"/>
    <n v="692"/>
    <n v="241"/>
    <n v="29"/>
    <n v="44"/>
    <n v="0"/>
    <n v="4.4299998283386204"/>
    <n v="1.6599999666214"/>
    <n v="3.4300000667571999"/>
  </r>
  <r>
    <x v="19"/>
    <d v="2016-06-05T00:00:00"/>
    <n v="761"/>
    <n v="229"/>
    <n v="9"/>
    <n v="21"/>
    <n v="0"/>
    <n v="4.2300000190734899"/>
    <n v="0.54000002145767201"/>
    <n v="1.5199999809265099"/>
  </r>
  <r>
    <x v="19"/>
    <d v="2016-07-05T00:00:00"/>
    <n v="902"/>
    <n v="96"/>
    <n v="0"/>
    <n v="0"/>
    <n v="0"/>
    <n v="1.2200000286102299"/>
    <n v="0"/>
    <n v="0"/>
  </r>
  <r>
    <x v="19"/>
    <d v="2016-08-05T00:00:00"/>
    <n v="505"/>
    <n v="210"/>
    <n v="8"/>
    <n v="3"/>
    <n v="0"/>
    <n v="3.2999999523162802"/>
    <n v="0.46999999880790699"/>
    <n v="0.21999999880790699"/>
  </r>
  <r>
    <x v="19"/>
    <d v="2016-09-05T00:00:00"/>
    <n v="667"/>
    <n v="251"/>
    <n v="22"/>
    <n v="59"/>
    <n v="0"/>
    <n v="4.5599999427795401"/>
    <n v="0.88999998569488503"/>
    <n v="2.1300001144409202"/>
  </r>
  <r>
    <x v="19"/>
    <d v="2016-10-05T00:00:00"/>
    <n v="707"/>
    <n v="265"/>
    <n v="40"/>
    <n v="61"/>
    <n v="0"/>
    <n v="5.1999998092651403"/>
    <n v="1.6100000143051101"/>
    <n v="3.8699998855590798"/>
  </r>
  <r>
    <x v="19"/>
    <d v="2016-11-05T00:00:00"/>
    <n v="628"/>
    <n v="195"/>
    <n v="0"/>
    <n v="0"/>
    <n v="0"/>
    <n v="3.2200000286102299"/>
    <n v="0"/>
    <n v="0"/>
  </r>
  <r>
    <x v="19"/>
    <d v="2016-12-05T00:00:00"/>
    <n v="222"/>
    <n v="48"/>
    <n v="6"/>
    <n v="8"/>
    <n v="0"/>
    <n v="1.0599999427795399"/>
    <n v="0.40000000596046398"/>
    <n v="0.57999998331069902"/>
  </r>
  <r>
    <x v="20"/>
    <d v="2016-12-04T00:00:00"/>
    <n v="728"/>
    <n v="140"/>
    <n v="16"/>
    <n v="86"/>
    <n v="0"/>
    <n v="2.0999999046325701"/>
    <n v="0.37999999523162797"/>
    <n v="3.5999999046325701"/>
  </r>
  <r>
    <x v="20"/>
    <s v="4/13/2016"/>
    <n v="776"/>
    <n v="144"/>
    <n v="11"/>
    <n v="15"/>
    <n v="0"/>
    <n v="3.25"/>
    <n v="0.21999999880790699"/>
    <n v="0.31999999284744302"/>
  </r>
  <r>
    <x v="20"/>
    <s v="4/14/2016"/>
    <n v="662"/>
    <n v="176"/>
    <n v="30"/>
    <n v="118"/>
    <n v="0"/>
    <n v="2.7799999713897701"/>
    <n v="0.31000000238418601"/>
    <n v="3.3299999237060498"/>
  </r>
  <r>
    <x v="20"/>
    <s v="4/15/2016"/>
    <n v="695"/>
    <n v="199"/>
    <n v="54"/>
    <n v="115"/>
    <n v="0"/>
    <n v="3.5599999427795401"/>
    <n v="1.6000000238418599"/>
    <n v="3.9200000762939502"/>
  </r>
  <r>
    <x v="20"/>
    <s v="4/16/2016"/>
    <n v="472"/>
    <n v="158"/>
    <n v="56"/>
    <n v="184"/>
    <n v="0"/>
    <n v="2.7300000190734899"/>
    <n v="1.2799999713897701"/>
    <n v="6.6399998664856001"/>
  </r>
  <r>
    <x v="20"/>
    <s v="4/17/2016"/>
    <n v="525"/>
    <n v="159"/>
    <n v="37"/>
    <n v="200"/>
    <n v="0"/>
    <n v="2.3199999332428001"/>
    <n v="0.82999998331069902"/>
    <n v="5.9800000190734899"/>
  </r>
  <r>
    <x v="20"/>
    <s v="4/18/2016"/>
    <n v="623"/>
    <n v="130"/>
    <n v="32"/>
    <n v="114"/>
    <n v="0"/>
    <n v="1.8200000524520901"/>
    <n v="0.72000002861022905"/>
    <n v="4.8600001335143999"/>
  </r>
  <r>
    <x v="20"/>
    <s v="4/19/2016"/>
    <n v="733"/>
    <n v="111"/>
    <n v="23"/>
    <n v="108"/>
    <n v="0"/>
    <n v="1.7599999904632599"/>
    <n v="0.63999998569488503"/>
    <n v="7.0199999809265101"/>
  </r>
  <r>
    <x v="20"/>
    <s v="4/20/2016"/>
    <n v="773"/>
    <n v="113"/>
    <n v="16"/>
    <n v="87"/>
    <n v="0"/>
    <n v="1.7599999904632599"/>
    <n v="0.34000000357627902"/>
    <n v="4.1199998855590803"/>
  </r>
  <r>
    <x v="20"/>
    <s v="4/21/2016"/>
    <n v="670"/>
    <n v="175"/>
    <n v="74"/>
    <n v="110"/>
    <n v="0"/>
    <n v="2.7799999713897701"/>
    <n v="1.6599999666214"/>
    <n v="3.6500000953674299"/>
  </r>
  <r>
    <x v="20"/>
    <s v="4/22/2016"/>
    <n v="823"/>
    <n v="200"/>
    <n v="30"/>
    <n v="62"/>
    <n v="0"/>
    <n v="3.2999999523162802"/>
    <n v="0.79000002145767201"/>
    <n v="2.4200000762939502"/>
  </r>
  <r>
    <x v="20"/>
    <s v="4/23/2016"/>
    <n v="627"/>
    <n v="223"/>
    <n v="24"/>
    <n v="24"/>
    <n v="0"/>
    <n v="4.1399998664856001"/>
    <n v="0.36000001430511502"/>
    <n v="1.21000003814697"/>
  </r>
  <r>
    <x v="20"/>
    <s v="4/24/2016"/>
    <n v="425"/>
    <n v="141"/>
    <n v="65"/>
    <n v="210"/>
    <n v="0"/>
    <n v="1.9800000190734901"/>
    <n v="2.1500000953674299"/>
    <n v="7.6500000953674299"/>
  </r>
  <r>
    <x v="20"/>
    <s v="4/25/2016"/>
    <n v="743"/>
    <n v="214"/>
    <n v="38"/>
    <n v="61"/>
    <n v="0"/>
    <n v="2.7599999904632599"/>
    <n v="0.67000001668930098"/>
    <n v="1.3500000238418599"/>
  </r>
  <r>
    <x v="20"/>
    <s v="4/26/2016"/>
    <n v="759"/>
    <n v="181"/>
    <n v="32"/>
    <n v="38"/>
    <n v="0"/>
    <n v="2.4700000286102299"/>
    <n v="0.64999997615814198"/>
    <n v="0.85000002384185802"/>
  </r>
  <r>
    <x v="20"/>
    <s v="4/27/2016"/>
    <n v="773"/>
    <n v="190"/>
    <n v="16"/>
    <n v="63"/>
    <n v="0"/>
    <n v="2.9300000667571999"/>
    <n v="0.40000000596046398"/>
    <n v="1.8099999427795399"/>
  </r>
  <r>
    <x v="20"/>
    <s v="4/28/2016"/>
    <n v="692"/>
    <n v="141"/>
    <n v="51"/>
    <n v="99"/>
    <n v="0"/>
    <n v="3.0099999904632599"/>
    <n v="1.16999995708466"/>
    <n v="3.25"/>
  </r>
  <r>
    <x v="20"/>
    <s v="4/29/2016"/>
    <n v="739"/>
    <n v="165"/>
    <n v="36"/>
    <n v="97"/>
    <n v="0"/>
    <n v="2.4700000286102299"/>
    <n v="0.61000001430511497"/>
    <n v="2.8399999141693102"/>
  </r>
  <r>
    <x v="20"/>
    <s v="4/30/2016"/>
    <n v="621"/>
    <n v="163"/>
    <n v="45"/>
    <n v="207"/>
    <n v="0"/>
    <n v="2.6099998950958301"/>
    <n v="0.79000002145767201"/>
    <n v="5.8299999237060502"/>
  </r>
  <r>
    <x v="20"/>
    <d v="2016-01-05T00:00:00"/>
    <n v="499"/>
    <n v="178"/>
    <n v="72"/>
    <n v="194"/>
    <n v="0"/>
    <n v="3.2400000095367401"/>
    <n v="1.4400000572204601"/>
    <n v="5.3099999427795401"/>
  </r>
  <r>
    <x v="20"/>
    <d v="2016-02-05T00:00:00"/>
    <n v="732"/>
    <n v="235"/>
    <n v="20"/>
    <n v="37"/>
    <n v="0"/>
    <n v="4.0700001716613796"/>
    <n v="0.34999999403953602"/>
    <n v="1.12000000476837"/>
  </r>
  <r>
    <x v="20"/>
    <d v="2016-03-05T00:00:00"/>
    <n v="580"/>
    <n v="212"/>
    <n v="8"/>
    <n v="97"/>
    <n v="0"/>
    <n v="3.5699999332428001"/>
    <n v="0.15000000596046401"/>
    <n v="4.5199999809265101"/>
  </r>
  <r>
    <x v="20"/>
    <d v="2016-04-05T00:00:00"/>
    <n v="631"/>
    <n v="141"/>
    <n v="9"/>
    <n v="25"/>
    <n v="0"/>
    <n v="2.0799999237060498"/>
    <n v="0.25"/>
    <n v="1.5599999427795399"/>
  </r>
  <r>
    <x v="20"/>
    <d v="2016-05-05T00:00:00"/>
    <n v="1153"/>
    <n v="143"/>
    <n v="21"/>
    <n v="45"/>
    <n v="0"/>
    <n v="2.6700000762939502"/>
    <n v="0.46999999880790699"/>
    <n v="2.5"/>
  </r>
  <r>
    <x v="20"/>
    <d v="2016-06-05T00:00:00"/>
    <n v="1304"/>
    <n v="79"/>
    <n v="16"/>
    <n v="41"/>
    <n v="0"/>
    <n v="1.45000004768372"/>
    <n v="0.31999999284744302"/>
    <n v="1.9299999475479099"/>
  </r>
  <r>
    <x v="20"/>
    <d v="2016-07-05T00:00:00"/>
    <n v="1440"/>
    <n v="0"/>
    <n v="0"/>
    <n v="0"/>
    <n v="0"/>
    <n v="0"/>
    <n v="0"/>
    <n v="0"/>
  </r>
  <r>
    <x v="20"/>
    <d v="2016-08-05T00:00:00"/>
    <n v="1440"/>
    <n v="0"/>
    <n v="0"/>
    <n v="0"/>
    <n v="0"/>
    <n v="0"/>
    <n v="0"/>
    <n v="0"/>
  </r>
  <r>
    <x v="20"/>
    <d v="2016-09-05T00:00:00"/>
    <n v="1099"/>
    <n v="70"/>
    <n v="11"/>
    <n v="34"/>
    <n v="0"/>
    <n v="0.99000000953674305"/>
    <n v="0.140000000596046"/>
    <n v="1.4299999475479099"/>
  </r>
  <r>
    <x v="20"/>
    <d v="2016-10-05T00:00:00"/>
    <n v="639"/>
    <n v="194"/>
    <n v="37"/>
    <n v="104"/>
    <n v="0"/>
    <n v="3.3499999046325701"/>
    <n v="0.75"/>
    <n v="2.5599999427795401"/>
  </r>
  <r>
    <x v="20"/>
    <d v="2016-11-05T00:00:00"/>
    <n v="257"/>
    <n v="63"/>
    <n v="15"/>
    <n v="45"/>
    <n v="0"/>
    <n v="0.88999998569488503"/>
    <n v="0.30000001192092901"/>
    <n v="1.83000004291534"/>
  </r>
  <r>
    <x v="21"/>
    <d v="2016-12-04T00:00:00"/>
    <n v="1440"/>
    <n v="0"/>
    <n v="0"/>
    <n v="0"/>
    <n v="0"/>
    <n v="0"/>
    <n v="0"/>
    <n v="0"/>
  </r>
  <r>
    <x v="21"/>
    <s v="4/13/2016"/>
    <n v="1440"/>
    <n v="0"/>
    <n v="0"/>
    <n v="0"/>
    <n v="0"/>
    <n v="0"/>
    <n v="0"/>
    <n v="0"/>
  </r>
  <r>
    <x v="21"/>
    <s v="4/14/2016"/>
    <n v="1440"/>
    <n v="0"/>
    <n v="0"/>
    <n v="0"/>
    <n v="0"/>
    <n v="0"/>
    <n v="0"/>
    <n v="0"/>
  </r>
  <r>
    <x v="21"/>
    <s v="4/15/2016"/>
    <n v="921"/>
    <n v="513"/>
    <n v="6"/>
    <n v="0"/>
    <n v="0"/>
    <n v="10.300000190734901"/>
    <n v="0.28000000119209301"/>
    <n v="0"/>
  </r>
  <r>
    <x v="21"/>
    <s v="4/16/2016"/>
    <n v="502"/>
    <n v="518"/>
    <n v="15"/>
    <n v="7"/>
    <n v="0"/>
    <n v="9.4799995422363299"/>
    <n v="0.85000002384185802"/>
    <n v="0.57999998331069902"/>
  </r>
  <r>
    <x v="21"/>
    <s v="4/17/2016"/>
    <n v="702"/>
    <n v="312"/>
    <n v="0"/>
    <n v="0"/>
    <n v="0"/>
    <n v="5.4000000953674299"/>
    <n v="0"/>
    <n v="0"/>
  </r>
  <r>
    <x v="21"/>
    <s v="4/18/2016"/>
    <n v="759"/>
    <n v="241"/>
    <n v="0"/>
    <n v="0"/>
    <n v="0"/>
    <n v="3.8900001049041699"/>
    <n v="0"/>
    <n v="0"/>
  </r>
  <r>
    <x v="21"/>
    <s v="4/19/2016"/>
    <n v="425"/>
    <n v="480"/>
    <n v="0"/>
    <n v="0"/>
    <n v="0"/>
    <n v="8.4099998474121094"/>
    <n v="0"/>
    <n v="0"/>
  </r>
  <r>
    <x v="21"/>
    <s v="4/20/2016"/>
    <n v="587"/>
    <n v="349"/>
    <n v="10"/>
    <n v="26"/>
    <n v="0"/>
    <n v="5.5199999809265101"/>
    <n v="0.479999989271164"/>
    <n v="2.0299999713897701"/>
  </r>
  <r>
    <x v="21"/>
    <s v="4/21/2016"/>
    <n v="579"/>
    <n v="294"/>
    <n v="19"/>
    <n v="11"/>
    <n v="0"/>
    <n v="5.6199998855590803"/>
    <n v="0.40000000596046398"/>
    <n v="0.980000019073486"/>
  </r>
  <r>
    <x v="21"/>
    <s v="4/22/2016"/>
    <n v="413"/>
    <n v="402"/>
    <n v="0"/>
    <n v="0"/>
    <n v="0"/>
    <n v="6.1999998092651403"/>
    <n v="0"/>
    <n v="0"/>
  </r>
  <r>
    <x v="21"/>
    <s v="4/23/2016"/>
    <n v="468"/>
    <n v="512"/>
    <n v="0"/>
    <n v="0"/>
    <n v="0"/>
    <n v="8.6800003051757795"/>
    <n v="0"/>
    <n v="0"/>
  </r>
  <r>
    <x v="21"/>
    <s v="4/24/2016"/>
    <n v="711"/>
    <n v="362"/>
    <n v="0"/>
    <n v="0"/>
    <n v="0"/>
    <n v="5.7600002288818404"/>
    <n v="0"/>
    <n v="0"/>
  </r>
  <r>
    <x v="21"/>
    <s v="4/25/2016"/>
    <n v="1440"/>
    <n v="0"/>
    <n v="0"/>
    <n v="0"/>
    <n v="0"/>
    <n v="0"/>
    <n v="0"/>
    <n v="0"/>
  </r>
  <r>
    <x v="21"/>
    <s v="4/26/2016"/>
    <n v="1077"/>
    <n v="352"/>
    <n v="7"/>
    <n v="0"/>
    <n v="0"/>
    <n v="6.8699998855590803"/>
    <n v="0.34000000357627902"/>
    <n v="0"/>
  </r>
  <r>
    <x v="21"/>
    <s v="4/27/2016"/>
    <n v="417"/>
    <n v="458"/>
    <n v="0"/>
    <n v="0"/>
    <n v="0"/>
    <n v="7.1100001335143999"/>
    <n v="0"/>
    <n v="0"/>
  </r>
  <r>
    <x v="21"/>
    <s v="4/28/2016"/>
    <n v="758"/>
    <n v="141"/>
    <n v="0"/>
    <n v="0"/>
    <n v="0"/>
    <n v="2.5999999046325701"/>
    <n v="0"/>
    <n v="0"/>
  </r>
  <r>
    <x v="21"/>
    <s v="4/29/2016"/>
    <n v="479"/>
    <n v="461"/>
    <n v="0"/>
    <n v="0"/>
    <n v="0"/>
    <n v="7.2399997711181596"/>
    <n v="0"/>
    <n v="0"/>
  </r>
  <r>
    <x v="21"/>
    <s v="4/30/2016"/>
    <n v="1040"/>
    <n v="343"/>
    <n v="0"/>
    <n v="0"/>
    <n v="0"/>
    <n v="5.2800002098083496"/>
    <n v="0"/>
    <n v="0"/>
  </r>
  <r>
    <x v="21"/>
    <d v="2016-01-05T00:00:00"/>
    <n v="525"/>
    <n v="397"/>
    <n v="0"/>
    <n v="0"/>
    <n v="0"/>
    <n v="6.7300000190734899"/>
    <n v="0"/>
    <n v="0"/>
  </r>
  <r>
    <x v="21"/>
    <d v="2016-02-05T00:00:00"/>
    <n v="1204"/>
    <n v="236"/>
    <n v="0"/>
    <n v="0"/>
    <n v="0"/>
    <n v="3.7300000190734899"/>
    <n v="0"/>
    <n v="0"/>
  </r>
  <r>
    <x v="21"/>
    <d v="2016-03-05T00:00:00"/>
    <n v="1440"/>
    <n v="0"/>
    <n v="0"/>
    <n v="0"/>
    <n v="0"/>
    <n v="0"/>
    <n v="0"/>
    <n v="0"/>
  </r>
  <r>
    <x v="21"/>
    <d v="2016-04-05T00:00:00"/>
    <n v="1279"/>
    <n v="156"/>
    <n v="0"/>
    <n v="0"/>
    <n v="0"/>
    <n v="2.2599999904632599"/>
    <n v="0"/>
    <n v="0"/>
  </r>
  <r>
    <x v="21"/>
    <d v="2016-05-05T00:00:00"/>
    <n v="479"/>
    <n v="487"/>
    <n v="0"/>
    <n v="0"/>
    <n v="0"/>
    <n v="7.4000000953674299"/>
    <n v="0"/>
    <n v="0"/>
  </r>
  <r>
    <x v="21"/>
    <d v="2016-06-05T00:00:00"/>
    <n v="673"/>
    <n v="133"/>
    <n v="0"/>
    <n v="0"/>
    <n v="0"/>
    <n v="2.6800000667571999"/>
    <n v="0"/>
    <n v="0"/>
  </r>
  <r>
    <x v="21"/>
    <d v="2016-07-05T00:00:00"/>
    <n v="456"/>
    <n v="412"/>
    <n v="0"/>
    <n v="0"/>
    <n v="0"/>
    <n v="5.53999996185303"/>
    <n v="0"/>
    <n v="0"/>
  </r>
  <r>
    <x v="21"/>
    <d v="2016-08-05T00:00:00"/>
    <n v="517"/>
    <n v="318"/>
    <n v="0"/>
    <n v="0"/>
    <n v="0"/>
    <n v="5.5300002098083496"/>
    <n v="0"/>
    <n v="0"/>
  </r>
  <r>
    <x v="21"/>
    <d v="2016-09-05T00:00:00"/>
    <n v="125"/>
    <n v="197"/>
    <n v="0"/>
    <n v="0"/>
    <n v="0"/>
    <n v="3.3800001144409202"/>
    <n v="0"/>
    <n v="0"/>
  </r>
  <r>
    <x v="22"/>
    <d v="2016-12-04T00:00:00"/>
    <n v="1241"/>
    <n v="199"/>
    <n v="0"/>
    <n v="0"/>
    <n v="0"/>
    <n v="3.4500000476837198"/>
    <n v="0"/>
    <n v="0"/>
  </r>
  <r>
    <x v="22"/>
    <s v="4/13/2016"/>
    <n v="1090"/>
    <n v="350"/>
    <n v="0"/>
    <n v="0"/>
    <n v="9.9999997764825804E-3"/>
    <n v="5.3899998664856001"/>
    <n v="0"/>
    <n v="0"/>
  </r>
  <r>
    <x v="22"/>
    <s v="4/14/2016"/>
    <n v="1077"/>
    <n v="363"/>
    <n v="0"/>
    <n v="0"/>
    <n v="2.9999999329447701E-2"/>
    <n v="5.7699999809265101"/>
    <n v="0"/>
    <n v="0"/>
  </r>
  <r>
    <x v="22"/>
    <s v="4/15/2016"/>
    <n v="1112"/>
    <n v="328"/>
    <n v="0"/>
    <n v="0"/>
    <n v="9.9999997764825804E-3"/>
    <n v="7.1700000762939498"/>
    <n v="0"/>
    <n v="0"/>
  </r>
  <r>
    <x v="22"/>
    <s v="4/16/2016"/>
    <n v="1182"/>
    <n v="258"/>
    <n v="0"/>
    <n v="0"/>
    <n v="9.9999997764825804E-3"/>
    <n v="6.2699999809265101"/>
    <n v="0"/>
    <n v="0"/>
  </r>
  <r>
    <x v="22"/>
    <s v="4/17/2016"/>
    <n v="1172"/>
    <n v="225"/>
    <n v="12"/>
    <n v="31"/>
    <n v="0"/>
    <n v="4"/>
    <n v="0.79000002145767201"/>
    <n v="1.1399999856948899"/>
  </r>
  <r>
    <x v="22"/>
    <s v="4/18/2016"/>
    <n v="1169"/>
    <n v="271"/>
    <n v="0"/>
    <n v="0"/>
    <n v="1.9999999552965199E-2"/>
    <n v="5.1900000572204599"/>
    <n v="0"/>
    <n v="0"/>
  </r>
  <r>
    <x v="22"/>
    <s v="4/19/2016"/>
    <n v="1119"/>
    <n v="321"/>
    <n v="0"/>
    <n v="0"/>
    <n v="9.9999997764825804E-3"/>
    <n v="5.3899998664856001"/>
    <n v="0"/>
    <n v="0"/>
  </r>
  <r>
    <x v="22"/>
    <s v="4/20/2016"/>
    <n v="1182"/>
    <n v="258"/>
    <n v="0"/>
    <n v="0"/>
    <n v="9.9999997764825804E-3"/>
    <n v="4.8000001907348597"/>
    <n v="0"/>
    <n v="0"/>
  </r>
  <r>
    <x v="22"/>
    <s v="4/21/2016"/>
    <n v="1440"/>
    <n v="0"/>
    <n v="0"/>
    <n v="0"/>
    <n v="0"/>
    <n v="0"/>
    <n v="0"/>
    <n v="0"/>
  </r>
  <r>
    <x v="22"/>
    <s v="4/22/2016"/>
    <n v="1138"/>
    <n v="302"/>
    <n v="0"/>
    <n v="0"/>
    <n v="0"/>
    <n v="4.7199997901916504"/>
    <n v="0"/>
    <n v="0"/>
  </r>
  <r>
    <x v="22"/>
    <s v="4/23/2016"/>
    <n v="1407"/>
    <n v="0"/>
    <n v="0"/>
    <n v="33"/>
    <n v="0"/>
    <n v="0"/>
    <n v="0"/>
    <n v="0"/>
  </r>
  <r>
    <x v="22"/>
    <s v="4/24/2016"/>
    <n v="1182"/>
    <n v="258"/>
    <n v="0"/>
    <n v="0"/>
    <n v="0"/>
    <n v="4.46000003814697"/>
    <n v="0"/>
    <n v="0"/>
  </r>
  <r>
    <x v="22"/>
    <s v="4/25/2016"/>
    <n v="1180"/>
    <n v="249"/>
    <n v="3"/>
    <n v="8"/>
    <n v="9.9999997764825804E-3"/>
    <n v="5.0300002098083496"/>
    <n v="0.18000000715255701"/>
    <n v="0.68000000715255704"/>
  </r>
  <r>
    <x v="22"/>
    <s v="4/26/2016"/>
    <n v="1440"/>
    <n v="0"/>
    <n v="0"/>
    <n v="0"/>
    <n v="0"/>
    <n v="0"/>
    <n v="0"/>
    <n v="0"/>
  </r>
  <r>
    <x v="22"/>
    <s v="4/27/2016"/>
    <n v="1153"/>
    <n v="287"/>
    <n v="0"/>
    <n v="0"/>
    <n v="2.9999999329447701E-2"/>
    <n v="4.1799998283386204"/>
    <n v="0"/>
    <n v="0"/>
  </r>
  <r>
    <x v="22"/>
    <s v="4/28/2016"/>
    <n v="1185"/>
    <n v="255"/>
    <n v="0"/>
    <n v="0"/>
    <n v="0"/>
    <n v="4.3299999237060502"/>
    <n v="0"/>
    <n v="0"/>
  </r>
  <r>
    <x v="22"/>
    <s v="4/29/2016"/>
    <n v="1440"/>
    <n v="0"/>
    <n v="0"/>
    <n v="0"/>
    <n v="0"/>
    <n v="0"/>
    <n v="0"/>
    <n v="0"/>
  </r>
  <r>
    <x v="22"/>
    <s v="4/30/2016"/>
    <n v="1116"/>
    <n v="324"/>
    <n v="0"/>
    <n v="0"/>
    <n v="9.9999997764825804E-3"/>
    <n v="5.0900001525878897"/>
    <n v="0"/>
    <n v="0"/>
  </r>
  <r>
    <x v="22"/>
    <d v="2016-01-05T00:00:00"/>
    <n v="1055"/>
    <n v="282"/>
    <n v="95"/>
    <n v="8"/>
    <n v="1.9999999552965199E-2"/>
    <n v="4"/>
    <n v="2.75"/>
    <n v="0.66000002622604403"/>
  </r>
  <r>
    <x v="22"/>
    <d v="2016-02-05T00:00:00"/>
    <n v="1172"/>
    <n v="268"/>
    <n v="0"/>
    <n v="0"/>
    <n v="1.9999999552965199E-2"/>
    <n v="5.1100001335143999"/>
    <n v="0"/>
    <n v="0"/>
  </r>
  <r>
    <x v="22"/>
    <d v="2016-03-05T00:00:00"/>
    <n v="1200"/>
    <n v="240"/>
    <n v="0"/>
    <n v="0"/>
    <n v="0"/>
    <n v="4.5700001716613796"/>
    <n v="0"/>
    <n v="0"/>
  </r>
  <r>
    <x v="22"/>
    <d v="2016-04-05T00:00:00"/>
    <n v="1168"/>
    <n v="272"/>
    <n v="0"/>
    <n v="0"/>
    <n v="9.9999997764825804E-3"/>
    <n v="4.4000000953674299"/>
    <n v="0"/>
    <n v="0"/>
  </r>
  <r>
    <x v="22"/>
    <d v="2016-05-05T00:00:00"/>
    <n v="1201"/>
    <n v="239"/>
    <n v="0"/>
    <n v="0"/>
    <n v="0"/>
    <n v="4.78999996185303"/>
    <n v="0"/>
    <n v="0"/>
  </r>
  <r>
    <x v="22"/>
    <d v="2016-06-05T00:00:00"/>
    <n v="1135"/>
    <n v="305"/>
    <n v="0"/>
    <n v="0"/>
    <n v="2.9999999329447701E-2"/>
    <n v="4.5900001525878897"/>
    <n v="0"/>
    <n v="0"/>
  </r>
  <r>
    <x v="22"/>
    <d v="2016-07-05T00:00:00"/>
    <n v="1213"/>
    <n v="227"/>
    <n v="0"/>
    <n v="0"/>
    <n v="0"/>
    <n v="4.1599998474121103"/>
    <n v="0"/>
    <n v="0"/>
  </r>
  <r>
    <x v="22"/>
    <d v="2016-08-05T00:00:00"/>
    <n v="1189"/>
    <n v="251"/>
    <n v="0"/>
    <n v="0"/>
    <n v="0"/>
    <n v="5.8200001716613796"/>
    <n v="0"/>
    <n v="0"/>
  </r>
  <r>
    <x v="22"/>
    <d v="2016-09-05T00:00:00"/>
    <n v="800"/>
    <n v="264"/>
    <n v="0"/>
    <n v="0"/>
    <n v="1.9999999552965199E-2"/>
    <n v="4.7300000190734899"/>
    <n v="0"/>
    <n v="0"/>
  </r>
  <r>
    <x v="22"/>
    <d v="2016-10-05T00:00:00"/>
    <n v="1440"/>
    <n v="0"/>
    <n v="0"/>
    <n v="0"/>
    <n v="0"/>
    <n v="0"/>
    <n v="0"/>
    <n v="0"/>
  </r>
  <r>
    <x v="23"/>
    <d v="2016-12-04T00:00:00"/>
    <n v="1440"/>
    <n v="0"/>
    <n v="0"/>
    <n v="0"/>
    <n v="0"/>
    <n v="0"/>
    <n v="0"/>
    <n v="0"/>
  </r>
  <r>
    <x v="23"/>
    <s v="4/13/2016"/>
    <n v="1053"/>
    <n v="85"/>
    <n v="18"/>
    <n v="17"/>
    <n v="0"/>
    <n v="1.2200000286102299"/>
    <n v="0.57999998331069902"/>
    <n v="1.1100000143051101"/>
  </r>
  <r>
    <x v="23"/>
    <s v="4/14/2016"/>
    <n v="863"/>
    <n v="105"/>
    <n v="24"/>
    <n v="14"/>
    <n v="0"/>
    <n v="1.9700000286102299"/>
    <n v="0.86000001430511497"/>
    <n v="0.87000000476837203"/>
  </r>
  <r>
    <x v="23"/>
    <s v="4/15/2016"/>
    <n v="976"/>
    <n v="58"/>
    <n v="0"/>
    <n v="0"/>
    <n v="0"/>
    <n v="0.92000001668930098"/>
    <n v="0"/>
    <n v="0"/>
  </r>
  <r>
    <x v="23"/>
    <s v="4/16/2016"/>
    <n v="1377"/>
    <n v="9"/>
    <n v="18"/>
    <n v="36"/>
    <n v="0"/>
    <n v="5.9999998658895499E-2"/>
    <n v="0.81000000238418601"/>
    <n v="2.5199999809265101"/>
  </r>
  <r>
    <x v="23"/>
    <s v="4/17/2016"/>
    <n v="1392"/>
    <n v="19"/>
    <n v="24"/>
    <n v="5"/>
    <n v="0"/>
    <n v="0.31000000238418601"/>
    <n v="1.12999999523163"/>
    <n v="0.34999999403953602"/>
  </r>
  <r>
    <x v="23"/>
    <s v="4/18/2016"/>
    <n v="1233"/>
    <n v="146"/>
    <n v="31"/>
    <n v="30"/>
    <n v="0"/>
    <n v="3.1700000762939502"/>
    <n v="0.769999980926514"/>
    <n v="2"/>
  </r>
  <r>
    <x v="23"/>
    <s v="4/19/2016"/>
    <n v="1440"/>
    <n v="0"/>
    <n v="0"/>
    <n v="0"/>
    <n v="0"/>
    <n v="0"/>
    <n v="0"/>
    <n v="0"/>
  </r>
  <r>
    <x v="23"/>
    <s v="4/20/2016"/>
    <n v="1079"/>
    <n v="178"/>
    <n v="113"/>
    <n v="70"/>
    <n v="0"/>
    <n v="2.2200000286102299"/>
    <n v="1.7400000095367401"/>
    <n v="3.7699999809265101"/>
  </r>
  <r>
    <x v="23"/>
    <s v="4/21/2016"/>
    <n v="1440"/>
    <n v="0"/>
    <n v="0"/>
    <n v="0"/>
    <n v="0"/>
    <n v="0"/>
    <n v="0"/>
    <n v="0"/>
  </r>
  <r>
    <x v="23"/>
    <s v="4/22/2016"/>
    <n v="1420"/>
    <n v="20"/>
    <n v="0"/>
    <n v="0"/>
    <n v="0"/>
    <n v="0.46000000834464999"/>
    <n v="0"/>
    <n v="0"/>
  </r>
  <r>
    <x v="23"/>
    <s v="4/23/2016"/>
    <n v="1440"/>
    <n v="0"/>
    <n v="0"/>
    <n v="0"/>
    <n v="0"/>
    <n v="0"/>
    <n v="0"/>
    <n v="0"/>
  </r>
  <r>
    <x v="23"/>
    <s v="4/24/2016"/>
    <n v="1400"/>
    <n v="11"/>
    <n v="18"/>
    <n v="11"/>
    <n v="0"/>
    <n v="0.15000000596046401"/>
    <n v="0.62000000476837203"/>
    <n v="0.769999980926514"/>
  </r>
  <r>
    <x v="23"/>
    <s v="4/25/2016"/>
    <n v="1302"/>
    <n v="92"/>
    <n v="13"/>
    <n v="33"/>
    <n v="0"/>
    <n v="1.8999999761581401"/>
    <n v="0.46000000834464999"/>
    <n v="2.2699999809265101"/>
  </r>
  <r>
    <x v="23"/>
    <s v="4/26/2016"/>
    <n v="1321"/>
    <n v="47"/>
    <n v="30"/>
    <n v="42"/>
    <n v="0"/>
    <n v="0.730000019073486"/>
    <n v="0.87000000476837203"/>
    <n v="3.4800000190734899"/>
  </r>
  <r>
    <x v="23"/>
    <s v="4/27/2016"/>
    <n v="1440"/>
    <n v="0"/>
    <n v="0"/>
    <n v="0"/>
    <n v="0"/>
    <n v="0"/>
    <n v="0"/>
    <n v="0"/>
  </r>
  <r>
    <x v="23"/>
    <s v="4/28/2016"/>
    <n v="1410"/>
    <n v="15"/>
    <n v="13"/>
    <n v="2"/>
    <n v="0"/>
    <n v="0.239999994635582"/>
    <n v="0.20000000298023199"/>
    <n v="5.9999998658895499E-2"/>
  </r>
  <r>
    <x v="23"/>
    <s v="4/29/2016"/>
    <n v="1440"/>
    <n v="0"/>
    <n v="0"/>
    <n v="0"/>
    <n v="0"/>
    <n v="0"/>
    <n v="0"/>
    <n v="0"/>
  </r>
  <r>
    <x v="23"/>
    <s v="4/30/2016"/>
    <n v="1344"/>
    <n v="84"/>
    <n v="9"/>
    <n v="3"/>
    <n v="0"/>
    <n v="1.4800000190734901"/>
    <n v="0.15999999642372101"/>
    <n v="0.15999999642372101"/>
  </r>
  <r>
    <x v="23"/>
    <d v="2016-01-05T00:00:00"/>
    <n v="1347"/>
    <n v="50"/>
    <n v="34"/>
    <n v="9"/>
    <n v="0"/>
    <n v="0.68000000715255704"/>
    <n v="0.62000000476837203"/>
    <n v="0.479999989271164"/>
  </r>
  <r>
    <x v="23"/>
    <d v="2016-02-05T00:00:00"/>
    <n v="1440"/>
    <n v="0"/>
    <n v="0"/>
    <n v="0"/>
    <n v="0"/>
    <n v="0"/>
    <n v="0"/>
    <n v="0"/>
  </r>
  <r>
    <x v="23"/>
    <d v="2016-03-05T00:00:00"/>
    <n v="1439"/>
    <n v="1"/>
    <n v="0"/>
    <n v="0"/>
    <n v="0"/>
    <n v="9.9999997764825804E-3"/>
    <n v="0"/>
    <n v="0"/>
  </r>
  <r>
    <x v="23"/>
    <d v="2016-04-05T00:00:00"/>
    <n v="1440"/>
    <n v="0"/>
    <n v="0"/>
    <n v="0"/>
    <n v="0"/>
    <n v="0"/>
    <n v="0"/>
    <n v="0"/>
  </r>
  <r>
    <x v="23"/>
    <d v="2016-05-05T00:00:00"/>
    <n v="1440"/>
    <n v="0"/>
    <n v="0"/>
    <n v="0"/>
    <n v="0"/>
    <n v="0"/>
    <n v="0"/>
    <n v="0"/>
  </r>
  <r>
    <x v="23"/>
    <d v="2016-06-05T00:00:00"/>
    <n v="1318"/>
    <n v="75"/>
    <n v="35"/>
    <n v="12"/>
    <n v="0"/>
    <n v="1.9299999475479099"/>
    <n v="0.93000000715255704"/>
    <n v="0.46999999880790699"/>
  </r>
  <r>
    <x v="23"/>
    <d v="2016-07-05T00:00:00"/>
    <n v="551"/>
    <n v="49"/>
    <n v="5"/>
    <n v="2"/>
    <n v="0"/>
    <n v="1.04999995231628"/>
    <n v="0.239999994635582"/>
    <n v="0.129999995231628"/>
  </r>
  <r>
    <x v="24"/>
    <d v="2016-12-04T00:00:00"/>
    <n v="796"/>
    <n v="189"/>
    <n v="14"/>
    <n v="50"/>
    <n v="0"/>
    <n v="2.5099999904632599"/>
    <n v="0.82999998331069902"/>
    <n v="3.4000000953674299"/>
  </r>
  <r>
    <x v="24"/>
    <s v="4/13/2016"/>
    <n v="548"/>
    <n v="142"/>
    <n v="24"/>
    <n v="8"/>
    <n v="0"/>
    <n v="1.96000003814697"/>
    <n v="1.21000003814697"/>
    <n v="0.56999999284744296"/>
  </r>
  <r>
    <x v="24"/>
    <s v="4/14/2016"/>
    <n v="862"/>
    <n v="86"/>
    <n v="0"/>
    <n v="0"/>
    <n v="0"/>
    <n v="1.0299999713897701"/>
    <n v="0"/>
    <n v="0"/>
  </r>
  <r>
    <x v="24"/>
    <s v="4/15/2016"/>
    <n v="837"/>
    <n v="217"/>
    <n v="0"/>
    <n v="0"/>
    <n v="0"/>
    <n v="3.6800000667571999"/>
    <n v="0"/>
    <n v="0"/>
  </r>
  <r>
    <x v="24"/>
    <s v="4/16/2016"/>
    <n v="741"/>
    <n v="280"/>
    <n v="3"/>
    <n v="50"/>
    <n v="0"/>
    <n v="4.8800001144409197"/>
    <n v="0.18999999761581399"/>
    <n v="3.6600000858306898"/>
  </r>
  <r>
    <x v="24"/>
    <s v="4/17/2016"/>
    <n v="634"/>
    <n v="295"/>
    <n v="13"/>
    <n v="5"/>
    <n v="0"/>
    <n v="5.6900000572204599"/>
    <n v="0.68000000715255704"/>
    <n v="0.33000001311302202"/>
  </r>
  <r>
    <x v="24"/>
    <s v="4/18/2016"/>
    <n v="689"/>
    <n v="238"/>
    <n v="42"/>
    <n v="13"/>
    <n v="0"/>
    <n v="4.3200001716613796"/>
    <n v="2.3900001049041699"/>
    <n v="0.82999998331069902"/>
  </r>
  <r>
    <x v="24"/>
    <s v="4/19/2016"/>
    <n v="659"/>
    <n v="195"/>
    <n v="41"/>
    <n v="35"/>
    <n v="0"/>
    <n v="2.8699998855590798"/>
    <n v="2.1300001144409202"/>
    <n v="2.0999999046325701"/>
  </r>
  <r>
    <x v="24"/>
    <s v="4/20/2016"/>
    <n v="639"/>
    <n v="297"/>
    <n v="4"/>
    <n v="48"/>
    <n v="0"/>
    <n v="5.0900001525878897"/>
    <n v="0.18999999761581399"/>
    <n v="4.2800002098083496"/>
  </r>
  <r>
    <x v="24"/>
    <s v="4/21/2016"/>
    <n v="708"/>
    <n v="214"/>
    <n v="27"/>
    <n v="53"/>
    <n v="0.109999999403954"/>
    <n v="3.5099999904632599"/>
    <n v="2.0999999046325701"/>
    <n v="3.9900000095367401"/>
  </r>
  <r>
    <x v="24"/>
    <s v="4/22/2016"/>
    <n v="659"/>
    <n v="240"/>
    <n v="33"/>
    <n v="30"/>
    <n v="0"/>
    <n v="3.7699999809265101"/>
    <n v="1.54999995231628"/>
    <n v="1.7699999809265099"/>
  </r>
  <r>
    <x v="24"/>
    <s v="4/23/2016"/>
    <n v="484"/>
    <n v="347"/>
    <n v="41"/>
    <n v="58"/>
    <n v="0"/>
    <n v="7.03999996185303"/>
    <n v="2"/>
    <n v="4.1999998092651403"/>
  </r>
  <r>
    <x v="24"/>
    <s v="4/24/2016"/>
    <n v="720"/>
    <n v="199"/>
    <n v="0"/>
    <n v="0"/>
    <n v="0"/>
    <n v="3.3199999332428001"/>
    <n v="0"/>
    <n v="0"/>
  </r>
  <r>
    <x v="24"/>
    <s v="4/25/2016"/>
    <n v="637"/>
    <n v="282"/>
    <n v="31"/>
    <n v="35"/>
    <n v="0.10000000149011599"/>
    <n v="4.46000003814697"/>
    <n v="1.6799999475479099"/>
    <n v="3.0199999809265101"/>
  </r>
  <r>
    <x v="24"/>
    <s v="4/26/2016"/>
    <n v="680"/>
    <n v="254"/>
    <n v="7"/>
    <n v="36"/>
    <n v="0"/>
    <n v="3.9000000953674299"/>
    <n v="0.41999998688697798"/>
    <n v="2.5799999237060498"/>
  </r>
  <r>
    <x v="24"/>
    <s v="4/27/2016"/>
    <n v="697"/>
    <n v="279"/>
    <n v="38"/>
    <n v="7"/>
    <n v="0"/>
    <n v="4.25"/>
    <n v="2.0199999809265101"/>
    <n v="0.55000001192092896"/>
  </r>
  <r>
    <x v="24"/>
    <s v="4/28/2016"/>
    <n v="621"/>
    <n v="288"/>
    <n v="8"/>
    <n v="38"/>
    <n v="0"/>
    <n v="5.5900001525878897"/>
    <n v="0.239999994635582"/>
    <n v="2.5099999904632599"/>
  </r>
  <r>
    <x v="24"/>
    <s v="4/29/2016"/>
    <n v="645"/>
    <n v="369"/>
    <n v="15"/>
    <n v="12"/>
    <n v="0"/>
    <n v="5.8099999427795401"/>
    <n v="0.479999989271164"/>
    <n v="0.81999999284744296"/>
  </r>
  <r>
    <x v="24"/>
    <s v="4/30/2016"/>
    <n v="731"/>
    <n v="237"/>
    <n v="16"/>
    <n v="32"/>
    <n v="0"/>
    <n v="3.6700000762939502"/>
    <n v="0.75999999046325695"/>
    <n v="2.2400000095367401"/>
  </r>
  <r>
    <x v="24"/>
    <d v="2016-01-05T00:00:00"/>
    <n v="722"/>
    <n v="215"/>
    <n v="0"/>
    <n v="0"/>
    <n v="0"/>
    <n v="3.6099998950958301"/>
    <n v="0"/>
    <n v="0"/>
  </r>
  <r>
    <x v="24"/>
    <d v="2016-02-05T00:00:00"/>
    <n v="655"/>
    <n v="313"/>
    <n v="39"/>
    <n v="18"/>
    <n v="0"/>
    <n v="5.3400001525878897"/>
    <n v="2"/>
    <n v="1.20000004768372"/>
  </r>
  <r>
    <x v="24"/>
    <d v="2016-03-05T00:00:00"/>
    <n v="654"/>
    <n v="267"/>
    <n v="36"/>
    <n v="21"/>
    <n v="0"/>
    <n v="4.3299999237060502"/>
    <n v="2.03999996185303"/>
    <n v="1.7400000095367401"/>
  </r>
  <r>
    <x v="24"/>
    <d v="2016-04-05T00:00:00"/>
    <n v="683"/>
    <n v="284"/>
    <n v="36"/>
    <n v="15"/>
    <n v="0"/>
    <n v="4.5500001907348597"/>
    <n v="1.6799999475479099"/>
    <n v="0.46999999880790699"/>
  </r>
  <r>
    <x v="24"/>
    <d v="2016-05-05T00:00:00"/>
    <n v="591"/>
    <n v="305"/>
    <n v="22"/>
    <n v="14"/>
    <n v="0"/>
    <n v="4.8099999427795401"/>
    <n v="1.1599999666214"/>
    <n v="0.99000000953674305"/>
  </r>
  <r>
    <x v="24"/>
    <d v="2016-06-05T00:00:00"/>
    <n v="717"/>
    <n v="299"/>
    <n v="0"/>
    <n v="0"/>
    <n v="0"/>
    <n v="3.9100000858306898"/>
    <n v="0"/>
    <n v="0"/>
  </r>
  <r>
    <x v="24"/>
    <d v="2016-07-05T00:00:00"/>
    <n v="745"/>
    <n v="328"/>
    <n v="0"/>
    <n v="0"/>
    <n v="0"/>
    <n v="4.5"/>
    <n v="0"/>
    <n v="0"/>
  </r>
  <r>
    <x v="24"/>
    <d v="2016-08-05T00:00:00"/>
    <n v="709"/>
    <n v="151"/>
    <n v="14"/>
    <n v="0"/>
    <n v="0"/>
    <n v="2.25"/>
    <n v="0.519999980926514"/>
    <n v="0"/>
  </r>
  <r>
    <x v="24"/>
    <d v="2016-09-05T00:00:00"/>
    <n v="607"/>
    <n v="231"/>
    <n v="21"/>
    <n v="43"/>
    <n v="0"/>
    <n v="3.6500000953674299"/>
    <n v="1.1799999475479099"/>
    <n v="3.9000000953674299"/>
  </r>
  <r>
    <x v="24"/>
    <d v="2016-10-05T00:00:00"/>
    <n v="626"/>
    <n v="275"/>
    <n v="34"/>
    <n v="62"/>
    <n v="0"/>
    <n v="4.9899997711181596"/>
    <n v="1.75"/>
    <n v="3.4700000286102299"/>
  </r>
  <r>
    <x v="24"/>
    <d v="2016-11-05T00:00:00"/>
    <n v="709"/>
    <n v="199"/>
    <n v="7"/>
    <n v="24"/>
    <n v="0"/>
    <n v="2.6500000953674299"/>
    <n v="0.31000000238418601"/>
    <n v="1.4900000095367401"/>
  </r>
  <r>
    <x v="24"/>
    <d v="2016-12-05T00:00:00"/>
    <n v="127"/>
    <n v="105"/>
    <n v="8"/>
    <n v="0"/>
    <n v="0"/>
    <n v="2.1099998950958301"/>
    <n v="0.25"/>
    <n v="0"/>
  </r>
  <r>
    <x v="25"/>
    <d v="2016-12-04T00:00:00"/>
    <n v="1024"/>
    <n v="355"/>
    <n v="8"/>
    <n v="53"/>
    <n v="0"/>
    <n v="5.4099998474121103"/>
    <n v="0.37999999523162797"/>
    <n v="4.5"/>
  </r>
  <r>
    <x v="25"/>
    <s v="4/13/2016"/>
    <n v="1101"/>
    <n v="261"/>
    <n v="22"/>
    <n v="56"/>
    <n v="0"/>
    <n v="4.4800000190734899"/>
    <n v="0.56000000238418601"/>
    <n v="4.6100001335143999"/>
  </r>
  <r>
    <x v="25"/>
    <s v="4/14/2016"/>
    <n v="1096"/>
    <n v="304"/>
    <n v="6"/>
    <n v="34"/>
    <n v="0"/>
    <n v="4.96000003814697"/>
    <n v="0.34000000357627902"/>
    <n v="2.9500000476837198"/>
  </r>
  <r>
    <x v="25"/>
    <s v="4/15/2016"/>
    <n v="1238"/>
    <n v="202"/>
    <n v="0"/>
    <n v="0"/>
    <n v="0"/>
    <n v="3.5299999713897701"/>
    <n v="0"/>
    <n v="0"/>
  </r>
  <r>
    <x v="25"/>
    <s v="4/16/2016"/>
    <n v="1155"/>
    <n v="203"/>
    <n v="0"/>
    <n v="0"/>
    <n v="0"/>
    <n v="3.0999999046325701"/>
    <n v="0"/>
    <n v="0"/>
  </r>
  <r>
    <x v="25"/>
    <s v="4/17/2016"/>
    <n v="1135"/>
    <n v="305"/>
    <n v="0"/>
    <n v="0"/>
    <n v="0"/>
    <n v="5.3899998664856001"/>
    <n v="0"/>
    <n v="0"/>
  </r>
  <r>
    <x v="25"/>
    <s v="4/18/2016"/>
    <n v="1077"/>
    <n v="284"/>
    <n v="31"/>
    <n v="48"/>
    <n v="1.9999999552965199E-2"/>
    <n v="5.0500001907348597"/>
    <n v="2.1199998855590798"/>
    <n v="3.78999996185303"/>
  </r>
  <r>
    <x v="25"/>
    <s v="4/19/2016"/>
    <n v="1066"/>
    <n v="304"/>
    <n v="17"/>
    <n v="53"/>
    <n v="0"/>
    <n v="5.3099999427795401"/>
    <n v="0.75999999046325695"/>
    <n v="4.4099998474121103"/>
  </r>
  <r>
    <x v="25"/>
    <s v="4/20/2016"/>
    <n v="1000"/>
    <n v="347"/>
    <n v="33"/>
    <n v="60"/>
    <n v="0"/>
    <n v="5.8600001335143999"/>
    <n v="0.67000001668930098"/>
    <n v="4.78999996185303"/>
  </r>
  <r>
    <x v="25"/>
    <s v="4/21/2016"/>
    <n v="1049"/>
    <n v="327"/>
    <n v="34"/>
    <n v="30"/>
    <n v="0"/>
    <n v="5.1700000762939498"/>
    <n v="1.87000000476837"/>
    <n v="2.1500000953674299"/>
  </r>
  <r>
    <x v="25"/>
    <s v="4/22/2016"/>
    <n v="1065"/>
    <n v="261"/>
    <n v="50"/>
    <n v="64"/>
    <n v="0"/>
    <n v="4.3699998855590803"/>
    <n v="1.7599999904632599"/>
    <n v="4.0999999046325701"/>
  </r>
  <r>
    <x v="25"/>
    <s v="4/23/2016"/>
    <n v="1190"/>
    <n v="223"/>
    <n v="25"/>
    <n v="2"/>
    <n v="0"/>
    <n v="4.1500000953674299"/>
    <n v="1.12999999523163"/>
    <n v="0.129999995231628"/>
  </r>
  <r>
    <x v="25"/>
    <s v="4/24/2016"/>
    <n v="1021"/>
    <n v="419"/>
    <n v="0"/>
    <n v="0"/>
    <n v="0"/>
    <n v="7.4200000762939498"/>
    <n v="0"/>
    <n v="0"/>
  </r>
  <r>
    <x v="25"/>
    <s v="4/25/2016"/>
    <n v="986"/>
    <n v="379"/>
    <n v="24"/>
    <n v="51"/>
    <n v="0"/>
    <n v="7.6700000762939498"/>
    <n v="1.37000000476837"/>
    <n v="4.3099999427795401"/>
  </r>
  <r>
    <x v="25"/>
    <s v="4/26/2016"/>
    <n v="978"/>
    <n v="424"/>
    <n v="22"/>
    <n v="16"/>
    <n v="0"/>
    <n v="8.2299995422363299"/>
    <n v="0.93999999761581399"/>
    <n v="0.93000000715255704"/>
  </r>
  <r>
    <x v="25"/>
    <s v="4/27/2016"/>
    <n v="1041"/>
    <n v="337"/>
    <n v="12"/>
    <n v="50"/>
    <n v="0"/>
    <n v="5.28999996185303"/>
    <n v="0.66000002622604403"/>
    <n v="4.2699999809265101"/>
  </r>
  <r>
    <x v="25"/>
    <s v="4/28/2016"/>
    <n v="1007"/>
    <n v="401"/>
    <n v="16"/>
    <n v="16"/>
    <n v="0"/>
    <n v="8.2600002288818395"/>
    <n v="0.769999980926514"/>
    <n v="1.0900000333786"/>
  </r>
  <r>
    <x v="25"/>
    <s v="4/29/2016"/>
    <n v="961"/>
    <n v="382"/>
    <n v="42"/>
    <n v="55"/>
    <n v="0"/>
    <n v="7.9499998092651403"/>
    <n v="2.0499999523162802"/>
    <n v="4.3099999427795401"/>
  </r>
  <r>
    <x v="25"/>
    <s v="4/30/2016"/>
    <n v="1240"/>
    <n v="200"/>
    <n v="0"/>
    <n v="0"/>
    <n v="0"/>
    <n v="2.5199999809265101"/>
    <n v="0"/>
    <n v="0"/>
  </r>
  <r>
    <x v="25"/>
    <d v="2016-01-05T00:00:00"/>
    <n v="1142"/>
    <n v="237"/>
    <n v="0"/>
    <n v="0"/>
    <n v="0"/>
    <n v="3.75"/>
    <n v="0"/>
    <n v="0"/>
  </r>
  <r>
    <x v="25"/>
    <d v="2016-02-05T00:00:00"/>
    <n v="1112"/>
    <n v="250"/>
    <n v="14"/>
    <n v="64"/>
    <n v="0"/>
    <n v="3.8299999237060498"/>
    <n v="0.69999998807907104"/>
    <n v="4.6399998664856001"/>
  </r>
  <r>
    <x v="25"/>
    <d v="2016-03-05T00:00:00"/>
    <n v="1021"/>
    <n v="330"/>
    <n v="31"/>
    <n v="58"/>
    <n v="0"/>
    <n v="5.3600001335143999"/>
    <n v="1.0199999809265099"/>
    <n v="4.4800000190734899"/>
  </r>
  <r>
    <x v="25"/>
    <d v="2016-04-05T00:00:00"/>
    <n v="1440"/>
    <n v="0"/>
    <n v="0"/>
    <n v="0"/>
    <n v="0"/>
    <n v="0"/>
    <n v="0"/>
    <n v="0"/>
  </r>
  <r>
    <x v="25"/>
    <d v="2016-05-05T00:00:00"/>
    <n v="1047"/>
    <n v="317"/>
    <n v="23"/>
    <n v="53"/>
    <n v="0"/>
    <n v="5.4800000190734899"/>
    <n v="1.28999996185303"/>
    <n v="4.3299999237060502"/>
  </r>
  <r>
    <x v="25"/>
    <d v="2016-06-05T00:00:00"/>
    <n v="1136"/>
    <n v="247"/>
    <n v="13"/>
    <n v="44"/>
    <n v="0"/>
    <n v="3.8599998950958301"/>
    <n v="0.81000000238418601"/>
    <n v="3"/>
  </r>
  <r>
    <x v="25"/>
    <d v="2016-07-05T00:00:00"/>
    <n v="111"/>
    <n v="0"/>
    <n v="0"/>
    <n v="0"/>
    <n v="0"/>
    <n v="0"/>
    <n v="0"/>
    <n v="0"/>
  </r>
  <r>
    <x v="26"/>
    <d v="2016-12-04T00:00:00"/>
    <n v="745"/>
    <n v="153"/>
    <n v="6"/>
    <n v="59"/>
    <n v="0"/>
    <n v="2.9700000286102299"/>
    <n v="0.15000000596046401"/>
    <n v="5.2699999809265101"/>
  </r>
  <r>
    <x v="26"/>
    <s v="4/13/2016"/>
    <n v="744"/>
    <n v="155"/>
    <n v="26"/>
    <n v="31"/>
    <n v="0"/>
    <n v="2.8399999141693102"/>
    <n v="0.20999999344348899"/>
    <n v="0.56000000238418601"/>
  </r>
  <r>
    <x v="26"/>
    <s v="4/14/2016"/>
    <n v="787"/>
    <n v="189"/>
    <n v="32"/>
    <n v="35"/>
    <n v="0"/>
    <n v="3.6600000858306898"/>
    <n v="0.33000001311302202"/>
    <n v="2.0299999713897701"/>
  </r>
  <r>
    <x v="26"/>
    <s v="4/15/2016"/>
    <n v="864"/>
    <n v="139"/>
    <n v="21"/>
    <n v="30"/>
    <n v="0"/>
    <n v="2.5299999713897701"/>
    <n v="1.1100000143051101"/>
    <n v="2.03999996185303"/>
  </r>
  <r>
    <x v="26"/>
    <s v="4/16/2016"/>
    <n v="1437"/>
    <n v="3"/>
    <n v="0"/>
    <n v="0"/>
    <n v="0"/>
    <n v="9.9999997764825804E-3"/>
    <n v="0"/>
    <n v="0"/>
  </r>
  <r>
    <x v="26"/>
    <s v="4/17/2016"/>
    <n v="1440"/>
    <n v="0"/>
    <n v="0"/>
    <n v="0"/>
    <n v="0"/>
    <n v="0"/>
    <n v="0"/>
    <n v="0"/>
  </r>
  <r>
    <x v="26"/>
    <s v="4/18/2016"/>
    <n v="1136"/>
    <n v="114"/>
    <n v="51"/>
    <n v="61"/>
    <n v="0"/>
    <n v="2.3099999427795401"/>
    <n v="1.2200000286102299"/>
    <n v="3.1700000762939502"/>
  </r>
  <r>
    <x v="26"/>
    <s v="4/19/2016"/>
    <n v="671"/>
    <n v="124"/>
    <n v="69"/>
    <n v="67"/>
    <n v="0"/>
    <n v="2.5099999904632599"/>
    <n v="1.2300000190734901"/>
    <n v="3.5299999713897701"/>
  </r>
  <r>
    <x v="26"/>
    <s v="4/20/2016"/>
    <n v="797"/>
    <n v="145"/>
    <n v="13"/>
    <n v="87"/>
    <n v="0"/>
    <n v="2.53999996185303"/>
    <n v="0.44999998807907099"/>
    <n v="7.6399998664856001"/>
  </r>
  <r>
    <x v="26"/>
    <s v="4/21/2016"/>
    <n v="758"/>
    <n v="206"/>
    <n v="6"/>
    <n v="19"/>
    <n v="0"/>
    <n v="4.5100002288818404"/>
    <n v="0.30000001192092901"/>
    <n v="1.3600000143051101"/>
  </r>
  <r>
    <x v="26"/>
    <s v="4/22/2016"/>
    <n v="762"/>
    <n v="153"/>
    <n v="59"/>
    <n v="58"/>
    <n v="0"/>
    <n v="2.6700000762939502"/>
    <n v="0.97000002861022905"/>
    <n v="2.8699998855590798"/>
  </r>
  <r>
    <x v="26"/>
    <s v="4/23/2016"/>
    <n v="1350"/>
    <n v="90"/>
    <n v="0"/>
    <n v="0"/>
    <n v="0"/>
    <n v="1.79999995231628"/>
    <n v="0"/>
    <n v="0"/>
  </r>
  <r>
    <x v="26"/>
    <s v="4/24/2016"/>
    <n v="566"/>
    <n v="125"/>
    <n v="0"/>
    <n v="0"/>
    <n v="0"/>
    <n v="2.1500000953674299"/>
    <n v="0"/>
    <n v="0"/>
  </r>
  <r>
    <x v="26"/>
    <s v="4/25/2016"/>
    <n v="706"/>
    <n v="129"/>
    <n v="39"/>
    <n v="69"/>
    <n v="0"/>
    <n v="2.3699998855590798"/>
    <n v="0.69999998807907104"/>
    <n v="3.75"/>
  </r>
  <r>
    <x v="26"/>
    <s v="4/26/2016"/>
    <n v="726"/>
    <n v="132"/>
    <n v="33"/>
    <n v="70"/>
    <n v="0"/>
    <n v="2.1199998855590798"/>
    <n v="0.769999980926514"/>
    <n v="4.1599998474121103"/>
  </r>
  <r>
    <x v="26"/>
    <s v="4/27/2016"/>
    <n v="829"/>
    <n v="145"/>
    <n v="6"/>
    <n v="55"/>
    <n v="0"/>
    <n v="2.5299999713897701"/>
    <n v="0.18000000715255701"/>
    <n v="5.6300001144409197"/>
  </r>
  <r>
    <x v="26"/>
    <s v="4/28/2016"/>
    <n v="810"/>
    <n v="161"/>
    <n v="48"/>
    <n v="54"/>
    <n v="0"/>
    <n v="3.3599998950958301"/>
    <n v="1.6399999856948899"/>
    <n v="2.78999996185303"/>
  </r>
  <r>
    <x v="26"/>
    <s v="4/29/2016"/>
    <n v="1198"/>
    <n v="182"/>
    <n v="36"/>
    <n v="24"/>
    <n v="0"/>
    <n v="4"/>
    <n v="0.44999998807907099"/>
    <n v="0.490000009536743"/>
  </r>
  <r>
    <x v="26"/>
    <s v="4/30/2016"/>
    <n v="584"/>
    <n v="308"/>
    <n v="17"/>
    <n v="42"/>
    <n v="0"/>
    <n v="5.2399997711181596"/>
    <n v="1.03999996185303"/>
    <n v="3.1199998855590798"/>
  </r>
  <r>
    <x v="26"/>
    <d v="2016-01-05T00:00:00"/>
    <n v="685"/>
    <n v="258"/>
    <n v="15"/>
    <n v="30"/>
    <n v="0"/>
    <n v="4.8499999046325701"/>
    <n v="0.89999997615814198"/>
    <n v="2.2999999523162802"/>
  </r>
  <r>
    <x v="26"/>
    <d v="2016-02-05T00:00:00"/>
    <n v="737"/>
    <n v="139"/>
    <n v="26"/>
    <n v="66"/>
    <n v="0"/>
    <n v="2.6600000858306898"/>
    <n v="0.66000002622604403"/>
    <n v="3.4800000190734899"/>
  </r>
  <r>
    <x v="26"/>
    <d v="2016-03-05T00:00:00"/>
    <n v="761"/>
    <n v="152"/>
    <n v="36"/>
    <n v="57"/>
    <n v="0"/>
    <n v="3.1600000858306898"/>
    <n v="0.85000002384185802"/>
    <n v="2.7400000095367401"/>
  </r>
  <r>
    <x v="26"/>
    <d v="2016-04-05T00:00:00"/>
    <n v="843"/>
    <n v="135"/>
    <n v="12"/>
    <n v="45"/>
    <n v="0"/>
    <n v="2.9000000953674299"/>
    <n v="0.119999997317791"/>
    <n v="5.2800002098083496"/>
  </r>
  <r>
    <x v="26"/>
    <d v="2016-05-05T00:00:00"/>
    <n v="1253"/>
    <n v="149"/>
    <n v="14"/>
    <n v="24"/>
    <n v="0"/>
    <n v="2.9500000476837198"/>
    <n v="0.82999998331069902"/>
    <n v="1.7799999713897701"/>
  </r>
  <r>
    <x v="26"/>
    <d v="2016-06-05T00:00:00"/>
    <n v="834"/>
    <n v="154"/>
    <n v="35"/>
    <n v="84"/>
    <n v="0"/>
    <n v="3.1199998855590798"/>
    <n v="1.4299999475479099"/>
    <n v="3.8199999332428001"/>
  </r>
  <r>
    <x v="26"/>
    <d v="2016-07-05T00:00:00"/>
    <n v="621"/>
    <n v="209"/>
    <n v="42"/>
    <n v="20"/>
    <n v="0"/>
    <n v="4.6799998283386204"/>
    <n v="2.3299999237060498"/>
    <n v="1.46000003814697"/>
  </r>
  <r>
    <x v="26"/>
    <d v="2016-08-05T00:00:00"/>
    <n v="695"/>
    <n v="147"/>
    <n v="27"/>
    <n v="32"/>
    <n v="0"/>
    <n v="3.25"/>
    <n v="1.5299999713897701"/>
    <n v="2.3099999427795401"/>
  </r>
  <r>
    <x v="26"/>
    <d v="2016-09-05T00:00:00"/>
    <n v="743"/>
    <n v="171"/>
    <n v="50"/>
    <n v="67"/>
    <n v="0"/>
    <n v="3.1199998855590798"/>
    <n v="1.71000003814697"/>
    <n v="4.2600002288818404"/>
  </r>
  <r>
    <x v="26"/>
    <d v="2016-10-05T00:00:00"/>
    <n v="1182"/>
    <n v="106"/>
    <n v="23"/>
    <n v="72"/>
    <n v="0"/>
    <n v="2.4500000476837198"/>
    <n v="1.20000004768372"/>
    <n v="7.1100001335143999"/>
  </r>
  <r>
    <x v="26"/>
    <d v="2016-11-05T00:00:00"/>
    <n v="757"/>
    <n v="128"/>
    <n v="40"/>
    <n v="57"/>
    <n v="0"/>
    <n v="2.2300000190734899"/>
    <n v="1.3899999856948899"/>
    <n v="2.8900001049041699"/>
  </r>
  <r>
    <x v="26"/>
    <d v="2016-12-05T00:00:00"/>
    <n v="343"/>
    <n v="58"/>
    <n v="4"/>
    <n v="5"/>
    <n v="0"/>
    <n v="1.8899999856948899"/>
    <n v="0.270000010728836"/>
    <n v="0.37999999523162797"/>
  </r>
  <r>
    <x v="27"/>
    <d v="2016-12-04T00:00:00"/>
    <n v="1193"/>
    <n v="123"/>
    <n v="8"/>
    <n v="116"/>
    <n v="0"/>
    <n v="2.0999999046325701"/>
    <n v="0.38999998569488498"/>
    <n v="11.6400003433228"/>
  </r>
  <r>
    <x v="27"/>
    <s v="4/13/2016"/>
    <n v="1177"/>
    <n v="156"/>
    <n v="12"/>
    <n v="95"/>
    <n v="0"/>
    <n v="2.4500000476837198"/>
    <n v="0.46999999880790699"/>
    <n v="10.430000305175801"/>
  </r>
  <r>
    <x v="27"/>
    <s v="4/14/2016"/>
    <n v="1123"/>
    <n v="193"/>
    <n v="5"/>
    <n v="119"/>
    <n v="0"/>
    <n v="3.3599998950958301"/>
    <n v="0.20999999344348899"/>
    <n v="12.3400001525879"/>
  </r>
  <r>
    <x v="27"/>
    <s v="4/15/2016"/>
    <n v="1142"/>
    <n v="158"/>
    <n v="8"/>
    <n v="132"/>
    <n v="0"/>
    <n v="2.5899999141693102"/>
    <n v="0.38999998569488498"/>
    <n v="13.2600002288818"/>
  </r>
  <r>
    <x v="27"/>
    <s v="4/16/2016"/>
    <n v="1255"/>
    <n v="83"/>
    <n v="6"/>
    <n v="96"/>
    <n v="0"/>
    <n v="1.4900000095367401"/>
    <n v="0.270000010728836"/>
    <n v="9.3599996566772496"/>
  </r>
  <r>
    <x v="27"/>
    <s v="4/17/2016"/>
    <n v="1113"/>
    <n v="195"/>
    <n v="21"/>
    <n v="111"/>
    <n v="0"/>
    <n v="3.6400001049041699"/>
    <n v="0.80000001192092896"/>
    <n v="9.2399997711181605"/>
  </r>
  <r>
    <x v="27"/>
    <s v="4/18/2016"/>
    <n v="1137"/>
    <n v="195"/>
    <n v="6"/>
    <n v="102"/>
    <n v="0"/>
    <n v="3.3499999046325701"/>
    <n v="0.230000004172325"/>
    <n v="9.0799999237060494"/>
  </r>
  <r>
    <x v="27"/>
    <s v="4/19/2016"/>
    <n v="1152"/>
    <n v="191"/>
    <n v="7"/>
    <n v="90"/>
    <n v="0"/>
    <n v="2.9500000476837198"/>
    <n v="0.31000000238418601"/>
    <n v="9.2200002670288104"/>
  </r>
  <r>
    <x v="27"/>
    <s v="4/20/2016"/>
    <n v="695"/>
    <n v="158"/>
    <n v="5"/>
    <n v="89"/>
    <n v="0"/>
    <n v="2.3800001144409202"/>
    <n v="0.230000004172325"/>
    <n v="9.5799999237060494"/>
  </r>
  <r>
    <x v="27"/>
    <s v="4/21/2016"/>
    <n v="1164"/>
    <n v="170"/>
    <n v="6"/>
    <n v="100"/>
    <n v="0"/>
    <n v="2.5799999237060498"/>
    <n v="0.25"/>
    <n v="9.6700000762939506"/>
  </r>
  <r>
    <x v="27"/>
    <s v="4/22/2016"/>
    <n v="1260"/>
    <n v="117"/>
    <n v="3"/>
    <n v="60"/>
    <n v="0"/>
    <n v="1.87999999523163"/>
    <n v="0.15000000596046401"/>
    <n v="6.2600002288818404"/>
  </r>
  <r>
    <x v="27"/>
    <s v="4/23/2016"/>
    <n v="741"/>
    <n v="223"/>
    <n v="14"/>
    <n v="125"/>
    <n v="0"/>
    <n v="4.0199999809265101"/>
    <n v="0.62999999523162797"/>
    <n v="12.539999961853001"/>
  </r>
  <r>
    <x v="27"/>
    <s v="4/24/2016"/>
    <n v="1096"/>
    <n v="182"/>
    <n v="33"/>
    <n v="129"/>
    <n v="0"/>
    <n v="3.2599999904632599"/>
    <n v="1.54999995231628"/>
    <n v="13.1300001144409"/>
  </r>
  <r>
    <x v="27"/>
    <s v="4/25/2016"/>
    <n v="1104"/>
    <n v="209"/>
    <n v="9"/>
    <n v="118"/>
    <n v="0"/>
    <n v="3.8599998950958301"/>
    <n v="0.46000000834464999"/>
    <n v="11.3699998855591"/>
  </r>
  <r>
    <x v="27"/>
    <s v="4/26/2016"/>
    <n v="1182"/>
    <n v="185"/>
    <n v="5"/>
    <n v="68"/>
    <n v="0"/>
    <n v="3.0999999046325701"/>
    <n v="0.20000000298023199"/>
    <n v="6.3099999427795401"/>
  </r>
  <r>
    <x v="27"/>
    <s v="4/27/2016"/>
    <n v="1187"/>
    <n v="183"/>
    <n v="10"/>
    <n v="60"/>
    <n v="0"/>
    <n v="2.9300000667571999"/>
    <n v="0.43000000715255698"/>
    <n v="6.46000003814697"/>
  </r>
  <r>
    <x v="27"/>
    <s v="4/28/2016"/>
    <n v="1188"/>
    <n v="153"/>
    <n v="9"/>
    <n v="90"/>
    <n v="0"/>
    <n v="2.3499999046325701"/>
    <n v="0.38999998569488498"/>
    <n v="9.6700000762939506"/>
  </r>
  <r>
    <x v="27"/>
    <s v="4/29/2016"/>
    <n v="1215"/>
    <n v="159"/>
    <n v="8"/>
    <n v="58"/>
    <n v="0"/>
    <n v="3.1700000762939502"/>
    <n v="0.31000000238418601"/>
    <n v="6.1700000762939498"/>
  </r>
  <r>
    <x v="27"/>
    <s v="4/30/2016"/>
    <n v="1281"/>
    <n v="131"/>
    <n v="1"/>
    <n v="27"/>
    <n v="0"/>
    <n v="2.53999996185303"/>
    <n v="5.9999998658895499E-2"/>
    <n v="2.9900000095367401"/>
  </r>
  <r>
    <x v="27"/>
    <d v="2016-01-05T00:00:00"/>
    <n v="1389"/>
    <n v="51"/>
    <n v="0"/>
    <n v="0"/>
    <n v="0"/>
    <n v="0.85000002384185802"/>
    <n v="0"/>
    <n v="0"/>
  </r>
  <r>
    <x v="27"/>
    <d v="2016-02-05T00:00:00"/>
    <n v="1345"/>
    <n v="95"/>
    <n v="0"/>
    <n v="0"/>
    <n v="0"/>
    <n v="1.4299999475479099"/>
    <n v="0"/>
    <n v="0"/>
  </r>
  <r>
    <x v="27"/>
    <d v="2016-03-05T00:00:00"/>
    <n v="1166"/>
    <n v="165"/>
    <n v="22"/>
    <n v="87"/>
    <n v="0"/>
    <n v="2.5899999141693102"/>
    <n v="0.93000000715255704"/>
    <n v="8.3900003433227504"/>
  </r>
  <r>
    <x v="27"/>
    <d v="2016-04-05T00:00:00"/>
    <n v="1220"/>
    <n v="123"/>
    <n v="8"/>
    <n v="89"/>
    <n v="0"/>
    <n v="1.9099999666214"/>
    <n v="0.40000000596046398"/>
    <n v="8.8199996948242205"/>
  </r>
  <r>
    <x v="27"/>
    <d v="2016-05-05T00:00:00"/>
    <n v="1208"/>
    <n v="130"/>
    <n v="9"/>
    <n v="93"/>
    <n v="0"/>
    <n v="2.21000003814697"/>
    <n v="0.44999998807907099"/>
    <n v="8.8500003814697301"/>
  </r>
  <r>
    <x v="27"/>
    <d v="2016-06-05T00:00:00"/>
    <n v="1245"/>
    <n v="90"/>
    <n v="15"/>
    <n v="90"/>
    <n v="0"/>
    <n v="1.21000003814697"/>
    <n v="0.68999999761581399"/>
    <n v="9.1000003814697301"/>
  </r>
  <r>
    <x v="27"/>
    <d v="2016-07-05T00:00:00"/>
    <n v="1076"/>
    <n v="148"/>
    <n v="20"/>
    <n v="121"/>
    <n v="0"/>
    <n v="2.3499999046325701"/>
    <n v="0.87999999523162797"/>
    <n v="12.439999580383301"/>
  </r>
  <r>
    <x v="27"/>
    <d v="2016-08-05T00:00:00"/>
    <n v="1073"/>
    <n v="228"/>
    <n v="14"/>
    <n v="125"/>
    <n v="0"/>
    <n v="3.6600000858306898"/>
    <n v="0.58999997377395597"/>
    <n v="13.3999996185303"/>
  </r>
  <r>
    <x v="27"/>
    <d v="2016-09-05T00:00:00"/>
    <n v="1214"/>
    <n v="148"/>
    <n v="12"/>
    <n v="66"/>
    <n v="0"/>
    <n v="2.6900000572204599"/>
    <n v="0.56999999284744296"/>
    <n v="6.1199998855590803"/>
  </r>
  <r>
    <x v="27"/>
    <d v="2016-10-05T00:00:00"/>
    <n v="1219"/>
    <n v="115"/>
    <n v="10"/>
    <n v="96"/>
    <n v="0"/>
    <n v="1.8500000238418599"/>
    <n v="0.41999998688697798"/>
    <n v="9.0900001525878906"/>
  </r>
  <r>
    <x v="27"/>
    <d v="2016-11-05T00:00:00"/>
    <n v="1189"/>
    <n v="184"/>
    <n v="7"/>
    <n v="60"/>
    <n v="0"/>
    <n v="3.03999996185303"/>
    <n v="0.28000000119209301"/>
    <n v="6.0799999237060502"/>
  </r>
  <r>
    <x v="27"/>
    <d v="2016-12-05T00:00:00"/>
    <n v="839"/>
    <n v="39"/>
    <n v="4"/>
    <n v="28"/>
    <n v="0"/>
    <n v="0.75999999046325695"/>
    <n v="0.20000000298023199"/>
    <n v="2.9500000476837198"/>
  </r>
  <r>
    <x v="28"/>
    <d v="2016-12-04T00:00:00"/>
    <n v="1244"/>
    <n v="154"/>
    <n v="2"/>
    <n v="40"/>
    <n v="0"/>
    <n v="1.5900000333786"/>
    <n v="0.140000000596046"/>
    <n v="5.4299998283386204"/>
  </r>
  <r>
    <x v="28"/>
    <s v="4/13/2016"/>
    <n v="1298"/>
    <n v="96"/>
    <n v="11"/>
    <n v="35"/>
    <n v="0"/>
    <n v="1.3099999427795399"/>
    <n v="0.62999999523162797"/>
    <n v="4.1700000762939498"/>
  </r>
  <r>
    <x v="28"/>
    <s v="4/14/2016"/>
    <n v="1362"/>
    <n v="33"/>
    <n v="16"/>
    <n v="29"/>
    <n v="0"/>
    <n v="0.54000002145767201"/>
    <n v="0.99000000953674305"/>
    <n v="1.9299999475479099"/>
  </r>
  <r>
    <x v="28"/>
    <s v="4/15/2016"/>
    <n v="1335"/>
    <n v="105"/>
    <n v="0"/>
    <n v="0"/>
    <n v="0"/>
    <n v="1.7599999904632599"/>
    <n v="0"/>
    <n v="0"/>
  </r>
  <r>
    <x v="28"/>
    <s v="4/16/2016"/>
    <n v="1268"/>
    <n v="115"/>
    <n v="51"/>
    <n v="6"/>
    <n v="0"/>
    <n v="2.4500000476837198"/>
    <n v="3.2699999809265101"/>
    <n v="0.43000000715255698"/>
  </r>
  <r>
    <x v="28"/>
    <s v="4/17/2016"/>
    <n v="1237"/>
    <n v="157"/>
    <n v="5"/>
    <n v="41"/>
    <n v="0"/>
    <n v="2.3299999237060498"/>
    <n v="0.15000000596046401"/>
    <n v="5.4299998283386204"/>
  </r>
  <r>
    <x v="28"/>
    <s v="4/18/2016"/>
    <n v="1278"/>
    <n v="130"/>
    <n v="16"/>
    <n v="16"/>
    <n v="0"/>
    <n v="1.79999995231628"/>
    <n v="0.62999999523162797"/>
    <n v="1.03999996185303"/>
  </r>
  <r>
    <x v="28"/>
    <s v="4/19/2016"/>
    <n v="1276"/>
    <n v="164"/>
    <n v="0"/>
    <n v="0"/>
    <n v="0"/>
    <n v="2.7799999713897701"/>
    <n v="0"/>
    <n v="0"/>
  </r>
  <r>
    <x v="28"/>
    <s v="4/20/2016"/>
    <n v="1201"/>
    <n v="216"/>
    <n v="18"/>
    <n v="5"/>
    <n v="9.9999997764825804E-3"/>
    <n v="3.1099998950958301"/>
    <n v="0.81999999284744296"/>
    <n v="0.33000001311302202"/>
  </r>
  <r>
    <x v="28"/>
    <s v="4/21/2016"/>
    <n v="1199"/>
    <n v="172"/>
    <n v="20"/>
    <n v="49"/>
    <n v="0"/>
    <n v="1.75"/>
    <n v="0.93000000715255704"/>
    <n v="5.8800001144409197"/>
  </r>
  <r>
    <x v="28"/>
    <s v="4/22/2016"/>
    <n v="1320"/>
    <n v="120"/>
    <n v="0"/>
    <n v="0"/>
    <n v="0"/>
    <n v="1.87000000476837"/>
    <n v="0"/>
    <n v="0"/>
  </r>
  <r>
    <x v="28"/>
    <s v="4/23/2016"/>
    <n v="1193"/>
    <n v="191"/>
    <n v="26"/>
    <n v="30"/>
    <n v="0"/>
    <n v="3.1300001144409202"/>
    <n v="1.03999996185303"/>
    <n v="2.0899999141693102"/>
  </r>
  <r>
    <x v="28"/>
    <s v="4/24/2016"/>
    <n v="1313"/>
    <n v="82"/>
    <n v="4"/>
    <n v="41"/>
    <n v="0"/>
    <n v="1.3400000333786"/>
    <n v="0.18999999761581399"/>
    <n v="5.5999999046325701"/>
  </r>
  <r>
    <x v="28"/>
    <s v="4/25/2016"/>
    <n v="1261"/>
    <n v="118"/>
    <n v="54"/>
    <n v="7"/>
    <n v="0"/>
    <n v="1.7699999809265099"/>
    <n v="2.3900001049041699"/>
    <n v="0.36000001430511502"/>
  </r>
  <r>
    <x v="28"/>
    <s v="4/26/2016"/>
    <n v="1299"/>
    <n v="108"/>
    <n v="14"/>
    <n v="19"/>
    <n v="0"/>
    <n v="1.37000000476837"/>
    <n v="0.490000009536743"/>
    <n v="1.1799999475479099"/>
  </r>
  <r>
    <x v="28"/>
    <s v="4/27/2016"/>
    <n v="1286"/>
    <n v="104"/>
    <n v="5"/>
    <n v="45"/>
    <n v="0"/>
    <n v="1.70000004768372"/>
    <n v="0.230000004172325"/>
    <n v="6.2399997711181596"/>
  </r>
  <r>
    <x v="28"/>
    <s v="4/28/2016"/>
    <n v="1393"/>
    <n v="20"/>
    <n v="16"/>
    <n v="11"/>
    <n v="0"/>
    <n v="0.34000000357627902"/>
    <n v="0.77999997138977095"/>
    <n v="0.67000001668930098"/>
  </r>
  <r>
    <x v="28"/>
    <s v="4/29/2016"/>
    <n v="1257"/>
    <n v="136"/>
    <n v="14"/>
    <n v="16"/>
    <n v="0"/>
    <n v="2.4000000953674299"/>
    <n v="0.54000002145767201"/>
    <n v="1.28999996185303"/>
  </r>
  <r>
    <x v="28"/>
    <s v="4/30/2016"/>
    <n v="1440"/>
    <n v="0"/>
    <n v="0"/>
    <n v="0"/>
    <n v="0"/>
    <n v="0"/>
    <n v="0"/>
    <n v="0"/>
  </r>
  <r>
    <x v="29"/>
    <d v="2016-12-04T00:00:00"/>
    <n v="723"/>
    <n v="156"/>
    <n v="15"/>
    <n v="65"/>
    <n v="0"/>
    <n v="4.5"/>
    <n v="0.70999997854232799"/>
    <n v="0.82999998331069902"/>
  </r>
  <r>
    <x v="29"/>
    <s v="4/13/2016"/>
    <n v="680"/>
    <n v="169"/>
    <n v="14"/>
    <n v="116"/>
    <n v="0"/>
    <n v="4.21000003814697"/>
    <n v="0.64999997615814198"/>
    <n v="4.96000003814697"/>
  </r>
  <r>
    <x v="29"/>
    <s v="4/14/2016"/>
    <n v="699"/>
    <n v="174"/>
    <n v="21"/>
    <n v="123"/>
    <n v="0"/>
    <n v="3.9100000858306898"/>
    <n v="1.0299999713897701"/>
    <n v="5.6199998855590803"/>
  </r>
  <r>
    <x v="29"/>
    <s v="4/15/2016"/>
    <n v="729"/>
    <n v="190"/>
    <n v="23"/>
    <n v="60"/>
    <n v="0"/>
    <n v="5.4099998474121103"/>
    <n v="1.1499999761581401"/>
    <n v="4.9099998474121103"/>
  </r>
  <r>
    <x v="29"/>
    <s v="4/16/2016"/>
    <n v="563"/>
    <n v="142"/>
    <n v="21"/>
    <n v="64"/>
    <n v="0"/>
    <n v="2.4400000572204599"/>
    <n v="1.0700000524520901"/>
    <n v="5.3699998855590803"/>
  </r>
  <r>
    <x v="29"/>
    <s v="4/17/2016"/>
    <n v="599"/>
    <n v="93"/>
    <n v="0"/>
    <n v="0"/>
    <n v="0"/>
    <n v="1.6900000572204601"/>
    <n v="0"/>
    <n v="0"/>
  </r>
  <r>
    <x v="29"/>
    <s v="4/18/2016"/>
    <n v="720"/>
    <n v="174"/>
    <n v="10"/>
    <n v="117"/>
    <n v="0"/>
    <n v="5.1999998092651403"/>
    <n v="0.56000000238418601"/>
    <n v="5.0500001907348597"/>
  </r>
  <r>
    <x v="29"/>
    <s v="4/19/2016"/>
    <n v="737"/>
    <n v="154"/>
    <n v="19"/>
    <n v="120"/>
    <n v="0"/>
    <n v="4.1799998283386204"/>
    <n v="0.87999999523162797"/>
    <n v="5.3000001907348597"/>
  </r>
  <r>
    <x v="29"/>
    <s v="4/20/2016"/>
    <n v="763"/>
    <n v="169"/>
    <n v="8"/>
    <n v="82"/>
    <n v="0"/>
    <n v="4.7800002098083496"/>
    <n v="0.43999999761581399"/>
    <n v="2.2300000190734899"/>
  </r>
  <r>
    <x v="29"/>
    <s v="4/21/2016"/>
    <n v="677"/>
    <n v="145"/>
    <n v="16"/>
    <n v="137"/>
    <n v="0"/>
    <n v="4.28999996185303"/>
    <n v="0.81999999284744296"/>
    <n v="6.9000000953674299"/>
  </r>
  <r>
    <x v="29"/>
    <s v="4/22/2016"/>
    <n v="769"/>
    <n v="159"/>
    <n v="12"/>
    <n v="113"/>
    <n v="0"/>
    <n v="4.1799998283386204"/>
    <n v="0.58999997377395597"/>
    <n v="4.9099998474121103"/>
  </r>
  <r>
    <x v="29"/>
    <s v="4/23/2016"/>
    <n v="740"/>
    <n v="136"/>
    <n v="10"/>
    <n v="19"/>
    <n v="0"/>
    <n v="2.4800000190734899"/>
    <n v="0.519999980926514"/>
    <n v="1.5199999809265099"/>
  </r>
  <r>
    <x v="29"/>
    <s v="4/24/2016"/>
    <n v="734"/>
    <n v="135"/>
    <n v="0"/>
    <n v="0"/>
    <n v="0"/>
    <n v="2.9400000572204599"/>
    <n v="0"/>
    <n v="0"/>
  </r>
  <r>
    <x v="29"/>
    <s v="4/25/2016"/>
    <n v="692"/>
    <n v="141"/>
    <n v="16"/>
    <n v="117"/>
    <n v="0"/>
    <n v="3.9200000762939502"/>
    <n v="0.87000000476837203"/>
    <n v="5.0500001907348597"/>
  </r>
  <r>
    <x v="29"/>
    <s v="4/26/2016"/>
    <n v="593"/>
    <n v="161"/>
    <n v="18"/>
    <n v="90"/>
    <n v="0"/>
    <n v="4.4200000762939498"/>
    <n v="0.92000001668930098"/>
    <n v="7.5100002288818404"/>
  </r>
  <r>
    <x v="29"/>
    <s v="4/27/2016"/>
    <n v="676"/>
    <n v="192"/>
    <n v="4"/>
    <n v="4"/>
    <n v="0"/>
    <n v="5.3299999237060502"/>
    <n v="0.18000000715255701"/>
    <n v="0.33000001311302202"/>
  </r>
  <r>
    <x v="29"/>
    <s v="4/28/2016"/>
    <n v="711"/>
    <n v="139"/>
    <n v="10"/>
    <n v="11"/>
    <n v="0"/>
    <n v="2.9100000858306898"/>
    <n v="0.490000009536743"/>
    <n v="0.89999997615814198"/>
  </r>
  <r>
    <x v="29"/>
    <s v="4/29/2016"/>
    <n v="767"/>
    <n v="172"/>
    <n v="7"/>
    <n v="3"/>
    <n v="0"/>
    <n v="4.2699999809265101"/>
    <n v="0.36000001430511502"/>
    <n v="0.25"/>
  </r>
  <r>
    <x v="29"/>
    <s v="4/30/2016"/>
    <n v="780"/>
    <n v="121"/>
    <n v="0"/>
    <n v="0"/>
    <n v="0"/>
    <n v="2.3399999141693102"/>
    <n v="0"/>
    <n v="0"/>
  </r>
  <r>
    <x v="29"/>
    <d v="2016-01-05T00:00:00"/>
    <n v="669"/>
    <n v="127"/>
    <n v="10"/>
    <n v="71"/>
    <n v="0"/>
    <n v="2.4700000286102299"/>
    <n v="0.56000000238418601"/>
    <n v="6.0300002098083496"/>
  </r>
  <r>
    <x v="29"/>
    <d v="2016-02-05T00:00:00"/>
    <n v="802"/>
    <n v="142"/>
    <n v="4"/>
    <n v="63"/>
    <n v="0"/>
    <n v="4.0100002288818404"/>
    <n v="0.17000000178813901"/>
    <n v="0.62999999523162797"/>
  </r>
  <r>
    <x v="29"/>
    <d v="2016-03-05T00:00:00"/>
    <n v="822"/>
    <n v="195"/>
    <n v="20"/>
    <n v="71"/>
    <n v="0"/>
    <n v="4.5"/>
    <n v="1.0599999427795399"/>
    <n v="1.3400000333786"/>
  </r>
  <r>
    <x v="29"/>
    <d v="2016-04-05T00:00:00"/>
    <n v="680"/>
    <n v="167"/>
    <n v="10"/>
    <n v="19"/>
    <n v="0"/>
    <n v="4.1999998092651403"/>
    <n v="0.490000009536743"/>
    <n v="1.5599999427795399"/>
  </r>
  <r>
    <x v="29"/>
    <d v="2016-05-05T00:00:00"/>
    <n v="764"/>
    <n v="214"/>
    <n v="3"/>
    <n v="66"/>
    <n v="0"/>
    <n v="5.7399997711181596"/>
    <n v="0.15999999642372101"/>
    <n v="0.88999998569488503"/>
  </r>
  <r>
    <x v="29"/>
    <d v="2016-06-05T00:00:00"/>
    <n v="831"/>
    <n v="166"/>
    <n v="5"/>
    <n v="74"/>
    <n v="0"/>
    <n v="3.7799999713897701"/>
    <n v="0.25"/>
    <n v="1.54999995231628"/>
  </r>
  <r>
    <x v="29"/>
    <d v="2016-07-05T00:00:00"/>
    <n v="851"/>
    <n v="158"/>
    <n v="0"/>
    <n v="0"/>
    <n v="0"/>
    <n v="3.53999996185303"/>
    <n v="0"/>
    <n v="0"/>
  </r>
  <r>
    <x v="29"/>
    <d v="2016-08-05T00:00:00"/>
    <n v="621"/>
    <n v="139"/>
    <n v="0"/>
    <n v="0"/>
    <n v="0"/>
    <n v="2.3299999237060498"/>
    <n v="0"/>
    <n v="0"/>
  </r>
  <r>
    <x v="29"/>
    <d v="2016-09-05T00:00:00"/>
    <n v="772"/>
    <n v="171"/>
    <n v="13"/>
    <n v="71"/>
    <n v="0"/>
    <n v="4.7199997901916504"/>
    <n v="0.66000002622604403"/>
    <n v="1.2699999809265099"/>
  </r>
  <r>
    <x v="29"/>
    <d v="2016-10-05T00:00:00"/>
    <n v="840"/>
    <n v="152"/>
    <n v="13"/>
    <n v="63"/>
    <n v="0"/>
    <n v="3.9200000762939502"/>
    <n v="0.63999998569488503"/>
    <n v="0.66000002622604403"/>
  </r>
  <r>
    <x v="29"/>
    <d v="2016-11-05T00:00:00"/>
    <n v="763"/>
    <n v="184"/>
    <n v="10"/>
    <n v="72"/>
    <n v="0"/>
    <n v="5.2699999809265101"/>
    <n v="0.58999997377395597"/>
    <n v="1.3899999856948899"/>
  </r>
  <r>
    <x v="29"/>
    <d v="2016-12-05T00:00:00"/>
    <n v="433"/>
    <n v="102"/>
    <n v="6"/>
    <n v="8"/>
    <n v="0"/>
    <n v="2.6900000572204599"/>
    <n v="0.270000010728836"/>
    <n v="0.64999997615814198"/>
  </r>
  <r>
    <x v="30"/>
    <d v="2016-12-04T00:00:00"/>
    <n v="1237"/>
    <n v="196"/>
    <n v="7"/>
    <n v="0"/>
    <n v="0"/>
    <n v="3.5799999237060498"/>
    <n v="0.33000001311302202"/>
    <n v="0"/>
  </r>
  <r>
    <x v="30"/>
    <s v="4/13/2016"/>
    <n v="1252"/>
    <n v="163"/>
    <n v="23"/>
    <n v="2"/>
    <n v="0"/>
    <n v="3.2300000190734899"/>
    <n v="0.97000002861022905"/>
    <n v="0.15000000596046401"/>
  </r>
  <r>
    <x v="30"/>
    <s v="4/14/2016"/>
    <n v="1306"/>
    <n v="134"/>
    <n v="0"/>
    <n v="0"/>
    <n v="0"/>
    <n v="2.4300000667571999"/>
    <n v="0"/>
    <n v="0"/>
  </r>
  <r>
    <x v="30"/>
    <s v="4/15/2016"/>
    <n v="1375"/>
    <n v="65"/>
    <n v="0"/>
    <n v="0"/>
    <n v="0"/>
    <n v="0.89999997615814198"/>
    <n v="0"/>
    <n v="0"/>
  </r>
  <r>
    <x v="30"/>
    <s v="4/16/2016"/>
    <n v="1440"/>
    <n v="0"/>
    <n v="0"/>
    <n v="0"/>
    <n v="0"/>
    <n v="0"/>
    <n v="0"/>
    <n v="0"/>
  </r>
  <r>
    <x v="30"/>
    <s v="4/17/2016"/>
    <n v="1440"/>
    <n v="0"/>
    <n v="0"/>
    <n v="0"/>
    <n v="0"/>
    <n v="0"/>
    <n v="0"/>
    <n v="0"/>
  </r>
  <r>
    <x v="30"/>
    <s v="4/18/2016"/>
    <n v="1309"/>
    <n v="105"/>
    <n v="22"/>
    <n v="4"/>
    <n v="0"/>
    <n v="1.3500000238418599"/>
    <n v="1.0599999427795399"/>
    <n v="0.31000000238418601"/>
  </r>
  <r>
    <x v="30"/>
    <s v="4/19/2016"/>
    <n v="1257"/>
    <n v="166"/>
    <n v="10"/>
    <n v="7"/>
    <n v="0"/>
    <n v="3.4400000572204599"/>
    <n v="0.479999989271164"/>
    <n v="0.52999997138977095"/>
  </r>
  <r>
    <x v="30"/>
    <s v="4/20/2016"/>
    <n v="1246"/>
    <n v="167"/>
    <n v="27"/>
    <n v="0"/>
    <n v="0"/>
    <n v="3.0699999332428001"/>
    <n v="1.03999996185303"/>
    <n v="0"/>
  </r>
  <r>
    <x v="30"/>
    <s v="4/21/2016"/>
    <n v="1229"/>
    <n v="158"/>
    <n v="18"/>
    <n v="35"/>
    <n v="0"/>
    <n v="3.0099999904632599"/>
    <n v="1.0199999809265099"/>
    <n v="2.6300001144409202"/>
  </r>
  <r>
    <x v="30"/>
    <s v="4/22/2016"/>
    <n v="1170"/>
    <n v="212"/>
    <n v="54"/>
    <n v="4"/>
    <n v="0"/>
    <n v="4.0799999237060502"/>
    <n v="2.4100000858306898"/>
    <n v="0.28999999165535001"/>
  </r>
  <r>
    <x v="30"/>
    <s v="4/23/2016"/>
    <n v="1151"/>
    <n v="238"/>
    <n v="44"/>
    <n v="7"/>
    <n v="0"/>
    <n v="4.75"/>
    <n v="2.0299999713897701"/>
    <n v="0.52999997138977095"/>
  </r>
  <r>
    <x v="30"/>
    <s v="4/24/2016"/>
    <n v="1188"/>
    <n v="206"/>
    <n v="44"/>
    <n v="2"/>
    <n v="0"/>
    <n v="4.2699999809265101"/>
    <n v="2.0499999523162802"/>
    <n v="0.15000000596046401"/>
  </r>
  <r>
    <x v="30"/>
    <s v="4/25/2016"/>
    <n v="1294"/>
    <n v="122"/>
    <n v="6"/>
    <n v="18"/>
    <n v="0"/>
    <n v="1.8099999427795399"/>
    <n v="0.239999994635582"/>
    <n v="1.4700000286102299"/>
  </r>
  <r>
    <x v="30"/>
    <s v="4/26/2016"/>
    <n v="1134"/>
    <n v="214"/>
    <n v="91"/>
    <n v="1"/>
    <n v="0"/>
    <n v="3.8900001049041699"/>
    <n v="4.2199997901916504"/>
    <n v="7.0000000298023196E-2"/>
  </r>
  <r>
    <x v="30"/>
    <s v="4/27/2016"/>
    <n v="1229"/>
    <n v="129"/>
    <n v="5"/>
    <n v="77"/>
    <n v="0"/>
    <n v="2.8699998855590798"/>
    <n v="0.270000010728836"/>
    <n v="6.5999999046325701"/>
  </r>
  <r>
    <x v="30"/>
    <s v="4/28/2016"/>
    <n v="1209"/>
    <n v="203"/>
    <n v="28"/>
    <n v="0"/>
    <n v="0"/>
    <n v="3.6099998950958301"/>
    <n v="1.20000004768372"/>
    <n v="0"/>
  </r>
  <r>
    <x v="30"/>
    <s v="4/29/2016"/>
    <n v="1069"/>
    <n v="258"/>
    <n v="67"/>
    <n v="46"/>
    <n v="0"/>
    <n v="4.9200000762939498"/>
    <n v="3"/>
    <n v="3.9000000953674299"/>
  </r>
  <r>
    <x v="30"/>
    <s v="4/30/2016"/>
    <n v="1093"/>
    <n v="317"/>
    <n v="28"/>
    <n v="2"/>
    <n v="0"/>
    <n v="6.4299998283386204"/>
    <n v="1.2799999713897701"/>
    <n v="0.15000000596046401"/>
  </r>
  <r>
    <x v="30"/>
    <d v="2016-01-05T00:00:00"/>
    <n v="1311"/>
    <n v="117"/>
    <n v="2"/>
    <n v="10"/>
    <n v="0"/>
    <n v="2.03999996185303"/>
    <n v="0.119999997317791"/>
    <n v="0.77999997138977095"/>
  </r>
  <r>
    <x v="30"/>
    <d v="2016-02-05T00:00:00"/>
    <n v="1440"/>
    <n v="0"/>
    <n v="0"/>
    <n v="0"/>
    <n v="0"/>
    <n v="0"/>
    <n v="0"/>
    <n v="0"/>
  </r>
  <r>
    <x v="30"/>
    <d v="2016-03-05T00:00:00"/>
    <n v="1440"/>
    <n v="0"/>
    <n v="0"/>
    <n v="0"/>
    <n v="0"/>
    <n v="0"/>
    <n v="0"/>
    <n v="0"/>
  </r>
  <r>
    <x v="30"/>
    <d v="2016-04-05T00:00:00"/>
    <n v="1440"/>
    <n v="0"/>
    <n v="0"/>
    <n v="0"/>
    <n v="0"/>
    <n v="0"/>
    <n v="0"/>
    <n v="0"/>
  </r>
  <r>
    <x v="30"/>
    <d v="2016-05-05T00:00:00"/>
    <n v="1370"/>
    <n v="70"/>
    <n v="0"/>
    <n v="0"/>
    <n v="0"/>
    <n v="1.1799999475479099"/>
    <n v="0"/>
    <n v="0"/>
  </r>
  <r>
    <x v="30"/>
    <d v="2016-06-05T00:00:00"/>
    <n v="1250"/>
    <n v="166"/>
    <n v="22"/>
    <n v="2"/>
    <n v="0"/>
    <n v="3.2300000190734899"/>
    <n v="1.1900000572204601"/>
    <n v="0.140000000596046"/>
  </r>
  <r>
    <x v="30"/>
    <d v="2016-07-05T00:00:00"/>
    <n v="1190"/>
    <n v="250"/>
    <n v="0"/>
    <n v="0"/>
    <n v="0"/>
    <n v="4.7699999809265101"/>
    <n v="0"/>
    <n v="0"/>
  </r>
  <r>
    <x v="30"/>
    <d v="2016-08-05T00:00:00"/>
    <n v="1183"/>
    <n v="182"/>
    <n v="72"/>
    <n v="3"/>
    <n v="0"/>
    <n v="3.6600000858306898"/>
    <n v="3.3099999427795401"/>
    <n v="0.21999999880790699"/>
  </r>
  <r>
    <x v="30"/>
    <d v="2016-09-05T00:00:00"/>
    <n v="1260"/>
    <n v="110"/>
    <n v="4"/>
    <n v="66"/>
    <n v="0"/>
    <n v="1.7300000190734901"/>
    <n v="0.17000000178813901"/>
    <n v="5.7600002288818404"/>
  </r>
  <r>
    <x v="30"/>
    <d v="2016-10-05T00:00:00"/>
    <n v="1226"/>
    <n v="162"/>
    <n v="43"/>
    <n v="9"/>
    <n v="0"/>
    <n v="3.7200000286102299"/>
    <n v="2.0099999904632599"/>
    <n v="0.68999999761581399"/>
  </r>
  <r>
    <x v="30"/>
    <d v="2016-11-05T00:00:00"/>
    <n v="1106"/>
    <n v="177"/>
    <n v="71"/>
    <n v="5"/>
    <n v="0"/>
    <n v="3.1700000762939502"/>
    <n v="3.2400000095367401"/>
    <n v="0.37000000476837203"/>
  </r>
  <r>
    <x v="30"/>
    <d v="2016-12-05T00:00:00"/>
    <n v="1440"/>
    <n v="0"/>
    <n v="0"/>
    <n v="0"/>
    <n v="0"/>
    <n v="0"/>
    <n v="0"/>
    <n v="0"/>
  </r>
  <r>
    <x v="31"/>
    <d v="2016-12-04T00:00:00"/>
    <n v="831"/>
    <n v="116"/>
    <n v="0"/>
    <n v="0"/>
    <n v="0"/>
    <n v="1.6399999856948899"/>
    <n v="0"/>
    <n v="0"/>
  </r>
  <r>
    <x v="31"/>
    <s v="4/13/2016"/>
    <n v="806"/>
    <n v="82"/>
    <n v="0"/>
    <n v="0"/>
    <n v="0"/>
    <n v="0.83999997377395597"/>
    <n v="0"/>
    <n v="0"/>
  </r>
  <r>
    <x v="31"/>
    <s v="4/14/2016"/>
    <n v="853"/>
    <n v="84"/>
    <n v="0"/>
    <n v="0"/>
    <n v="0"/>
    <n v="0.77999997138977095"/>
    <n v="0"/>
    <n v="0"/>
  </r>
  <r>
    <x v="31"/>
    <s v="4/15/2016"/>
    <n v="937"/>
    <n v="126"/>
    <n v="0"/>
    <n v="0"/>
    <n v="0"/>
    <n v="1.5900000333786"/>
    <n v="0"/>
    <n v="0"/>
  </r>
  <r>
    <x v="31"/>
    <s v="4/16/2016"/>
    <n v="1428"/>
    <n v="12"/>
    <n v="0"/>
    <n v="0"/>
    <n v="0"/>
    <n v="0.15999999642372101"/>
    <n v="0"/>
    <n v="0"/>
  </r>
  <r>
    <x v="31"/>
    <s v="4/17/2016"/>
    <n v="1440"/>
    <n v="0"/>
    <n v="0"/>
    <n v="0"/>
    <n v="0"/>
    <n v="0"/>
    <n v="0"/>
    <n v="0"/>
  </r>
  <r>
    <x v="31"/>
    <s v="4/18/2016"/>
    <n v="1440"/>
    <n v="0"/>
    <n v="0"/>
    <n v="0"/>
    <n v="0"/>
    <n v="0"/>
    <n v="0"/>
    <n v="0"/>
  </r>
  <r>
    <x v="31"/>
    <s v="4/19/2016"/>
    <n v="1440"/>
    <n v="0"/>
    <n v="0"/>
    <n v="0"/>
    <n v="0"/>
    <n v="0"/>
    <n v="0"/>
    <n v="0"/>
  </r>
  <r>
    <x v="31"/>
    <s v="4/20/2016"/>
    <n v="744"/>
    <n v="139"/>
    <n v="10"/>
    <n v="0"/>
    <n v="0"/>
    <n v="1.7400000095367401"/>
    <n v="0.28000000119209301"/>
    <n v="0"/>
  </r>
  <r>
    <x v="31"/>
    <s v="4/21/2016"/>
    <n v="1431"/>
    <n v="9"/>
    <n v="0"/>
    <n v="0"/>
    <n v="0"/>
    <n v="9.00000035762787E-2"/>
    <n v="0"/>
    <n v="0"/>
  </r>
  <r>
    <x v="31"/>
    <s v="4/22/2016"/>
    <n v="817"/>
    <n v="195"/>
    <n v="20"/>
    <n v="1"/>
    <n v="0"/>
    <n v="2.2699999809265101"/>
    <n v="0.28000000119209301"/>
    <n v="5.0000000745058101E-2"/>
  </r>
  <r>
    <x v="31"/>
    <s v="4/23/2016"/>
    <n v="795"/>
    <n v="232"/>
    <n v="45"/>
    <n v="8"/>
    <n v="0"/>
    <n v="2.75"/>
    <n v="0.43999999761581399"/>
    <n v="0.15999999642372101"/>
  </r>
  <r>
    <x v="31"/>
    <s v="4/24/2016"/>
    <n v="1410"/>
    <n v="19"/>
    <n v="8"/>
    <n v="3"/>
    <n v="0"/>
    <n v="0.15999999642372101"/>
    <n v="5.0000000745058101E-2"/>
    <n v="3.9999999105930301E-2"/>
  </r>
  <r>
    <x v="31"/>
    <s v="4/25/2016"/>
    <n v="1440"/>
    <n v="0"/>
    <n v="0"/>
    <n v="0"/>
    <n v="0"/>
    <n v="0"/>
    <n v="0"/>
    <n v="0"/>
  </r>
  <r>
    <x v="31"/>
    <s v="4/26/2016"/>
    <n v="1360"/>
    <n v="80"/>
    <n v="0"/>
    <n v="0"/>
    <n v="0"/>
    <n v="0.85000002384185802"/>
    <n v="0"/>
    <n v="0"/>
  </r>
  <r>
    <x v="31"/>
    <s v="4/27/2016"/>
    <n v="900"/>
    <n v="112"/>
    <n v="0"/>
    <n v="0"/>
    <n v="0"/>
    <n v="1.12999999523163"/>
    <n v="0"/>
    <n v="0"/>
  </r>
  <r>
    <x v="31"/>
    <s v="4/28/2016"/>
    <n v="714"/>
    <n v="310"/>
    <n v="0"/>
    <n v="0"/>
    <n v="0"/>
    <n v="3.9400000572204599"/>
    <n v="0"/>
    <n v="0"/>
  </r>
  <r>
    <x v="31"/>
    <s v="4/29/2016"/>
    <n v="634"/>
    <n v="380"/>
    <n v="14"/>
    <n v="6"/>
    <n v="0"/>
    <n v="4.9299998283386204"/>
    <n v="0.28000000119209301"/>
    <n v="0.140000000596046"/>
  </r>
  <r>
    <x v="31"/>
    <s v="4/30/2016"/>
    <n v="749"/>
    <n v="301"/>
    <n v="20"/>
    <n v="10"/>
    <n v="0"/>
    <n v="3.9100000858306898"/>
    <n v="0.36000001430511502"/>
    <n v="0.33000001311302202"/>
  </r>
  <r>
    <x v="31"/>
    <d v="2016-01-05T00:00:00"/>
    <n v="834"/>
    <n v="79"/>
    <n v="0"/>
    <n v="0"/>
    <n v="0"/>
    <n v="1.03999996185303"/>
    <n v="0"/>
    <n v="0"/>
  </r>
  <r>
    <x v="31"/>
    <d v="2016-02-05T00:00:00"/>
    <n v="916"/>
    <n v="101"/>
    <n v="0"/>
    <n v="0"/>
    <n v="0"/>
    <n v="1.16999995708466"/>
    <n v="0"/>
    <n v="0"/>
  </r>
  <r>
    <x v="31"/>
    <d v="2016-03-05T00:00:00"/>
    <n v="739"/>
    <n v="156"/>
    <n v="0"/>
    <n v="0"/>
    <n v="0"/>
    <n v="1.54999995231628"/>
    <n v="0"/>
    <n v="0"/>
  </r>
  <r>
    <x v="31"/>
    <d v="2016-04-05T00:00:00"/>
    <n v="848"/>
    <n v="129"/>
    <n v="0"/>
    <n v="0"/>
    <n v="0"/>
    <n v="1.46000003814697"/>
    <n v="0"/>
    <n v="0"/>
  </r>
  <r>
    <x v="31"/>
    <d v="2016-05-05T00:00:00"/>
    <n v="1440"/>
    <n v="0"/>
    <n v="0"/>
    <n v="0"/>
    <n v="0"/>
    <n v="0"/>
    <n v="0"/>
    <n v="0"/>
  </r>
  <r>
    <x v="31"/>
    <d v="2016-06-05T00:00:00"/>
    <n v="1440"/>
    <n v="0"/>
    <n v="0"/>
    <n v="0"/>
    <n v="0"/>
    <n v="0"/>
    <n v="0"/>
    <n v="0"/>
  </r>
  <r>
    <x v="31"/>
    <d v="2016-07-05T00:00:00"/>
    <n v="1440"/>
    <n v="0"/>
    <n v="0"/>
    <n v="0"/>
    <n v="0"/>
    <n v="0"/>
    <n v="0"/>
    <n v="0"/>
  </r>
  <r>
    <x v="31"/>
    <d v="2016-08-05T00:00:00"/>
    <n v="1440"/>
    <n v="0"/>
    <n v="0"/>
    <n v="0"/>
    <n v="0"/>
    <n v="0"/>
    <n v="0"/>
    <n v="0"/>
  </r>
  <r>
    <x v="31"/>
    <d v="2016-09-05T00:00:00"/>
    <n v="1440"/>
    <n v="0"/>
    <n v="0"/>
    <n v="0"/>
    <n v="0"/>
    <n v="0"/>
    <n v="0"/>
    <n v="0"/>
  </r>
  <r>
    <x v="31"/>
    <d v="2016-10-05T00:00:00"/>
    <n v="48"/>
    <n v="0"/>
    <n v="0"/>
    <n v="0"/>
    <n v="0"/>
    <n v="0"/>
    <n v="0"/>
    <n v="0"/>
  </r>
  <r>
    <x v="32"/>
    <d v="2016-12-04T00:00:00"/>
    <n v="1036"/>
    <n v="312"/>
    <n v="7"/>
    <n v="85"/>
    <n v="0"/>
    <n v="7.8200001716613796"/>
    <n v="0.34000000357627902"/>
    <n v="12.2200002670288"/>
  </r>
  <r>
    <x v="32"/>
    <s v="4/13/2016"/>
    <n v="1098"/>
    <n v="216"/>
    <n v="18"/>
    <n v="108"/>
    <n v="0"/>
    <n v="5.6399998664856001"/>
    <n v="0.37999999523162797"/>
    <n v="3.5499999523162802"/>
  </r>
  <r>
    <x v="32"/>
    <s v="4/14/2016"/>
    <n v="1061"/>
    <n v="298"/>
    <n v="13"/>
    <n v="68"/>
    <n v="1.9999999552965199E-2"/>
    <n v="7.75"/>
    <n v="0.58999997377395597"/>
    <n v="10.550000190734901"/>
  </r>
  <r>
    <x v="32"/>
    <s v="4/15/2016"/>
    <n v="1052"/>
    <n v="281"/>
    <n v="1"/>
    <n v="106"/>
    <n v="9.9999997764825804E-3"/>
    <n v="7.0100002288818404"/>
    <n v="5.0000000745058101E-2"/>
    <n v="5.0000000745058101E-2"/>
  </r>
  <r>
    <x v="32"/>
    <s v="4/16/2016"/>
    <n v="888"/>
    <n v="429"/>
    <n v="29"/>
    <n v="94"/>
    <n v="0"/>
    <n v="10.710000038146999"/>
    <n v="1.21000003814697"/>
    <n v="13.2399997711182"/>
  </r>
  <r>
    <x v="32"/>
    <s v="4/17/2016"/>
    <n v="1060"/>
    <n v="307"/>
    <n v="15"/>
    <n v="58"/>
    <n v="0"/>
    <n v="8.7899999618530291"/>
    <n v="7.0000000298023196E-2"/>
    <n v="0"/>
  </r>
  <r>
    <x v="32"/>
    <s v="4/18/2016"/>
    <n v="1215"/>
    <n v="191"/>
    <n v="5"/>
    <n v="29"/>
    <n v="0"/>
    <n v="5.9400000572204599"/>
    <n v="0.270000010728836"/>
    <n v="2.4400000572204599"/>
  </r>
  <r>
    <x v="32"/>
    <s v="4/19/2016"/>
    <n v="1131"/>
    <n v="214"/>
    <n v="13"/>
    <n v="82"/>
    <n v="0"/>
    <n v="5.0300002098083496"/>
    <n v="0.18000000715255701"/>
    <n v="12.1499996185303"/>
  </r>
  <r>
    <x v="32"/>
    <s v="4/20/2016"/>
    <n v="1123"/>
    <n v="225"/>
    <n v="19"/>
    <n v="73"/>
    <n v="0"/>
    <n v="6.3400001525878897"/>
    <n v="0.68999999761581399"/>
    <n v="11.0200004577637"/>
  </r>
  <r>
    <x v="32"/>
    <s v="4/21/2016"/>
    <n v="1119"/>
    <n v="226"/>
    <n v="13"/>
    <n v="82"/>
    <n v="0"/>
    <n v="4.8899998664856001"/>
    <n v="0.41999998688697798"/>
    <n v="12.289999961853001"/>
  </r>
  <r>
    <x v="32"/>
    <s v="4/22/2016"/>
    <n v="1141"/>
    <n v="236"/>
    <n v="2"/>
    <n v="61"/>
    <n v="5.0000000745058101E-2"/>
    <n v="5.9699997901916504"/>
    <n v="2.9999999329447701E-2"/>
    <n v="10.2299995422363"/>
  </r>
  <r>
    <x v="32"/>
    <s v="4/23/2016"/>
    <n v="1032"/>
    <n v="300"/>
    <n v="6"/>
    <n v="102"/>
    <n v="9.9999997764825804E-3"/>
    <n v="7.4000000953674299"/>
    <n v="0"/>
    <n v="0"/>
  </r>
  <r>
    <x v="32"/>
    <s v="4/24/2016"/>
    <n v="1148"/>
    <n v="227"/>
    <n v="1"/>
    <n v="64"/>
    <n v="0"/>
    <n v="4.6900000572204599"/>
    <n v="9.9999997764825804E-3"/>
    <n v="11.0100002288818"/>
  </r>
  <r>
    <x v="32"/>
    <s v="4/25/2016"/>
    <n v="1101"/>
    <n v="218"/>
    <n v="8"/>
    <n v="113"/>
    <n v="9.9999997764825804E-3"/>
    <n v="6.2699999809265101"/>
    <n v="7.0000000298023196E-2"/>
    <n v="2.3699998855590798"/>
  </r>
  <r>
    <x v="32"/>
    <s v="4/26/2016"/>
    <n v="1157"/>
    <n v="258"/>
    <n v="3"/>
    <n v="22"/>
    <n v="0"/>
    <n v="6.5"/>
    <n v="0.129999995231628"/>
    <n v="1.7599999904632599"/>
  </r>
  <r>
    <x v="32"/>
    <s v="4/27/2016"/>
    <n v="1104"/>
    <n v="235"/>
    <n v="8"/>
    <n v="93"/>
    <n v="0"/>
    <n v="7.0999999046325701"/>
    <n v="0.43999999761581399"/>
    <n v="13.069999694824199"/>
  </r>
  <r>
    <x v="32"/>
    <s v="4/28/2016"/>
    <n v="1143"/>
    <n v="231"/>
    <n v="8"/>
    <n v="58"/>
    <n v="0"/>
    <n v="5.9699997901916504"/>
    <n v="0.37999999523162797"/>
    <n v="4.9299998283386204"/>
  </r>
  <r>
    <x v="32"/>
    <s v="4/29/2016"/>
    <n v="1207"/>
    <n v="210"/>
    <n v="5"/>
    <n v="18"/>
    <n v="0"/>
    <n v="5.78999996185303"/>
    <n v="0.17000000178813901"/>
    <n v="1.37999999523163"/>
  </r>
  <r>
    <x v="32"/>
    <s v="4/30/2016"/>
    <n v="1089"/>
    <n v="223"/>
    <n v="4"/>
    <n v="124"/>
    <n v="0"/>
    <n v="4.9299998283386204"/>
    <n v="7.9999998211860698E-2"/>
    <n v="21.659999847412099"/>
  </r>
  <r>
    <x v="32"/>
    <d v="2016-01-05T00:00:00"/>
    <n v="1226"/>
    <n v="166"/>
    <n v="12"/>
    <n v="36"/>
    <n v="0"/>
    <n v="4.5700001716613796"/>
    <n v="0.56999999284744296"/>
    <n v="3.1300001144409202"/>
  </r>
  <r>
    <x v="32"/>
    <d v="2016-02-05T00:00:00"/>
    <n v="1335"/>
    <n v="105"/>
    <n v="0"/>
    <n v="0"/>
    <n v="0"/>
    <n v="3.5599999427795401"/>
    <n v="0"/>
    <n v="0"/>
  </r>
  <r>
    <x v="32"/>
    <d v="2016-03-05T00:00:00"/>
    <n v="1189"/>
    <n v="229"/>
    <n v="3"/>
    <n v="19"/>
    <n v="9.9999997764825804E-3"/>
    <n v="6.6700000762939498"/>
    <n v="0.10000000149011599"/>
    <n v="1.3899999856948899"/>
  </r>
  <r>
    <x v="32"/>
    <d v="2016-04-05T00:00:00"/>
    <n v="1154"/>
    <n v="212"/>
    <n v="8"/>
    <n v="66"/>
    <n v="0"/>
    <n v="5.5300002098083496"/>
    <n v="0.31000000238418601"/>
    <n v="10.420000076293899"/>
  </r>
  <r>
    <x v="32"/>
    <d v="2016-05-05T00:00:00"/>
    <n v="1170"/>
    <n v="188"/>
    <n v="15"/>
    <n v="67"/>
    <n v="0"/>
    <n v="4.3699998855590803"/>
    <n v="0.81999999284744296"/>
    <n v="5.46000003814697"/>
  </r>
  <r>
    <x v="32"/>
    <d v="2016-06-05T00:00:00"/>
    <n v="1095"/>
    <n v="232"/>
    <n v="17"/>
    <n v="96"/>
    <n v="0"/>
    <n v="6.1599998474121103"/>
    <n v="0.28999999165535001"/>
    <n v="12.789999961853001"/>
  </r>
  <r>
    <x v="32"/>
    <d v="2016-07-05T00:00:00"/>
    <n v="1036"/>
    <n v="271"/>
    <n v="28"/>
    <n v="105"/>
    <n v="0"/>
    <n v="6.9899997711181596"/>
    <n v="0.95999997854232799"/>
    <n v="7.9999998211860698E-2"/>
  </r>
  <r>
    <x v="32"/>
    <d v="2016-08-05T00:00:00"/>
    <n v="1174"/>
    <n v="245"/>
    <n v="4"/>
    <n v="17"/>
    <n v="0"/>
    <n v="6.8000001907348597"/>
    <n v="0.20000000298023199"/>
    <n v="1.08000004291534"/>
  </r>
  <r>
    <x v="32"/>
    <d v="2016-09-05T00:00:00"/>
    <n v="1131"/>
    <n v="217"/>
    <n v="19"/>
    <n v="73"/>
    <n v="5.0000000745058101E-2"/>
    <n v="6.2399997711181596"/>
    <n v="0.80000001192092896"/>
    <n v="11.1000003814697"/>
  </r>
  <r>
    <x v="32"/>
    <d v="2016-10-05T00:00:00"/>
    <n v="1187"/>
    <n v="224"/>
    <n v="11"/>
    <n v="18"/>
    <n v="0"/>
    <n v="6.2800002098083496"/>
    <n v="0.46000000834464999"/>
    <n v="1.3500000238418599"/>
  </r>
  <r>
    <x v="32"/>
    <d v="2016-11-05T00:00:00"/>
    <n v="1127"/>
    <n v="213"/>
    <n v="12"/>
    <n v="88"/>
    <n v="0"/>
    <n v="5.8899998664856001"/>
    <n v="0.40999999642372098"/>
    <n v="13.2200002670288"/>
  </r>
  <r>
    <x v="32"/>
    <d v="2016-12-05T00:00:00"/>
    <n v="770"/>
    <n v="137"/>
    <n v="1"/>
    <n v="23"/>
    <n v="0"/>
    <n v="4.25"/>
    <n v="3.9999999105930301E-2"/>
    <n v="1.82000005245209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31"/>
    <n v="38.70967741935484"/>
    <n v="19.161290322580644"/>
    <x v="0"/>
    <x v="0"/>
  </r>
  <r>
    <x v="1"/>
    <n v="31"/>
    <n v="8.67741935483871"/>
    <n v="5.806451612903226"/>
    <x v="1"/>
    <x v="0"/>
  </r>
  <r>
    <x v="2"/>
    <n v="30"/>
    <n v="9.5666666666666664"/>
    <n v="21.366666666666667"/>
    <x v="1"/>
    <x v="0"/>
  </r>
  <r>
    <x v="3"/>
    <n v="31"/>
    <n v="0.12903225806451613"/>
    <n v="1.2903225806451613"/>
    <x v="1"/>
    <x v="0"/>
  </r>
  <r>
    <x v="4"/>
    <n v="31"/>
    <n v="1.3225806451612903"/>
    <n v="0.77419354838709675"/>
    <x v="1"/>
    <x v="0"/>
  </r>
  <r>
    <x v="5"/>
    <n v="31"/>
    <n v="36.29032258064516"/>
    <n v="19.35483870967742"/>
    <x v="0"/>
    <x v="0"/>
  </r>
  <r>
    <x v="6"/>
    <n v="31"/>
    <n v="9.6774193548387094E-2"/>
    <n v="0.25806451612903225"/>
    <x v="1"/>
    <x v="0"/>
  </r>
  <r>
    <x v="7"/>
    <n v="31"/>
    <n v="1.3548387096774193"/>
    <n v="2.5806451612903225"/>
    <x v="1"/>
    <x v="0"/>
  </r>
  <r>
    <x v="8"/>
    <n v="18"/>
    <n v="13.5"/>
    <n v="20.555555555555557"/>
    <x v="1"/>
    <x v="0"/>
  </r>
  <r>
    <x v="9"/>
    <n v="31"/>
    <n v="14.096774193548388"/>
    <n v="6.129032258064516"/>
    <x v="1"/>
    <x v="0"/>
  </r>
  <r>
    <x v="10"/>
    <n v="20"/>
    <n v="9.15"/>
    <n v="4.0999999999999996"/>
    <x v="1"/>
    <x v="0"/>
  </r>
  <r>
    <x v="11"/>
    <n v="30"/>
    <n v="18.899999999999999"/>
    <n v="61.266666666666666"/>
    <x v="1"/>
    <x v="1"/>
  </r>
  <r>
    <x v="12"/>
    <n v="31"/>
    <n v="5.193548387096774"/>
    <n v="5.354838709677419"/>
    <x v="1"/>
    <x v="0"/>
  </r>
  <r>
    <x v="13"/>
    <n v="4"/>
    <n v="0.75"/>
    <n v="1.5"/>
    <x v="1"/>
    <x v="0"/>
  </r>
  <r>
    <x v="14"/>
    <n v="31"/>
    <n v="3.5806451612903225"/>
    <n v="12.32258064516129"/>
    <x v="1"/>
    <x v="0"/>
  </r>
  <r>
    <x v="15"/>
    <n v="31"/>
    <n v="23.161290322580644"/>
    <n v="20.35483870967742"/>
    <x v="1"/>
    <x v="0"/>
  </r>
  <r>
    <x v="16"/>
    <n v="31"/>
    <n v="6.612903225806452"/>
    <n v="1.7419354838709677"/>
    <x v="1"/>
    <x v="0"/>
  </r>
  <r>
    <x v="17"/>
    <n v="31"/>
    <n v="10.387096774193548"/>
    <n v="13.709677419354838"/>
    <x v="1"/>
    <x v="0"/>
  </r>
  <r>
    <x v="18"/>
    <n v="31"/>
    <n v="5.129032258064516"/>
    <n v="26.032258064516128"/>
    <x v="1"/>
    <x v="0"/>
  </r>
  <r>
    <x v="19"/>
    <n v="31"/>
    <n v="23.419354838709676"/>
    <n v="13"/>
    <x v="1"/>
    <x v="0"/>
  </r>
  <r>
    <x v="20"/>
    <n v="30"/>
    <n v="87.333333333333329"/>
    <n v="29.833333333333332"/>
    <x v="0"/>
    <x v="0"/>
  </r>
  <r>
    <x v="21"/>
    <n v="28"/>
    <n v="1.5714285714285714"/>
    <n v="2.0357142857142856"/>
    <x v="1"/>
    <x v="0"/>
  </r>
  <r>
    <x v="22"/>
    <n v="29"/>
    <n v="2.7586206896551726"/>
    <n v="3.7931034482758621"/>
    <x v="1"/>
    <x v="0"/>
  </r>
  <r>
    <x v="23"/>
    <n v="26"/>
    <n v="11"/>
    <n v="14.807692307692308"/>
    <x v="1"/>
    <x v="0"/>
  </r>
  <r>
    <x v="24"/>
    <n v="31"/>
    <n v="22.806451612903224"/>
    <n v="18.516129032258064"/>
    <x v="1"/>
    <x v="0"/>
  </r>
  <r>
    <x v="25"/>
    <n v="26"/>
    <n v="31.03846153846154"/>
    <n v="16.26923076923077"/>
    <x v="0"/>
    <x v="0"/>
  </r>
  <r>
    <x v="26"/>
    <n v="31"/>
    <n v="42.58064516129032"/>
    <n v="25.35483870967742"/>
    <x v="0"/>
    <x v="0"/>
  </r>
  <r>
    <x v="27"/>
    <n v="31"/>
    <n v="85.161290322580641"/>
    <n v="9.5806451612903221"/>
    <x v="0"/>
    <x v="0"/>
  </r>
  <r>
    <x v="28"/>
    <n v="19"/>
    <n v="20.526315789473685"/>
    <n v="14.315789473684211"/>
    <x v="1"/>
    <x v="0"/>
  </r>
  <r>
    <x v="29"/>
    <n v="31"/>
    <n v="58.677419354838712"/>
    <n v="10.258064516129032"/>
    <x v="0"/>
    <x v="0"/>
  </r>
  <r>
    <x v="30"/>
    <n v="31"/>
    <n v="9.67741935483871"/>
    <n v="22.193548387096776"/>
    <x v="1"/>
    <x v="0"/>
  </r>
  <r>
    <x v="31"/>
    <n v="29"/>
    <n v="0.96551724137931039"/>
    <n v="4.0344827586206895"/>
    <x v="1"/>
    <x v="0"/>
  </r>
  <r>
    <x v="32"/>
    <n v="31"/>
    <n v="66.064516129032256"/>
    <n v="9.93548387096774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5B1644-5596-4F51-A686-7F8EF2C7FE9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D's">
  <location ref="A1:D35" firstHeaderRow="0" firstDataRow="1" firstDataCol="1"/>
  <pivotFields count="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dataField="1" showAll="0"/>
    <pivotField showAll="0">
      <items count="3">
        <item x="1"/>
        <item x="0"/>
        <item t="default"/>
      </items>
    </pivotField>
    <pivotField showAll="0">
      <items count="3">
        <item x="0"/>
        <item x="1"/>
        <item t="default"/>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Sum of Count of ActivityDay" fld="1" baseField="0" baseItem="0"/>
    <dataField name="Sum of Average of VeryActiveMinutes" fld="2" baseField="0" baseItem="0"/>
    <dataField name="Sum of Average of FairlyActiveMinutes" fld="3" baseField="0" baseItem="0"/>
  </dataFields>
  <formats count="42">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grandRow="1" outline="0" fieldPosition="0"/>
    </format>
    <format dxfId="73">
      <pivotArea dataOnly="0" labelOnly="1" outline="0" fieldPosition="0">
        <references count="1">
          <reference field="4294967294" count="3">
            <x v="0"/>
            <x v="1"/>
            <x v="2"/>
          </reference>
        </references>
      </pivotArea>
    </format>
    <format dxfId="72">
      <pivotArea type="all" dataOnly="0" outline="0" fieldPosition="0"/>
    </format>
    <format dxfId="71">
      <pivotArea outline="0" collapsedLevelsAreSubtotals="1" fieldPosition="0"/>
    </format>
    <format dxfId="70">
      <pivotArea field="0" type="button" dataOnly="0" labelOnly="1" outline="0" axis="axisRow" fieldPosition="0"/>
    </format>
    <format dxfId="69">
      <pivotArea dataOnly="0" labelOnly="1" fieldPosition="0">
        <references count="1">
          <reference field="0" count="0"/>
        </references>
      </pivotArea>
    </format>
    <format dxfId="68">
      <pivotArea dataOnly="0" labelOnly="1" grandRow="1" outline="0" fieldPosition="0"/>
    </format>
    <format dxfId="67">
      <pivotArea dataOnly="0" labelOnly="1" outline="0" fieldPosition="0">
        <references count="1">
          <reference field="4294967294" count="3">
            <x v="0"/>
            <x v="1"/>
            <x v="2"/>
          </reference>
        </references>
      </pivotArea>
    </format>
    <format dxfId="66">
      <pivotArea type="all" dataOnly="0" outline="0" fieldPosition="0"/>
    </format>
    <format dxfId="65">
      <pivotArea outline="0" collapsedLevelsAreSubtotals="1" fieldPosition="0"/>
    </format>
    <format dxfId="64">
      <pivotArea field="0" type="button" dataOnly="0" labelOnly="1" outline="0" axis="axisRow" fieldPosition="0"/>
    </format>
    <format dxfId="63">
      <pivotArea dataOnly="0" labelOnly="1" fieldPosition="0">
        <references count="1">
          <reference field="0" count="0"/>
        </references>
      </pivotArea>
    </format>
    <format dxfId="62">
      <pivotArea dataOnly="0" labelOnly="1" grandRow="1" outline="0" fieldPosition="0"/>
    </format>
    <format dxfId="61">
      <pivotArea dataOnly="0" labelOnly="1" outline="0" fieldPosition="0">
        <references count="1">
          <reference field="4294967294" count="3">
            <x v="0"/>
            <x v="1"/>
            <x v="2"/>
          </reference>
        </references>
      </pivotArea>
    </format>
    <format dxfId="60">
      <pivotArea grandRow="1" outline="0" collapsedLevelsAreSubtotals="1" fieldPosition="0"/>
    </format>
    <format dxfId="59">
      <pivotArea dataOnly="0" labelOnly="1" grandRow="1" outline="0" fieldPosition="0"/>
    </format>
    <format dxfId="58">
      <pivotArea field="0" type="button" dataOnly="0" labelOnly="1" outline="0" axis="axisRow" fieldPosition="0"/>
    </format>
    <format dxfId="57">
      <pivotArea dataOnly="0" labelOnly="1" outline="0" fieldPosition="0">
        <references count="1">
          <reference field="4294967294" count="3">
            <x v="0"/>
            <x v="1"/>
            <x v="2"/>
          </reference>
        </references>
      </pivotArea>
    </format>
    <format dxfId="56">
      <pivotArea field="0" type="button" dataOnly="0" labelOnly="1" outline="0" axis="axisRow" fieldPosition="0"/>
    </format>
    <format dxfId="55">
      <pivotArea dataOnly="0" labelOnly="1" outline="0" fieldPosition="0">
        <references count="1">
          <reference field="4294967294" count="3">
            <x v="0"/>
            <x v="1"/>
            <x v="2"/>
          </reference>
        </references>
      </pivotArea>
    </format>
    <format dxfId="54">
      <pivotArea grandRow="1" outline="0" collapsedLevelsAreSubtotals="1" fieldPosition="0"/>
    </format>
    <format dxfId="53">
      <pivotArea dataOnly="0" labelOnly="1" grandRow="1" outline="0" fieldPosition="0"/>
    </format>
    <format dxfId="52">
      <pivotArea collapsedLevelsAreSubtotals="1" fieldPosition="0">
        <references count="1">
          <reference field="0" count="0"/>
        </references>
      </pivotArea>
    </format>
    <format dxfId="51">
      <pivotArea dataOnly="0" labelOnly="1" fieldPosition="0">
        <references count="1">
          <reference field="0" count="0"/>
        </references>
      </pivotArea>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outline="0" fieldPosition="0">
        <references count="1">
          <reference field="4294967294" count="3">
            <x v="0"/>
            <x v="1"/>
            <x v="2"/>
          </reference>
        </references>
      </pivotArea>
    </format>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grandRow="1" outline="0" fieldPosition="0"/>
    </format>
    <format dxfId="39">
      <pivotArea dataOnly="0" labelOnly="1" outline="0" fieldPosition="0">
        <references count="1">
          <reference field="4294967294" count="3">
            <x v="0"/>
            <x v="1"/>
            <x v="2"/>
          </reference>
        </references>
      </pivotArea>
    </format>
    <format dxfId="38">
      <pivotArea field="0" type="button" dataOnly="0" labelOnly="1" outline="0" axis="axisRow" fieldPosition="0"/>
    </format>
    <format dxfId="3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A13C6D-FB92-4315-B6E4-D5B8F88521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D's">
  <location ref="A1:D35" firstHeaderRow="0"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showAll="0"/>
    <pivotField showAll="0"/>
    <pivotField dataField="1" showAll="0"/>
    <pivotField dataField="1"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Count of ActivityDay" fld="1" subtotal="count" baseField="0" baseItem="0"/>
    <dataField name="Average of VeryActiveMinutes" fld="5" subtotal="average" baseField="0" baseItem="0" numFmtId="2"/>
    <dataField name="Average of FairlyActiveMinutes" fld="4" subtotal="average" baseField="0" baseItem="0" numFmtId="2"/>
  </dataFields>
  <formats count="34">
    <format dxfId="36">
      <pivotArea outline="0" collapsedLevelsAreSubtotals="1" fieldPosition="0">
        <references count="1">
          <reference field="4294967294" count="1" selected="0">
            <x v="1"/>
          </reference>
        </references>
      </pivotArea>
    </format>
    <format dxfId="35">
      <pivotArea outline="0" collapsedLevelsAreSubtotals="1" fieldPosition="0">
        <references count="1">
          <reference field="4294967294" count="1" selected="0">
            <x v="2"/>
          </reference>
        </references>
      </pivotArea>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fieldPosition="0">
        <references count="1">
          <reference field="4294967294" count="3">
            <x v="0"/>
            <x v="1"/>
            <x v="2"/>
          </reference>
        </references>
      </pivotArea>
    </format>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fieldPosition="0">
        <references count="1">
          <reference field="4294967294" count="3">
            <x v="0"/>
            <x v="1"/>
            <x v="2"/>
          </reference>
        </references>
      </pivotArea>
    </format>
    <format dxfId="22">
      <pivotArea field="0" type="button" dataOnly="0" labelOnly="1" outline="0" axis="axisRow" fieldPosition="0"/>
    </format>
    <format dxfId="21">
      <pivotArea dataOnly="0" labelOnly="1" outline="0" fieldPosition="0">
        <references count="1">
          <reference field="4294967294" count="3">
            <x v="0"/>
            <x v="1"/>
            <x v="2"/>
          </reference>
        </references>
      </pivotArea>
    </format>
    <format dxfId="20">
      <pivotArea outline="0" collapsedLevelsAreSubtotals="1" fieldPosition="0"/>
    </format>
    <format dxfId="19">
      <pivotArea dataOnly="0" labelOnly="1" fieldPosition="0">
        <references count="1">
          <reference field="0" count="0"/>
        </references>
      </pivotArea>
    </format>
    <format dxfId="18">
      <pivotArea dataOnly="0" labelOnly="1" grandRow="1" outline="0" fieldPosition="0"/>
    </format>
    <format dxfId="17">
      <pivotArea field="0" type="button" dataOnly="0" labelOnly="1" outline="0" axis="axisRow" fieldPosition="0"/>
    </format>
    <format dxfId="16">
      <pivotArea dataOnly="0" labelOnly="1" outline="0" fieldPosition="0">
        <references count="1">
          <reference field="4294967294" count="3">
            <x v="0"/>
            <x v="1"/>
            <x v="2"/>
          </reference>
        </references>
      </pivotArea>
    </format>
    <format dxfId="15">
      <pivotArea field="0" type="button" dataOnly="0" labelOnly="1" outline="0" axis="axisRow" fieldPosition="0"/>
    </format>
    <format dxfId="14">
      <pivotArea dataOnly="0" labelOnly="1" outline="0" fieldPosition="0">
        <references count="1">
          <reference field="4294967294" count="3">
            <x v="0"/>
            <x v="1"/>
            <x v="2"/>
          </reference>
        </references>
      </pivotArea>
    </format>
    <format dxfId="13">
      <pivotArea field="0" type="button" dataOnly="0" labelOnly="1" outline="0" axis="axisRow" fieldPosition="0"/>
    </format>
    <format dxfId="12">
      <pivotArea dataOnly="0" labelOnly="1" outline="0" fieldPosition="0">
        <references count="1">
          <reference field="4294967294" count="3">
            <x v="0"/>
            <x v="1"/>
            <x v="2"/>
          </reference>
        </references>
      </pivotArea>
    </format>
    <format dxfId="11">
      <pivotArea field="0" type="button" dataOnly="0" labelOnly="1" outline="0" axis="axisRow" fieldPosition="0"/>
    </format>
    <format dxfId="10">
      <pivotArea dataOnly="0" labelOnly="1" outline="0" fieldPosition="0">
        <references count="1">
          <reference field="4294967294" count="3">
            <x v="0"/>
            <x v="1"/>
            <x v="2"/>
          </reference>
        </references>
      </pivotArea>
    </format>
    <format dxfId="9">
      <pivotArea field="0" type="button" dataOnly="0" labelOnly="1" outline="0" axis="axisRow" fieldPosition="0"/>
    </format>
    <format dxfId="8">
      <pivotArea dataOnly="0" labelOnly="1" outline="0" fieldPosition="0">
        <references count="1">
          <reference field="4294967294" count="3">
            <x v="0"/>
            <x v="1"/>
            <x v="2"/>
          </reference>
        </references>
      </pivotArea>
    </format>
    <format dxfId="7">
      <pivotArea outline="0" collapsedLevelsAreSubtotals="1" fieldPosition="0"/>
    </format>
    <format dxfId="6">
      <pivotArea dataOnly="0" labelOnly="1" fieldPosition="0">
        <references count="1">
          <reference field="0" count="0"/>
        </references>
      </pivotArea>
    </format>
    <format dxfId="5">
      <pivotArea dataOnly="0" labelOnly="1" grandRow="1" outline="0" fieldPosition="0"/>
    </format>
    <format dxfId="4">
      <pivotArea grandRow="1" outline="0" collapsedLevelsAreSubtotals="1" fieldPosition="0"/>
    </format>
    <format dxfId="3">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_s_Based_On_FairlyActiveMinutes" xr10:uid="{9CCF2E5F-A273-4F38-BA73-52CD1F6C403C}" sourceName="ID's Based On FairlyActiveMinutes">
  <pivotTables>
    <pivotTable tabId="9" name="PivotTable2"/>
  </pivotTables>
  <data>
    <tabular pivotCacheId="19647696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_s_Based_On_VeryActiveMinutes" xr10:uid="{4469B2A7-7AF7-4E4A-8DDB-1AC9B29B8591}" sourceName="ID's Based On VeryActiveMinutes">
  <pivotTables>
    <pivotTable tabId="9" name="PivotTable2"/>
  </pivotTables>
  <data>
    <tabular pivotCacheId="19647696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s Based On FairlyActiveMinutes" xr10:uid="{BCB716D1-28F1-40FA-A3D4-8E0C34B29CC0}" cache="Slicer_ID_s_Based_On_FairlyActiveMinutes" caption="ID's Based On FairlyActiveMinutes" rowHeight="241300"/>
  <slicer name="ID's Based On VeryActiveMinutes" xr10:uid="{70B1D315-9BF1-45EC-96EF-B0FB91B00E01}" cache="Slicer_ID_s_Based_On_VeryActiveMinutes" caption="ID's Based On VeryActiveMinutes" rowHeight="241300"/>
</slicers>
</file>

<file path=xl/theme/theme1.xml><?xml version="1.0" encoding="utf-8"?>
<a:theme xmlns:a="http://schemas.openxmlformats.org/drawingml/2006/main" name="Office Theme">
  <a:themeElements>
    <a:clrScheme name="Custom 7">
      <a:dk1>
        <a:sysClr val="windowText" lastClr="000000"/>
      </a:dk1>
      <a:lt1>
        <a:sysClr val="window" lastClr="FFFFFF"/>
      </a:lt1>
      <a:dk2>
        <a:srgbClr val="44546A"/>
      </a:dk2>
      <a:lt2>
        <a:srgbClr val="E7E6E6"/>
      </a:lt2>
      <a:accent1>
        <a:srgbClr val="101727"/>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B7CDA-E0F1-47C5-8A73-FEE436B6823F}">
  <dimension ref="A1:T22"/>
  <sheetViews>
    <sheetView tabSelected="1" zoomScaleNormal="100" workbookViewId="0">
      <pane xSplit="7" ySplit="3" topLeftCell="H4" activePane="bottomRight" state="frozen"/>
      <selection pane="topRight" activeCell="H1" sqref="H1"/>
      <selection pane="bottomLeft" activeCell="A4" sqref="A4"/>
      <selection pane="bottomRight" sqref="A1:G3"/>
    </sheetView>
  </sheetViews>
  <sheetFormatPr defaultRowHeight="14.5" x14ac:dyDescent="0.35"/>
  <cols>
    <col min="1" max="16384" width="8.7265625" style="1"/>
  </cols>
  <sheetData>
    <row r="1" spans="1:20" ht="14.5" customHeight="1" thickTop="1" x14ac:dyDescent="0.35">
      <c r="A1" s="49" t="s">
        <v>10</v>
      </c>
      <c r="B1" s="50"/>
      <c r="C1" s="50"/>
      <c r="D1" s="50"/>
      <c r="E1" s="50"/>
      <c r="F1" s="50"/>
      <c r="G1" s="51"/>
      <c r="H1" s="49" t="s">
        <v>11</v>
      </c>
      <c r="I1" s="50"/>
      <c r="J1" s="50"/>
      <c r="K1" s="50"/>
      <c r="L1" s="50"/>
      <c r="M1" s="50"/>
      <c r="N1" s="51"/>
      <c r="O1" s="55" t="s">
        <v>12</v>
      </c>
      <c r="P1" s="56"/>
      <c r="Q1" s="37" t="s">
        <v>13</v>
      </c>
      <c r="R1" s="31"/>
      <c r="S1" s="59" t="s">
        <v>14</v>
      </c>
      <c r="T1" s="60"/>
    </row>
    <row r="2" spans="1:20" x14ac:dyDescent="0.35">
      <c r="A2" s="52"/>
      <c r="B2" s="53"/>
      <c r="C2" s="53"/>
      <c r="D2" s="53"/>
      <c r="E2" s="53"/>
      <c r="F2" s="53"/>
      <c r="G2" s="54"/>
      <c r="H2" s="52"/>
      <c r="I2" s="53"/>
      <c r="J2" s="53"/>
      <c r="K2" s="53"/>
      <c r="L2" s="53"/>
      <c r="M2" s="53"/>
      <c r="N2" s="54"/>
      <c r="O2" s="57"/>
      <c r="P2" s="58"/>
      <c r="Q2" s="38"/>
      <c r="R2" s="33"/>
      <c r="S2" s="61"/>
      <c r="T2" s="62"/>
    </row>
    <row r="3" spans="1:20" ht="15" thickBot="1" x14ac:dyDescent="0.4">
      <c r="A3" s="52"/>
      <c r="B3" s="53"/>
      <c r="C3" s="53"/>
      <c r="D3" s="53"/>
      <c r="E3" s="53"/>
      <c r="F3" s="53"/>
      <c r="G3" s="54"/>
      <c r="H3" s="52"/>
      <c r="I3" s="53"/>
      <c r="J3" s="53"/>
      <c r="K3" s="53"/>
      <c r="L3" s="53"/>
      <c r="M3" s="53"/>
      <c r="N3" s="54"/>
      <c r="O3" s="57"/>
      <c r="P3" s="58"/>
      <c r="Q3" s="38"/>
      <c r="R3" s="33"/>
      <c r="S3" s="63"/>
      <c r="T3" s="64"/>
    </row>
    <row r="4" spans="1:20" ht="22" customHeight="1" thickTop="1" x14ac:dyDescent="0.35">
      <c r="A4" s="31" t="s">
        <v>15</v>
      </c>
      <c r="B4" s="31"/>
      <c r="C4" s="31"/>
      <c r="D4" s="31"/>
      <c r="E4" s="31"/>
      <c r="F4" s="31"/>
      <c r="G4" s="32"/>
      <c r="H4" s="31" t="s">
        <v>17</v>
      </c>
      <c r="I4" s="31"/>
      <c r="J4" s="31"/>
      <c r="K4" s="31"/>
      <c r="L4" s="31"/>
      <c r="M4" s="31"/>
      <c r="N4" s="32"/>
      <c r="O4" s="31" t="s">
        <v>18</v>
      </c>
      <c r="P4" s="31"/>
      <c r="Q4" s="65" t="s">
        <v>20</v>
      </c>
      <c r="R4" s="66"/>
      <c r="S4" s="43"/>
      <c r="T4" s="44"/>
    </row>
    <row r="5" spans="1:20" ht="23" customHeight="1" x14ac:dyDescent="0.35">
      <c r="A5" s="33"/>
      <c r="B5" s="33"/>
      <c r="C5" s="33"/>
      <c r="D5" s="33"/>
      <c r="E5" s="33"/>
      <c r="F5" s="33"/>
      <c r="G5" s="34"/>
      <c r="H5" s="33"/>
      <c r="I5" s="33"/>
      <c r="J5" s="33"/>
      <c r="K5" s="33"/>
      <c r="L5" s="33"/>
      <c r="M5" s="33"/>
      <c r="N5" s="34"/>
      <c r="O5" s="33"/>
      <c r="P5" s="33"/>
      <c r="Q5" s="67"/>
      <c r="R5" s="68"/>
      <c r="S5" s="45"/>
      <c r="T5" s="46"/>
    </row>
    <row r="6" spans="1:20" ht="22" customHeight="1" thickBot="1" x14ac:dyDescent="0.4">
      <c r="A6" s="33"/>
      <c r="B6" s="33"/>
      <c r="C6" s="33"/>
      <c r="D6" s="33"/>
      <c r="E6" s="33"/>
      <c r="F6" s="33"/>
      <c r="G6" s="34"/>
      <c r="H6" s="33"/>
      <c r="I6" s="33"/>
      <c r="J6" s="33"/>
      <c r="K6" s="33"/>
      <c r="L6" s="33"/>
      <c r="M6" s="33"/>
      <c r="N6" s="34"/>
      <c r="O6" s="33"/>
      <c r="P6" s="33"/>
      <c r="Q6" s="69"/>
      <c r="R6" s="70"/>
      <c r="S6" s="47"/>
      <c r="T6" s="48"/>
    </row>
    <row r="7" spans="1:20" ht="26.5" customHeight="1" thickTop="1" x14ac:dyDescent="0.35">
      <c r="A7" s="33"/>
      <c r="B7" s="33"/>
      <c r="C7" s="33"/>
      <c r="D7" s="33"/>
      <c r="E7" s="33"/>
      <c r="F7" s="33"/>
      <c r="G7" s="34"/>
      <c r="H7" s="33"/>
      <c r="I7" s="33"/>
      <c r="J7" s="33"/>
      <c r="K7" s="33"/>
      <c r="L7" s="33"/>
      <c r="M7" s="33"/>
      <c r="N7" s="34"/>
      <c r="O7" s="33"/>
      <c r="P7" s="33"/>
      <c r="Q7" s="65" t="s">
        <v>21</v>
      </c>
      <c r="R7" s="66"/>
      <c r="S7" s="43"/>
      <c r="T7" s="44"/>
    </row>
    <row r="8" spans="1:20" ht="23.5" customHeight="1" x14ac:dyDescent="0.35">
      <c r="A8" s="33"/>
      <c r="B8" s="33"/>
      <c r="C8" s="33"/>
      <c r="D8" s="33"/>
      <c r="E8" s="33"/>
      <c r="F8" s="33"/>
      <c r="G8" s="34"/>
      <c r="H8" s="33"/>
      <c r="I8" s="33"/>
      <c r="J8" s="33"/>
      <c r="K8" s="33"/>
      <c r="L8" s="33"/>
      <c r="M8" s="33"/>
      <c r="N8" s="34"/>
      <c r="O8" s="33"/>
      <c r="P8" s="33"/>
      <c r="Q8" s="67"/>
      <c r="R8" s="68"/>
      <c r="S8" s="45"/>
      <c r="T8" s="46"/>
    </row>
    <row r="9" spans="1:20" ht="26.5" customHeight="1" thickBot="1" x14ac:dyDescent="0.4">
      <c r="A9" s="33"/>
      <c r="B9" s="33"/>
      <c r="C9" s="33"/>
      <c r="D9" s="33"/>
      <c r="E9" s="33"/>
      <c r="F9" s="33"/>
      <c r="G9" s="34"/>
      <c r="H9" s="33"/>
      <c r="I9" s="33"/>
      <c r="J9" s="33"/>
      <c r="K9" s="33"/>
      <c r="L9" s="33"/>
      <c r="M9" s="33"/>
      <c r="N9" s="34"/>
      <c r="O9" s="33"/>
      <c r="P9" s="33"/>
      <c r="Q9" s="69"/>
      <c r="R9" s="70"/>
      <c r="S9" s="47"/>
      <c r="T9" s="48"/>
    </row>
    <row r="10" spans="1:20" ht="24" customHeight="1" thickTop="1" x14ac:dyDescent="0.35">
      <c r="A10" s="33"/>
      <c r="B10" s="33"/>
      <c r="C10" s="33"/>
      <c r="D10" s="33"/>
      <c r="E10" s="33"/>
      <c r="F10" s="33"/>
      <c r="G10" s="34"/>
      <c r="H10" s="33"/>
      <c r="I10" s="33"/>
      <c r="J10" s="33"/>
      <c r="K10" s="33"/>
      <c r="L10" s="33"/>
      <c r="M10" s="33"/>
      <c r="N10" s="34"/>
      <c r="O10" s="33"/>
      <c r="P10" s="33"/>
      <c r="Q10" s="65" t="s">
        <v>22</v>
      </c>
      <c r="R10" s="66"/>
      <c r="S10" s="45"/>
      <c r="T10" s="46"/>
    </row>
    <row r="11" spans="1:20" ht="22" customHeight="1" x14ac:dyDescent="0.35">
      <c r="A11" s="33"/>
      <c r="B11" s="33"/>
      <c r="C11" s="33"/>
      <c r="D11" s="33"/>
      <c r="E11" s="33"/>
      <c r="F11" s="33"/>
      <c r="G11" s="34"/>
      <c r="H11" s="33"/>
      <c r="I11" s="33"/>
      <c r="J11" s="33"/>
      <c r="K11" s="33"/>
      <c r="L11" s="33"/>
      <c r="M11" s="33"/>
      <c r="N11" s="34"/>
      <c r="O11" s="33"/>
      <c r="P11" s="33"/>
      <c r="Q11" s="67"/>
      <c r="R11" s="68"/>
      <c r="S11" s="45"/>
      <c r="T11" s="46"/>
    </row>
    <row r="12" spans="1:20" ht="24.5" customHeight="1" thickBot="1" x14ac:dyDescent="0.4">
      <c r="A12" s="35"/>
      <c r="B12" s="35"/>
      <c r="C12" s="35"/>
      <c r="D12" s="35"/>
      <c r="E12" s="35"/>
      <c r="F12" s="35"/>
      <c r="G12" s="36"/>
      <c r="H12" s="35"/>
      <c r="I12" s="35"/>
      <c r="J12" s="35"/>
      <c r="K12" s="35"/>
      <c r="L12" s="35"/>
      <c r="M12" s="35"/>
      <c r="N12" s="36"/>
      <c r="O12" s="35"/>
      <c r="P12" s="35"/>
      <c r="Q12" s="69"/>
      <c r="R12" s="70"/>
      <c r="S12" s="47"/>
      <c r="T12" s="48"/>
    </row>
    <row r="13" spans="1:20" ht="15" customHeight="1" thickTop="1" x14ac:dyDescent="0.35">
      <c r="A13" s="31" t="s">
        <v>16</v>
      </c>
      <c r="B13" s="31"/>
      <c r="C13" s="31"/>
      <c r="D13" s="31"/>
      <c r="E13" s="31"/>
      <c r="F13" s="31"/>
      <c r="G13" s="32"/>
      <c r="H13" s="31" t="s">
        <v>25</v>
      </c>
      <c r="I13" s="31"/>
      <c r="J13" s="31"/>
      <c r="K13" s="31"/>
      <c r="L13" s="31"/>
      <c r="M13" s="31"/>
      <c r="N13" s="32"/>
      <c r="O13" s="37" t="s">
        <v>19</v>
      </c>
      <c r="P13" s="32"/>
      <c r="Q13" s="40" t="s">
        <v>23</v>
      </c>
      <c r="R13" s="40"/>
      <c r="S13" s="43"/>
      <c r="T13" s="44"/>
    </row>
    <row r="14" spans="1:20" x14ac:dyDescent="0.35">
      <c r="A14" s="33"/>
      <c r="B14" s="33"/>
      <c r="C14" s="33"/>
      <c r="D14" s="33"/>
      <c r="E14" s="33"/>
      <c r="F14" s="33"/>
      <c r="G14" s="34"/>
      <c r="H14" s="33"/>
      <c r="I14" s="33"/>
      <c r="J14" s="33"/>
      <c r="K14" s="33"/>
      <c r="L14" s="33"/>
      <c r="M14" s="33"/>
      <c r="N14" s="34"/>
      <c r="O14" s="38"/>
      <c r="P14" s="34"/>
      <c r="Q14" s="41"/>
      <c r="R14" s="41"/>
      <c r="S14" s="45"/>
      <c r="T14" s="46"/>
    </row>
    <row r="15" spans="1:20" x14ac:dyDescent="0.35">
      <c r="A15" s="33"/>
      <c r="B15" s="33"/>
      <c r="C15" s="33"/>
      <c r="D15" s="33"/>
      <c r="E15" s="33"/>
      <c r="F15" s="33"/>
      <c r="G15" s="34"/>
      <c r="H15" s="33"/>
      <c r="I15" s="33"/>
      <c r="J15" s="33"/>
      <c r="K15" s="33"/>
      <c r="L15" s="33"/>
      <c r="M15" s="33"/>
      <c r="N15" s="34"/>
      <c r="O15" s="38"/>
      <c r="P15" s="34"/>
      <c r="Q15" s="41"/>
      <c r="R15" s="41"/>
      <c r="S15" s="45"/>
      <c r="T15" s="46"/>
    </row>
    <row r="16" spans="1:20" x14ac:dyDescent="0.35">
      <c r="A16" s="33"/>
      <c r="B16" s="33"/>
      <c r="C16" s="33"/>
      <c r="D16" s="33"/>
      <c r="E16" s="33"/>
      <c r="F16" s="33"/>
      <c r="G16" s="34"/>
      <c r="H16" s="33"/>
      <c r="I16" s="33"/>
      <c r="J16" s="33"/>
      <c r="K16" s="33"/>
      <c r="L16" s="33"/>
      <c r="M16" s="33"/>
      <c r="N16" s="34"/>
      <c r="O16" s="38"/>
      <c r="P16" s="34"/>
      <c r="Q16" s="41"/>
      <c r="R16" s="41"/>
      <c r="S16" s="45"/>
      <c r="T16" s="46"/>
    </row>
    <row r="17" spans="1:20" x14ac:dyDescent="0.35">
      <c r="A17" s="33"/>
      <c r="B17" s="33"/>
      <c r="C17" s="33"/>
      <c r="D17" s="33"/>
      <c r="E17" s="33"/>
      <c r="F17" s="33"/>
      <c r="G17" s="34"/>
      <c r="H17" s="33"/>
      <c r="I17" s="33"/>
      <c r="J17" s="33"/>
      <c r="K17" s="33"/>
      <c r="L17" s="33"/>
      <c r="M17" s="33"/>
      <c r="N17" s="34"/>
      <c r="O17" s="38"/>
      <c r="P17" s="34"/>
      <c r="Q17" s="41"/>
      <c r="R17" s="41"/>
      <c r="S17" s="45"/>
      <c r="T17" s="46"/>
    </row>
    <row r="18" spans="1:20" x14ac:dyDescent="0.35">
      <c r="A18" s="33"/>
      <c r="B18" s="33"/>
      <c r="C18" s="33"/>
      <c r="D18" s="33"/>
      <c r="E18" s="33"/>
      <c r="F18" s="33"/>
      <c r="G18" s="34"/>
      <c r="H18" s="33"/>
      <c r="I18" s="33"/>
      <c r="J18" s="33"/>
      <c r="K18" s="33"/>
      <c r="L18" s="33"/>
      <c r="M18" s="33"/>
      <c r="N18" s="34"/>
      <c r="O18" s="38"/>
      <c r="P18" s="34"/>
      <c r="Q18" s="41"/>
      <c r="R18" s="41"/>
      <c r="S18" s="45"/>
      <c r="T18" s="46"/>
    </row>
    <row r="19" spans="1:20" x14ac:dyDescent="0.35">
      <c r="A19" s="33"/>
      <c r="B19" s="33"/>
      <c r="C19" s="33"/>
      <c r="D19" s="33"/>
      <c r="E19" s="33"/>
      <c r="F19" s="33"/>
      <c r="G19" s="34"/>
      <c r="H19" s="33"/>
      <c r="I19" s="33"/>
      <c r="J19" s="33"/>
      <c r="K19" s="33"/>
      <c r="L19" s="33"/>
      <c r="M19" s="33"/>
      <c r="N19" s="34"/>
      <c r="O19" s="38"/>
      <c r="P19" s="34"/>
      <c r="Q19" s="41"/>
      <c r="R19" s="41"/>
      <c r="S19" s="45"/>
      <c r="T19" s="46"/>
    </row>
    <row r="20" spans="1:20" x14ac:dyDescent="0.35">
      <c r="A20" s="33"/>
      <c r="B20" s="33"/>
      <c r="C20" s="33"/>
      <c r="D20" s="33"/>
      <c r="E20" s="33"/>
      <c r="F20" s="33"/>
      <c r="G20" s="34"/>
      <c r="H20" s="33"/>
      <c r="I20" s="33"/>
      <c r="J20" s="33"/>
      <c r="K20" s="33"/>
      <c r="L20" s="33"/>
      <c r="M20" s="33"/>
      <c r="N20" s="34"/>
      <c r="O20" s="38"/>
      <c r="P20" s="34"/>
      <c r="Q20" s="41"/>
      <c r="R20" s="41"/>
      <c r="S20" s="45"/>
      <c r="T20" s="46"/>
    </row>
    <row r="21" spans="1:20" ht="15" thickBot="1" x14ac:dyDescent="0.4">
      <c r="A21" s="35"/>
      <c r="B21" s="35"/>
      <c r="C21" s="35"/>
      <c r="D21" s="35"/>
      <c r="E21" s="35"/>
      <c r="F21" s="35"/>
      <c r="G21" s="36"/>
      <c r="H21" s="35"/>
      <c r="I21" s="35"/>
      <c r="J21" s="35"/>
      <c r="K21" s="35"/>
      <c r="L21" s="35"/>
      <c r="M21" s="35"/>
      <c r="N21" s="36"/>
      <c r="O21" s="39"/>
      <c r="P21" s="36"/>
      <c r="Q21" s="42"/>
      <c r="R21" s="42"/>
      <c r="S21" s="47"/>
      <c r="T21" s="48"/>
    </row>
    <row r="22" spans="1:20" ht="15" thickTop="1" x14ac:dyDescent="0.35"/>
  </sheetData>
  <mergeCells count="19">
    <mergeCell ref="Q4:R6"/>
    <mergeCell ref="Q7:R9"/>
    <mergeCell ref="Q10:R12"/>
    <mergeCell ref="A13:G21"/>
    <mergeCell ref="O13:P21"/>
    <mergeCell ref="Q13:R21"/>
    <mergeCell ref="S13:T21"/>
    <mergeCell ref="H1:N3"/>
    <mergeCell ref="H4:N12"/>
    <mergeCell ref="H13:N21"/>
    <mergeCell ref="A1:G3"/>
    <mergeCell ref="A4:G12"/>
    <mergeCell ref="O1:P3"/>
    <mergeCell ref="Q1:R3"/>
    <mergeCell ref="S1:T3"/>
    <mergeCell ref="O4:P12"/>
    <mergeCell ref="S4:T6"/>
    <mergeCell ref="S7:T9"/>
    <mergeCell ref="S10:T12"/>
  </mergeCells>
  <hyperlinks>
    <hyperlink ref="Q4:R6" location="Count_of_ActivityDay" display="Count Of ActivityDay" xr:uid="{74E80A11-32BC-4C9A-BB84-4418B503A6D4}"/>
    <hyperlink ref="Q7:R9" location="Average_of_VeryActiveMinutes" display="Average Of VeryActiveMinutes" xr:uid="{43CD8644-B55F-4FCB-8925-526D37DDE83E}"/>
    <hyperlink ref="Q10:R12" location="Average_of_FairlyActiveMinutes" display="Average Of FairlyActiveMinutes" xr:uid="{23B466DC-767A-4772-B539-9DE983D1AD92}"/>
    <hyperlink ref="Q13:R21" location="Pivot!A1" display="Pivot" xr:uid="{62E16A81-AD05-4720-8ED4-95549F8923F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F0010-CEE2-4405-9464-E58045962F8D}">
  <dimension ref="E1:I4"/>
  <sheetViews>
    <sheetView showGridLines="0" zoomScale="80" zoomScaleNormal="80" workbookViewId="0"/>
  </sheetViews>
  <sheetFormatPr defaultRowHeight="14.5" x14ac:dyDescent="0.35"/>
  <cols>
    <col min="1" max="16384" width="8.7265625" style="1"/>
  </cols>
  <sheetData>
    <row r="1" spans="5:9" ht="15" thickBot="1" x14ac:dyDescent="0.4"/>
    <row r="2" spans="5:9" ht="15.5" thickTop="1" thickBot="1" x14ac:dyDescent="0.4">
      <c r="E2" s="71" t="s">
        <v>24</v>
      </c>
      <c r="F2" s="71"/>
      <c r="G2" s="71"/>
      <c r="H2" s="71"/>
      <c r="I2" s="71"/>
    </row>
    <row r="3" spans="5:9" ht="15.5" thickTop="1" thickBot="1" x14ac:dyDescent="0.4">
      <c r="E3" s="71"/>
      <c r="F3" s="71"/>
      <c r="G3" s="71"/>
      <c r="H3" s="71"/>
      <c r="I3" s="71"/>
    </row>
    <row r="4" spans="5:9" ht="15" thickTop="1" x14ac:dyDescent="0.35"/>
  </sheetData>
  <mergeCells count="1">
    <mergeCell ref="E2:I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D8624-F2A4-4523-90F2-D1026387A5C5}">
  <dimension ref="A1:D36"/>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16.6328125" style="1" customWidth="1"/>
    <col min="2" max="2" width="32.08984375" style="1" customWidth="1"/>
    <col min="3" max="3" width="38.453125" style="1" customWidth="1"/>
    <col min="4" max="4" width="40.26953125" style="1" customWidth="1"/>
    <col min="5" max="16384" width="8.7265625" style="1"/>
  </cols>
  <sheetData>
    <row r="1" spans="1:4" ht="29" customHeight="1" thickTop="1" thickBot="1" x14ac:dyDescent="0.4">
      <c r="A1" s="10" t="s">
        <v>6</v>
      </c>
      <c r="B1" s="10" t="s">
        <v>7</v>
      </c>
      <c r="C1" s="10" t="s">
        <v>8</v>
      </c>
      <c r="D1" s="10" t="s">
        <v>9</v>
      </c>
    </row>
    <row r="2" spans="1:4" ht="15" thickTop="1" x14ac:dyDescent="0.35">
      <c r="A2" s="11">
        <v>1503960366</v>
      </c>
      <c r="B2" s="12">
        <v>31</v>
      </c>
      <c r="C2" s="13">
        <v>38.70967741935484</v>
      </c>
      <c r="D2" s="14">
        <v>19.161290322580644</v>
      </c>
    </row>
    <row r="3" spans="1:4" x14ac:dyDescent="0.35">
      <c r="A3" s="15">
        <v>1624580081</v>
      </c>
      <c r="B3" s="16">
        <v>31</v>
      </c>
      <c r="C3" s="17">
        <v>8.67741935483871</v>
      </c>
      <c r="D3" s="18">
        <v>5.806451612903226</v>
      </c>
    </row>
    <row r="4" spans="1:4" x14ac:dyDescent="0.35">
      <c r="A4" s="15">
        <v>1644430081</v>
      </c>
      <c r="B4" s="16">
        <v>30</v>
      </c>
      <c r="C4" s="17">
        <v>9.5666666666666664</v>
      </c>
      <c r="D4" s="18">
        <v>21.366666666666667</v>
      </c>
    </row>
    <row r="5" spans="1:4" x14ac:dyDescent="0.35">
      <c r="A5" s="15">
        <v>1844505072</v>
      </c>
      <c r="B5" s="16">
        <v>31</v>
      </c>
      <c r="C5" s="17">
        <v>0.12903225806451613</v>
      </c>
      <c r="D5" s="18">
        <v>1.2903225806451613</v>
      </c>
    </row>
    <row r="6" spans="1:4" x14ac:dyDescent="0.35">
      <c r="A6" s="15">
        <v>1927972279</v>
      </c>
      <c r="B6" s="16">
        <v>31</v>
      </c>
      <c r="C6" s="17">
        <v>1.3225806451612903</v>
      </c>
      <c r="D6" s="18">
        <v>0.77419354838709675</v>
      </c>
    </row>
    <row r="7" spans="1:4" x14ac:dyDescent="0.35">
      <c r="A7" s="15">
        <v>2022484408</v>
      </c>
      <c r="B7" s="16">
        <v>31</v>
      </c>
      <c r="C7" s="17">
        <v>36.29032258064516</v>
      </c>
      <c r="D7" s="18">
        <v>19.35483870967742</v>
      </c>
    </row>
    <row r="8" spans="1:4" x14ac:dyDescent="0.35">
      <c r="A8" s="15">
        <v>2026352035</v>
      </c>
      <c r="B8" s="16">
        <v>31</v>
      </c>
      <c r="C8" s="17">
        <v>9.6774193548387094E-2</v>
      </c>
      <c r="D8" s="18">
        <v>0.25806451612903225</v>
      </c>
    </row>
    <row r="9" spans="1:4" x14ac:dyDescent="0.35">
      <c r="A9" s="15">
        <v>2320127002</v>
      </c>
      <c r="B9" s="16">
        <v>31</v>
      </c>
      <c r="C9" s="17">
        <v>1.3548387096774193</v>
      </c>
      <c r="D9" s="18">
        <v>2.5806451612903225</v>
      </c>
    </row>
    <row r="10" spans="1:4" x14ac:dyDescent="0.35">
      <c r="A10" s="15">
        <v>2347167796</v>
      </c>
      <c r="B10" s="16">
        <v>18</v>
      </c>
      <c r="C10" s="17">
        <v>13.5</v>
      </c>
      <c r="D10" s="18">
        <v>20.555555555555557</v>
      </c>
    </row>
    <row r="11" spans="1:4" x14ac:dyDescent="0.35">
      <c r="A11" s="15">
        <v>2873212765</v>
      </c>
      <c r="B11" s="16">
        <v>31</v>
      </c>
      <c r="C11" s="17">
        <v>14.096774193548388</v>
      </c>
      <c r="D11" s="18">
        <v>6.129032258064516</v>
      </c>
    </row>
    <row r="12" spans="1:4" x14ac:dyDescent="0.35">
      <c r="A12" s="15">
        <v>3372868164</v>
      </c>
      <c r="B12" s="16">
        <v>20</v>
      </c>
      <c r="C12" s="17">
        <v>9.15</v>
      </c>
      <c r="D12" s="18">
        <v>4.0999999999999996</v>
      </c>
    </row>
    <row r="13" spans="1:4" x14ac:dyDescent="0.35">
      <c r="A13" s="15">
        <v>3977333714</v>
      </c>
      <c r="B13" s="16">
        <v>30</v>
      </c>
      <c r="C13" s="17">
        <v>18.899999999999999</v>
      </c>
      <c r="D13" s="18">
        <v>61.266666666666666</v>
      </c>
    </row>
    <row r="14" spans="1:4" x14ac:dyDescent="0.35">
      <c r="A14" s="15">
        <v>4020332650</v>
      </c>
      <c r="B14" s="16">
        <v>31</v>
      </c>
      <c r="C14" s="17">
        <v>5.193548387096774</v>
      </c>
      <c r="D14" s="18">
        <v>5.354838709677419</v>
      </c>
    </row>
    <row r="15" spans="1:4" x14ac:dyDescent="0.35">
      <c r="A15" s="15">
        <v>4057192912</v>
      </c>
      <c r="B15" s="16">
        <v>4</v>
      </c>
      <c r="C15" s="17">
        <v>0.75</v>
      </c>
      <c r="D15" s="18">
        <v>1.5</v>
      </c>
    </row>
    <row r="16" spans="1:4" x14ac:dyDescent="0.35">
      <c r="A16" s="15">
        <v>4319703577</v>
      </c>
      <c r="B16" s="16">
        <v>31</v>
      </c>
      <c r="C16" s="17">
        <v>3.5806451612903225</v>
      </c>
      <c r="D16" s="18">
        <v>12.32258064516129</v>
      </c>
    </row>
    <row r="17" spans="1:4" x14ac:dyDescent="0.35">
      <c r="A17" s="15">
        <v>4388161847</v>
      </c>
      <c r="B17" s="16">
        <v>31</v>
      </c>
      <c r="C17" s="17">
        <v>23.161290322580644</v>
      </c>
      <c r="D17" s="18">
        <v>20.35483870967742</v>
      </c>
    </row>
    <row r="18" spans="1:4" x14ac:dyDescent="0.35">
      <c r="A18" s="15">
        <v>4445114986</v>
      </c>
      <c r="B18" s="16">
        <v>31</v>
      </c>
      <c r="C18" s="17">
        <v>6.612903225806452</v>
      </c>
      <c r="D18" s="18">
        <v>1.7419354838709677</v>
      </c>
    </row>
    <row r="19" spans="1:4" x14ac:dyDescent="0.35">
      <c r="A19" s="15">
        <v>4558609924</v>
      </c>
      <c r="B19" s="16">
        <v>31</v>
      </c>
      <c r="C19" s="17">
        <v>10.387096774193548</v>
      </c>
      <c r="D19" s="18">
        <v>13.709677419354838</v>
      </c>
    </row>
    <row r="20" spans="1:4" x14ac:dyDescent="0.35">
      <c r="A20" s="15">
        <v>4702921684</v>
      </c>
      <c r="B20" s="16">
        <v>31</v>
      </c>
      <c r="C20" s="17">
        <v>5.129032258064516</v>
      </c>
      <c r="D20" s="18">
        <v>26.032258064516128</v>
      </c>
    </row>
    <row r="21" spans="1:4" x14ac:dyDescent="0.35">
      <c r="A21" s="15">
        <v>5553957443</v>
      </c>
      <c r="B21" s="16">
        <v>31</v>
      </c>
      <c r="C21" s="17">
        <v>23.419354838709676</v>
      </c>
      <c r="D21" s="18">
        <v>13</v>
      </c>
    </row>
    <row r="22" spans="1:4" x14ac:dyDescent="0.35">
      <c r="A22" s="15">
        <v>5577150313</v>
      </c>
      <c r="B22" s="16">
        <v>30</v>
      </c>
      <c r="C22" s="17">
        <v>87.333333333333329</v>
      </c>
      <c r="D22" s="18">
        <v>29.833333333333332</v>
      </c>
    </row>
    <row r="23" spans="1:4" x14ac:dyDescent="0.35">
      <c r="A23" s="15">
        <v>6117666160</v>
      </c>
      <c r="B23" s="16">
        <v>28</v>
      </c>
      <c r="C23" s="17">
        <v>1.5714285714285714</v>
      </c>
      <c r="D23" s="18">
        <v>2.0357142857142856</v>
      </c>
    </row>
    <row r="24" spans="1:4" x14ac:dyDescent="0.35">
      <c r="A24" s="15">
        <v>6290855005</v>
      </c>
      <c r="B24" s="16">
        <v>29</v>
      </c>
      <c r="C24" s="17">
        <v>2.7586206896551726</v>
      </c>
      <c r="D24" s="18">
        <v>3.7931034482758621</v>
      </c>
    </row>
    <row r="25" spans="1:4" x14ac:dyDescent="0.35">
      <c r="A25" s="15">
        <v>6775888955</v>
      </c>
      <c r="B25" s="16">
        <v>26</v>
      </c>
      <c r="C25" s="17">
        <v>11</v>
      </c>
      <c r="D25" s="18">
        <v>14.807692307692308</v>
      </c>
    </row>
    <row r="26" spans="1:4" x14ac:dyDescent="0.35">
      <c r="A26" s="15">
        <v>6962181067</v>
      </c>
      <c r="B26" s="16">
        <v>31</v>
      </c>
      <c r="C26" s="17">
        <v>22.806451612903224</v>
      </c>
      <c r="D26" s="18">
        <v>18.516129032258064</v>
      </c>
    </row>
    <row r="27" spans="1:4" x14ac:dyDescent="0.35">
      <c r="A27" s="15">
        <v>7007744171</v>
      </c>
      <c r="B27" s="16">
        <v>26</v>
      </c>
      <c r="C27" s="17">
        <v>31.03846153846154</v>
      </c>
      <c r="D27" s="18">
        <v>16.26923076923077</v>
      </c>
    </row>
    <row r="28" spans="1:4" x14ac:dyDescent="0.35">
      <c r="A28" s="15">
        <v>7086361926</v>
      </c>
      <c r="B28" s="16">
        <v>31</v>
      </c>
      <c r="C28" s="17">
        <v>42.58064516129032</v>
      </c>
      <c r="D28" s="18">
        <v>25.35483870967742</v>
      </c>
    </row>
    <row r="29" spans="1:4" x14ac:dyDescent="0.35">
      <c r="A29" s="15">
        <v>8053475328</v>
      </c>
      <c r="B29" s="16">
        <v>31</v>
      </c>
      <c r="C29" s="17">
        <v>85.161290322580641</v>
      </c>
      <c r="D29" s="18">
        <v>9.5806451612903221</v>
      </c>
    </row>
    <row r="30" spans="1:4" x14ac:dyDescent="0.35">
      <c r="A30" s="15">
        <v>8253242879</v>
      </c>
      <c r="B30" s="16">
        <v>19</v>
      </c>
      <c r="C30" s="17">
        <v>20.526315789473685</v>
      </c>
      <c r="D30" s="18">
        <v>14.315789473684211</v>
      </c>
    </row>
    <row r="31" spans="1:4" x14ac:dyDescent="0.35">
      <c r="A31" s="15">
        <v>8378563200</v>
      </c>
      <c r="B31" s="16">
        <v>31</v>
      </c>
      <c r="C31" s="17">
        <v>58.677419354838712</v>
      </c>
      <c r="D31" s="18">
        <v>10.258064516129032</v>
      </c>
    </row>
    <row r="32" spans="1:4" x14ac:dyDescent="0.35">
      <c r="A32" s="15">
        <v>8583815059</v>
      </c>
      <c r="B32" s="16">
        <v>31</v>
      </c>
      <c r="C32" s="17">
        <v>9.67741935483871</v>
      </c>
      <c r="D32" s="18">
        <v>22.193548387096776</v>
      </c>
    </row>
    <row r="33" spans="1:4" x14ac:dyDescent="0.35">
      <c r="A33" s="15">
        <v>8792009665</v>
      </c>
      <c r="B33" s="16">
        <v>29</v>
      </c>
      <c r="C33" s="17">
        <v>0.96551724137931039</v>
      </c>
      <c r="D33" s="18">
        <v>4.0344827586206895</v>
      </c>
    </row>
    <row r="34" spans="1:4" ht="15" thickBot="1" x14ac:dyDescent="0.4">
      <c r="A34" s="19">
        <v>8877689391</v>
      </c>
      <c r="B34" s="20">
        <v>31</v>
      </c>
      <c r="C34" s="21">
        <v>66.064516129032256</v>
      </c>
      <c r="D34" s="22">
        <v>9.935483870967742</v>
      </c>
    </row>
    <row r="35" spans="1:4" ht="15.5" thickTop="1" thickBot="1" x14ac:dyDescent="0.4">
      <c r="A35" s="9" t="s">
        <v>0</v>
      </c>
      <c r="B35" s="9">
        <v>940</v>
      </c>
      <c r="C35" s="9">
        <v>670.1893760884625</v>
      </c>
      <c r="D35" s="9">
        <v>437.58791268479519</v>
      </c>
    </row>
    <row r="36" spans="1:4" ht="15" thickTop="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B7B6-6A49-447F-AD6A-13818E1D7EDF}">
  <dimension ref="A1:F36"/>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14.36328125" style="1" customWidth="1"/>
    <col min="2" max="2" width="22.90625" style="1" customWidth="1"/>
    <col min="3" max="3" width="31.36328125" style="1" customWidth="1"/>
    <col min="4" max="4" width="31.7265625" style="1" customWidth="1"/>
    <col min="5" max="5" width="33.26953125" style="1" customWidth="1"/>
    <col min="6" max="6" width="33.90625" style="1" customWidth="1"/>
    <col min="7" max="16384" width="8.7265625" style="1"/>
  </cols>
  <sheetData>
    <row r="1" spans="1:6" ht="25.5" customHeight="1" thickTop="1" thickBot="1" x14ac:dyDescent="0.4">
      <c r="A1" s="2" t="s">
        <v>6</v>
      </c>
      <c r="B1" s="2" t="s">
        <v>1</v>
      </c>
      <c r="C1" s="3" t="s">
        <v>2</v>
      </c>
      <c r="D1" s="3" t="s">
        <v>3</v>
      </c>
      <c r="E1" s="3" t="s">
        <v>4</v>
      </c>
      <c r="F1" s="3" t="s">
        <v>5</v>
      </c>
    </row>
    <row r="2" spans="1:6" ht="15.5" thickTop="1" thickBot="1" x14ac:dyDescent="0.4">
      <c r="A2" s="4">
        <v>1503960366</v>
      </c>
      <c r="B2" s="5">
        <v>31</v>
      </c>
      <c r="C2" s="5">
        <v>38.70967741935484</v>
      </c>
      <c r="D2" s="5">
        <v>19.161290322580644</v>
      </c>
      <c r="E2" s="5" t="str">
        <f>IF(AND(B2&gt;20,C2&gt;30),"Potential Customers","Not Potential Customer")</f>
        <v>Potential Customers</v>
      </c>
      <c r="F2" s="6" t="str">
        <f>IF(AND(B2&gt;20,D2&gt;60),"Potential Customers","Not Potential Customer")</f>
        <v>Not Potential Customer</v>
      </c>
    </row>
    <row r="3" spans="1:6" ht="15.5" thickTop="1" thickBot="1" x14ac:dyDescent="0.4">
      <c r="A3" s="7">
        <v>1624580081</v>
      </c>
      <c r="B3" s="8">
        <v>31</v>
      </c>
      <c r="C3" s="8">
        <v>8.67741935483871</v>
      </c>
      <c r="D3" s="8">
        <v>5.806451612903226</v>
      </c>
      <c r="E3" s="5" t="str">
        <f t="shared" ref="E3:E34" si="0">IF(AND(B3&gt;20,C3&gt;30),"Potential Customers","Not Potential Customer")</f>
        <v>Not Potential Customer</v>
      </c>
      <c r="F3" s="6" t="str">
        <f t="shared" ref="F3:F34" si="1">IF(AND(B3&gt;20,D3&gt;60),"Potential Customers","Not Potential Customer")</f>
        <v>Not Potential Customer</v>
      </c>
    </row>
    <row r="4" spans="1:6" ht="15.5" thickTop="1" thickBot="1" x14ac:dyDescent="0.4">
      <c r="A4" s="7">
        <v>1644430081</v>
      </c>
      <c r="B4" s="8">
        <v>30</v>
      </c>
      <c r="C4" s="8">
        <v>9.5666666666666664</v>
      </c>
      <c r="D4" s="8">
        <v>21.366666666666667</v>
      </c>
      <c r="E4" s="5" t="str">
        <f t="shared" si="0"/>
        <v>Not Potential Customer</v>
      </c>
      <c r="F4" s="6" t="str">
        <f t="shared" si="1"/>
        <v>Not Potential Customer</v>
      </c>
    </row>
    <row r="5" spans="1:6" ht="15.5" thickTop="1" thickBot="1" x14ac:dyDescent="0.4">
      <c r="A5" s="7">
        <v>1844505072</v>
      </c>
      <c r="B5" s="8">
        <v>31</v>
      </c>
      <c r="C5" s="8">
        <v>0.12903225806451613</v>
      </c>
      <c r="D5" s="8">
        <v>1.2903225806451613</v>
      </c>
      <c r="E5" s="5" t="str">
        <f t="shared" si="0"/>
        <v>Not Potential Customer</v>
      </c>
      <c r="F5" s="6" t="str">
        <f t="shared" si="1"/>
        <v>Not Potential Customer</v>
      </c>
    </row>
    <row r="6" spans="1:6" ht="15.5" thickTop="1" thickBot="1" x14ac:dyDescent="0.4">
      <c r="A6" s="7">
        <v>1927972279</v>
      </c>
      <c r="B6" s="8">
        <v>31</v>
      </c>
      <c r="C6" s="8">
        <v>1.3225806451612903</v>
      </c>
      <c r="D6" s="8">
        <v>0.77419354838709675</v>
      </c>
      <c r="E6" s="5" t="str">
        <f t="shared" si="0"/>
        <v>Not Potential Customer</v>
      </c>
      <c r="F6" s="6" t="str">
        <f t="shared" si="1"/>
        <v>Not Potential Customer</v>
      </c>
    </row>
    <row r="7" spans="1:6" ht="15.5" thickTop="1" thickBot="1" x14ac:dyDescent="0.4">
      <c r="A7" s="7">
        <v>2022484408</v>
      </c>
      <c r="B7" s="8">
        <v>31</v>
      </c>
      <c r="C7" s="8">
        <v>36.29032258064516</v>
      </c>
      <c r="D7" s="8">
        <v>19.35483870967742</v>
      </c>
      <c r="E7" s="5" t="str">
        <f t="shared" si="0"/>
        <v>Potential Customers</v>
      </c>
      <c r="F7" s="6" t="str">
        <f t="shared" si="1"/>
        <v>Not Potential Customer</v>
      </c>
    </row>
    <row r="8" spans="1:6" ht="15.5" thickTop="1" thickBot="1" x14ac:dyDescent="0.4">
      <c r="A8" s="7">
        <v>2026352035</v>
      </c>
      <c r="B8" s="8">
        <v>31</v>
      </c>
      <c r="C8" s="8">
        <v>9.6774193548387094E-2</v>
      </c>
      <c r="D8" s="8">
        <v>0.25806451612903225</v>
      </c>
      <c r="E8" s="5" t="str">
        <f t="shared" si="0"/>
        <v>Not Potential Customer</v>
      </c>
      <c r="F8" s="6" t="str">
        <f t="shared" si="1"/>
        <v>Not Potential Customer</v>
      </c>
    </row>
    <row r="9" spans="1:6" ht="15.5" thickTop="1" thickBot="1" x14ac:dyDescent="0.4">
      <c r="A9" s="7">
        <v>2320127002</v>
      </c>
      <c r="B9" s="8">
        <v>31</v>
      </c>
      <c r="C9" s="8">
        <v>1.3548387096774193</v>
      </c>
      <c r="D9" s="8">
        <v>2.5806451612903225</v>
      </c>
      <c r="E9" s="5" t="str">
        <f t="shared" si="0"/>
        <v>Not Potential Customer</v>
      </c>
      <c r="F9" s="6" t="str">
        <f t="shared" si="1"/>
        <v>Not Potential Customer</v>
      </c>
    </row>
    <row r="10" spans="1:6" ht="15.5" thickTop="1" thickBot="1" x14ac:dyDescent="0.4">
      <c r="A10" s="7">
        <v>2347167796</v>
      </c>
      <c r="B10" s="8">
        <v>18</v>
      </c>
      <c r="C10" s="8">
        <v>13.5</v>
      </c>
      <c r="D10" s="8">
        <v>20.555555555555557</v>
      </c>
      <c r="E10" s="5" t="str">
        <f t="shared" si="0"/>
        <v>Not Potential Customer</v>
      </c>
      <c r="F10" s="6" t="str">
        <f t="shared" si="1"/>
        <v>Not Potential Customer</v>
      </c>
    </row>
    <row r="11" spans="1:6" ht="15.5" thickTop="1" thickBot="1" x14ac:dyDescent="0.4">
      <c r="A11" s="7">
        <v>2873212765</v>
      </c>
      <c r="B11" s="8">
        <v>31</v>
      </c>
      <c r="C11" s="8">
        <v>14.096774193548388</v>
      </c>
      <c r="D11" s="8">
        <v>6.129032258064516</v>
      </c>
      <c r="E11" s="5" t="str">
        <f t="shared" si="0"/>
        <v>Not Potential Customer</v>
      </c>
      <c r="F11" s="6" t="str">
        <f t="shared" si="1"/>
        <v>Not Potential Customer</v>
      </c>
    </row>
    <row r="12" spans="1:6" ht="15.5" thickTop="1" thickBot="1" x14ac:dyDescent="0.4">
      <c r="A12" s="7">
        <v>3372868164</v>
      </c>
      <c r="B12" s="8">
        <v>20</v>
      </c>
      <c r="C12" s="8">
        <v>9.15</v>
      </c>
      <c r="D12" s="8">
        <v>4.0999999999999996</v>
      </c>
      <c r="E12" s="5" t="str">
        <f t="shared" si="0"/>
        <v>Not Potential Customer</v>
      </c>
      <c r="F12" s="6" t="str">
        <f t="shared" si="1"/>
        <v>Not Potential Customer</v>
      </c>
    </row>
    <row r="13" spans="1:6" ht="15.5" thickTop="1" thickBot="1" x14ac:dyDescent="0.4">
      <c r="A13" s="7">
        <v>3977333714</v>
      </c>
      <c r="B13" s="8">
        <v>30</v>
      </c>
      <c r="C13" s="8">
        <v>18.899999999999999</v>
      </c>
      <c r="D13" s="8">
        <v>61.266666666666666</v>
      </c>
      <c r="E13" s="5" t="str">
        <f t="shared" si="0"/>
        <v>Not Potential Customer</v>
      </c>
      <c r="F13" s="6" t="str">
        <f t="shared" si="1"/>
        <v>Potential Customers</v>
      </c>
    </row>
    <row r="14" spans="1:6" ht="15.5" thickTop="1" thickBot="1" x14ac:dyDescent="0.4">
      <c r="A14" s="7">
        <v>4020332650</v>
      </c>
      <c r="B14" s="8">
        <v>31</v>
      </c>
      <c r="C14" s="8">
        <v>5.193548387096774</v>
      </c>
      <c r="D14" s="8">
        <v>5.354838709677419</v>
      </c>
      <c r="E14" s="5" t="str">
        <f t="shared" si="0"/>
        <v>Not Potential Customer</v>
      </c>
      <c r="F14" s="6" t="str">
        <f t="shared" si="1"/>
        <v>Not Potential Customer</v>
      </c>
    </row>
    <row r="15" spans="1:6" ht="15.5" thickTop="1" thickBot="1" x14ac:dyDescent="0.4">
      <c r="A15" s="7">
        <v>4057192912</v>
      </c>
      <c r="B15" s="8">
        <v>4</v>
      </c>
      <c r="C15" s="8">
        <v>0.75</v>
      </c>
      <c r="D15" s="8">
        <v>1.5</v>
      </c>
      <c r="E15" s="5" t="str">
        <f t="shared" si="0"/>
        <v>Not Potential Customer</v>
      </c>
      <c r="F15" s="6" t="str">
        <f t="shared" si="1"/>
        <v>Not Potential Customer</v>
      </c>
    </row>
    <row r="16" spans="1:6" ht="15.5" thickTop="1" thickBot="1" x14ac:dyDescent="0.4">
      <c r="A16" s="7">
        <v>4319703577</v>
      </c>
      <c r="B16" s="8">
        <v>31</v>
      </c>
      <c r="C16" s="8">
        <v>3.5806451612903225</v>
      </c>
      <c r="D16" s="8">
        <v>12.32258064516129</v>
      </c>
      <c r="E16" s="5" t="str">
        <f t="shared" si="0"/>
        <v>Not Potential Customer</v>
      </c>
      <c r="F16" s="6" t="str">
        <f t="shared" si="1"/>
        <v>Not Potential Customer</v>
      </c>
    </row>
    <row r="17" spans="1:6" ht="15.5" thickTop="1" thickBot="1" x14ac:dyDescent="0.4">
      <c r="A17" s="7">
        <v>4388161847</v>
      </c>
      <c r="B17" s="8">
        <v>31</v>
      </c>
      <c r="C17" s="8">
        <v>23.161290322580644</v>
      </c>
      <c r="D17" s="8">
        <v>20.35483870967742</v>
      </c>
      <c r="E17" s="5" t="str">
        <f t="shared" si="0"/>
        <v>Not Potential Customer</v>
      </c>
      <c r="F17" s="6" t="str">
        <f t="shared" si="1"/>
        <v>Not Potential Customer</v>
      </c>
    </row>
    <row r="18" spans="1:6" ht="15.5" thickTop="1" thickBot="1" x14ac:dyDescent="0.4">
      <c r="A18" s="7">
        <v>4445114986</v>
      </c>
      <c r="B18" s="8">
        <v>31</v>
      </c>
      <c r="C18" s="8">
        <v>6.612903225806452</v>
      </c>
      <c r="D18" s="8">
        <v>1.7419354838709677</v>
      </c>
      <c r="E18" s="5" t="str">
        <f t="shared" si="0"/>
        <v>Not Potential Customer</v>
      </c>
      <c r="F18" s="6" t="str">
        <f t="shared" si="1"/>
        <v>Not Potential Customer</v>
      </c>
    </row>
    <row r="19" spans="1:6" ht="15.5" thickTop="1" thickBot="1" x14ac:dyDescent="0.4">
      <c r="A19" s="7">
        <v>4558609924</v>
      </c>
      <c r="B19" s="8">
        <v>31</v>
      </c>
      <c r="C19" s="8">
        <v>10.387096774193548</v>
      </c>
      <c r="D19" s="8">
        <v>13.709677419354838</v>
      </c>
      <c r="E19" s="5" t="str">
        <f t="shared" si="0"/>
        <v>Not Potential Customer</v>
      </c>
      <c r="F19" s="6" t="str">
        <f t="shared" si="1"/>
        <v>Not Potential Customer</v>
      </c>
    </row>
    <row r="20" spans="1:6" ht="15.5" thickTop="1" thickBot="1" x14ac:dyDescent="0.4">
      <c r="A20" s="7">
        <v>4702921684</v>
      </c>
      <c r="B20" s="8">
        <v>31</v>
      </c>
      <c r="C20" s="8">
        <v>5.129032258064516</v>
      </c>
      <c r="D20" s="8">
        <v>26.032258064516128</v>
      </c>
      <c r="E20" s="5" t="str">
        <f t="shared" si="0"/>
        <v>Not Potential Customer</v>
      </c>
      <c r="F20" s="6" t="str">
        <f t="shared" si="1"/>
        <v>Not Potential Customer</v>
      </c>
    </row>
    <row r="21" spans="1:6" ht="15.5" thickTop="1" thickBot="1" x14ac:dyDescent="0.4">
      <c r="A21" s="7">
        <v>5553957443</v>
      </c>
      <c r="B21" s="8">
        <v>31</v>
      </c>
      <c r="C21" s="8">
        <v>23.419354838709676</v>
      </c>
      <c r="D21" s="8">
        <v>13</v>
      </c>
      <c r="E21" s="5" t="str">
        <f t="shared" si="0"/>
        <v>Not Potential Customer</v>
      </c>
      <c r="F21" s="6" t="str">
        <f t="shared" si="1"/>
        <v>Not Potential Customer</v>
      </c>
    </row>
    <row r="22" spans="1:6" ht="15.5" thickTop="1" thickBot="1" x14ac:dyDescent="0.4">
      <c r="A22" s="7">
        <v>5577150313</v>
      </c>
      <c r="B22" s="8">
        <v>30</v>
      </c>
      <c r="C22" s="8">
        <v>87.333333333333329</v>
      </c>
      <c r="D22" s="8">
        <v>29.833333333333332</v>
      </c>
      <c r="E22" s="5" t="str">
        <f t="shared" si="0"/>
        <v>Potential Customers</v>
      </c>
      <c r="F22" s="6" t="str">
        <f t="shared" si="1"/>
        <v>Not Potential Customer</v>
      </c>
    </row>
    <row r="23" spans="1:6" ht="15.5" thickTop="1" thickBot="1" x14ac:dyDescent="0.4">
      <c r="A23" s="7">
        <v>6117666160</v>
      </c>
      <c r="B23" s="8">
        <v>28</v>
      </c>
      <c r="C23" s="8">
        <v>1.5714285714285714</v>
      </c>
      <c r="D23" s="8">
        <v>2.0357142857142856</v>
      </c>
      <c r="E23" s="5" t="str">
        <f t="shared" si="0"/>
        <v>Not Potential Customer</v>
      </c>
      <c r="F23" s="6" t="str">
        <f t="shared" si="1"/>
        <v>Not Potential Customer</v>
      </c>
    </row>
    <row r="24" spans="1:6" ht="15.5" thickTop="1" thickBot="1" x14ac:dyDescent="0.4">
      <c r="A24" s="7">
        <v>6290855005</v>
      </c>
      <c r="B24" s="8">
        <v>29</v>
      </c>
      <c r="C24" s="8">
        <v>2.7586206896551726</v>
      </c>
      <c r="D24" s="8">
        <v>3.7931034482758621</v>
      </c>
      <c r="E24" s="5" t="str">
        <f t="shared" si="0"/>
        <v>Not Potential Customer</v>
      </c>
      <c r="F24" s="6" t="str">
        <f t="shared" si="1"/>
        <v>Not Potential Customer</v>
      </c>
    </row>
    <row r="25" spans="1:6" ht="15.5" thickTop="1" thickBot="1" x14ac:dyDescent="0.4">
      <c r="A25" s="7">
        <v>6775888955</v>
      </c>
      <c r="B25" s="8">
        <v>26</v>
      </c>
      <c r="C25" s="8">
        <v>11</v>
      </c>
      <c r="D25" s="8">
        <v>14.807692307692308</v>
      </c>
      <c r="E25" s="5" t="str">
        <f t="shared" si="0"/>
        <v>Not Potential Customer</v>
      </c>
      <c r="F25" s="6" t="str">
        <f t="shared" si="1"/>
        <v>Not Potential Customer</v>
      </c>
    </row>
    <row r="26" spans="1:6" ht="15.5" thickTop="1" thickBot="1" x14ac:dyDescent="0.4">
      <c r="A26" s="7">
        <v>6962181067</v>
      </c>
      <c r="B26" s="8">
        <v>31</v>
      </c>
      <c r="C26" s="8">
        <v>22.806451612903224</v>
      </c>
      <c r="D26" s="8">
        <v>18.516129032258064</v>
      </c>
      <c r="E26" s="5" t="str">
        <f t="shared" si="0"/>
        <v>Not Potential Customer</v>
      </c>
      <c r="F26" s="6" t="str">
        <f t="shared" si="1"/>
        <v>Not Potential Customer</v>
      </c>
    </row>
    <row r="27" spans="1:6" ht="15.5" thickTop="1" thickBot="1" x14ac:dyDescent="0.4">
      <c r="A27" s="7">
        <v>7007744171</v>
      </c>
      <c r="B27" s="8">
        <v>26</v>
      </c>
      <c r="C27" s="8">
        <v>31.03846153846154</v>
      </c>
      <c r="D27" s="8">
        <v>16.26923076923077</v>
      </c>
      <c r="E27" s="5" t="str">
        <f t="shared" si="0"/>
        <v>Potential Customers</v>
      </c>
      <c r="F27" s="6" t="str">
        <f t="shared" si="1"/>
        <v>Not Potential Customer</v>
      </c>
    </row>
    <row r="28" spans="1:6" ht="15.5" thickTop="1" thickBot="1" x14ac:dyDescent="0.4">
      <c r="A28" s="7">
        <v>7086361926</v>
      </c>
      <c r="B28" s="8">
        <v>31</v>
      </c>
      <c r="C28" s="8">
        <v>42.58064516129032</v>
      </c>
      <c r="D28" s="8">
        <v>25.35483870967742</v>
      </c>
      <c r="E28" s="5" t="str">
        <f t="shared" si="0"/>
        <v>Potential Customers</v>
      </c>
      <c r="F28" s="6" t="str">
        <f t="shared" si="1"/>
        <v>Not Potential Customer</v>
      </c>
    </row>
    <row r="29" spans="1:6" ht="15.5" thickTop="1" thickBot="1" x14ac:dyDescent="0.4">
      <c r="A29" s="7">
        <v>8053475328</v>
      </c>
      <c r="B29" s="8">
        <v>31</v>
      </c>
      <c r="C29" s="8">
        <v>85.161290322580641</v>
      </c>
      <c r="D29" s="8">
        <v>9.5806451612903221</v>
      </c>
      <c r="E29" s="5" t="str">
        <f t="shared" si="0"/>
        <v>Potential Customers</v>
      </c>
      <c r="F29" s="6" t="str">
        <f t="shared" si="1"/>
        <v>Not Potential Customer</v>
      </c>
    </row>
    <row r="30" spans="1:6" ht="15.5" thickTop="1" thickBot="1" x14ac:dyDescent="0.4">
      <c r="A30" s="7">
        <v>8253242879</v>
      </c>
      <c r="B30" s="8">
        <v>19</v>
      </c>
      <c r="C30" s="8">
        <v>20.526315789473685</v>
      </c>
      <c r="D30" s="8">
        <v>14.315789473684211</v>
      </c>
      <c r="E30" s="5" t="str">
        <f t="shared" si="0"/>
        <v>Not Potential Customer</v>
      </c>
      <c r="F30" s="6" t="str">
        <f t="shared" si="1"/>
        <v>Not Potential Customer</v>
      </c>
    </row>
    <row r="31" spans="1:6" ht="15.5" thickTop="1" thickBot="1" x14ac:dyDescent="0.4">
      <c r="A31" s="7">
        <v>8378563200</v>
      </c>
      <c r="B31" s="8">
        <v>31</v>
      </c>
      <c r="C31" s="8">
        <v>58.677419354838712</v>
      </c>
      <c r="D31" s="8">
        <v>10.258064516129032</v>
      </c>
      <c r="E31" s="5" t="str">
        <f t="shared" si="0"/>
        <v>Potential Customers</v>
      </c>
      <c r="F31" s="6" t="str">
        <f t="shared" si="1"/>
        <v>Not Potential Customer</v>
      </c>
    </row>
    <row r="32" spans="1:6" ht="15.5" thickTop="1" thickBot="1" x14ac:dyDescent="0.4">
      <c r="A32" s="7">
        <v>8583815059</v>
      </c>
      <c r="B32" s="8">
        <v>31</v>
      </c>
      <c r="C32" s="8">
        <v>9.67741935483871</v>
      </c>
      <c r="D32" s="8">
        <v>22.193548387096776</v>
      </c>
      <c r="E32" s="5" t="str">
        <f t="shared" si="0"/>
        <v>Not Potential Customer</v>
      </c>
      <c r="F32" s="6" t="str">
        <f t="shared" si="1"/>
        <v>Not Potential Customer</v>
      </c>
    </row>
    <row r="33" spans="1:6" ht="15.5" thickTop="1" thickBot="1" x14ac:dyDescent="0.4">
      <c r="A33" s="7">
        <v>8792009665</v>
      </c>
      <c r="B33" s="8">
        <v>29</v>
      </c>
      <c r="C33" s="8">
        <v>0.96551724137931039</v>
      </c>
      <c r="D33" s="8">
        <v>4.0344827586206895</v>
      </c>
      <c r="E33" s="5" t="str">
        <f t="shared" si="0"/>
        <v>Not Potential Customer</v>
      </c>
      <c r="F33" s="6" t="str">
        <f t="shared" si="1"/>
        <v>Not Potential Customer</v>
      </c>
    </row>
    <row r="34" spans="1:6" ht="15.5" thickTop="1" thickBot="1" x14ac:dyDescent="0.4">
      <c r="A34" s="23">
        <v>8877689391</v>
      </c>
      <c r="B34" s="24">
        <v>31</v>
      </c>
      <c r="C34" s="24">
        <v>66.064516129032256</v>
      </c>
      <c r="D34" s="24">
        <v>9.935483870967742</v>
      </c>
      <c r="E34" s="25" t="str">
        <f t="shared" si="0"/>
        <v>Potential Customers</v>
      </c>
      <c r="F34" s="28" t="str">
        <f t="shared" si="1"/>
        <v>Not Potential Customer</v>
      </c>
    </row>
    <row r="35" spans="1:6" ht="15.5" thickTop="1" thickBot="1" x14ac:dyDescent="0.4">
      <c r="A35" s="26" t="s">
        <v>0</v>
      </c>
      <c r="B35" s="27">
        <v>940</v>
      </c>
      <c r="C35" s="27">
        <v>21.164893617021278</v>
      </c>
      <c r="D35" s="27">
        <v>13.564893617021276</v>
      </c>
      <c r="E35" s="28"/>
      <c r="F35" s="30"/>
    </row>
    <row r="36" spans="1:6" ht="15" thickTop="1" x14ac:dyDescent="0.35">
      <c r="E36" s="29"/>
    </row>
  </sheetData>
  <autoFilter ref="A1:F35" xr:uid="{10E1B7B6-6A49-447F-AD6A-13818E1D7EDF}"/>
  <conditionalFormatting sqref="E2:E34">
    <cfRule type="containsText" dxfId="2" priority="1" operator="containsText" text="Potential Customers">
      <formula>NOT(ISERROR(SEARCH("Potential Customers",E2)))</formula>
    </cfRule>
    <cfRule type="containsText" dxfId="1" priority="3" operator="containsText" text="Potential Customers">
      <formula>NOT(ISERROR(SEARCH("Potential Customers",E2)))</formula>
    </cfRule>
  </conditionalFormatting>
  <conditionalFormatting sqref="F2:F34">
    <cfRule type="containsText" dxfId="0" priority="2" operator="containsText" text="Potential Customers">
      <formula>NOT(ISERROR(SEARCH("Potential Customers",F2)))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Criteria</vt:lpstr>
      <vt:lpstr>Visualization</vt:lpstr>
      <vt:lpstr>Pivot</vt:lpstr>
      <vt:lpstr>Sleep Data</vt:lpstr>
      <vt:lpstr>Average_of_FairlyActiveMinutes</vt:lpstr>
      <vt:lpstr>Average_of_VeryActiveMinutes</vt:lpstr>
      <vt:lpstr>Count_of_ActivityDay</vt:lpstr>
      <vt:lpstr>one</vt:lpstr>
      <vt:lpstr>three</vt:lpstr>
      <vt:lpstr>two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Ahsan Ali</dc:creator>
  <cp:lastModifiedBy>Mohammed Ahsan Ali</cp:lastModifiedBy>
  <dcterms:created xsi:type="dcterms:W3CDTF">2023-08-05T06:25:12Z</dcterms:created>
  <dcterms:modified xsi:type="dcterms:W3CDTF">2023-08-11T12:27:10Z</dcterms:modified>
</cp:coreProperties>
</file>