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تحويل الفواتير الى قيد يومية\"/>
    </mc:Choice>
  </mc:AlternateContent>
  <xr:revisionPtr revIDLastSave="0" documentId="13_ncr:1_{C692ACC0-6027-4C78-BF7F-8D54D064C538}" xr6:coauthVersionLast="47" xr6:coauthVersionMax="47" xr10:uidLastSave="{00000000-0000-0000-0000-000000000000}"/>
  <bookViews>
    <workbookView xWindow="-120" yWindow="-120" windowWidth="29040" windowHeight="15720" xr2:uid="{0A13CA94-C18A-4954-A2E1-975EA8B9F1AC}"/>
  </bookViews>
  <sheets>
    <sheet name="Sheet1" sheetId="1" r:id="rId1"/>
    <sheet name="Sheet2" sheetId="3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D25" i="1" s="1"/>
  <c r="D4" i="1"/>
  <c r="D12" i="1"/>
  <c r="D13" i="1"/>
  <c r="D14" i="1"/>
  <c r="D20" i="1"/>
  <c r="D21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<sst xmlns="http://schemas.openxmlformats.org/spreadsheetml/2006/main" count="80" uniqueCount="15">
  <si>
    <t>رقم الفاتورة</t>
  </si>
  <si>
    <t>التاريخ</t>
  </si>
  <si>
    <t>المورد</t>
  </si>
  <si>
    <t>الرقم الضريبي</t>
  </si>
  <si>
    <t>المشروع</t>
  </si>
  <si>
    <t>اصل المبلغ</t>
  </si>
  <si>
    <t>الضريبة</t>
  </si>
  <si>
    <t>المبلغ شامل الضريبة</t>
  </si>
  <si>
    <t>مؤسسة شريفة حشيفان العتيبي لمواد البناء</t>
  </si>
  <si>
    <t>الامام1</t>
  </si>
  <si>
    <t>الامام3</t>
  </si>
  <si>
    <t>الامام2</t>
  </si>
  <si>
    <t>Row Labels</t>
  </si>
  <si>
    <t>Grand Total</t>
  </si>
  <si>
    <t>Sum of المبلغ شامل الضريبة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</si>
</sst>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righ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hna" refreshedDate="45168.396072916665" createdVersion="7" refreshedVersion="7" minRefreshableVersion="3" recordCount="24" xr:uid="{F8C0DB6C-FF2B-411F-86AA-36B261E4B568}">
  <cacheSource type="worksheet">
    <worksheetSource name="Table1"/>
  </cacheSource>
  <cacheFields count="8">
    <cacheField name="التاريخ" numFmtId="14">
      <sharedItems containsSemiMixedTypes="0" containsNonDate="0" containsDate="1" containsString="0" minDate="2023-08-08T00:00:00" maxDate="2023-08-30T00:00:00"/>
    </cacheField>
    <cacheField name="اصل المبلغ" numFmtId="164">
      <sharedItems containsSemiMixedTypes="0" containsString="0" containsNumber="1" minValue="90" maxValue="4996"/>
    </cacheField>
    <cacheField name="الضريبة" numFmtId="164">
      <sharedItems containsSemiMixedTypes="0" containsString="0" containsNumber="1" minValue="13.5" maxValue="749.4"/>
    </cacheField>
    <cacheField name="المبلغ شامل الضريبة" numFmtId="164">
      <sharedItems containsSemiMixedTypes="0" containsString="0" containsNumber="1" minValue="103.5" maxValue="5745.4"/>
    </cacheField>
    <cacheField name="المشروع" numFmtId="0">
      <sharedItems count="3">
        <s v="الامام1"/>
        <s v="الامام3"/>
        <s v="الامام2"/>
      </sharedItems>
    </cacheField>
    <cacheField name="رقم الفاتورة" numFmtId="0">
      <sharedItems containsSemiMixedTypes="0" containsString="0" containsNumber="1" containsInteger="1" minValue="4132" maxValue="4455"/>
    </cacheField>
    <cacheField name="المورد" numFmtId="0">
      <sharedItems/>
    </cacheField>
    <cacheField name="الرقم الضريبي" numFmtId="1">
      <sharedItems containsSemiMixedTypes="0" containsString="0" containsNumber="1" containsInteger="1" minValue="310169565400003" maxValue="3101695654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3-08-09T00:00:00"/>
    <n v="295.8"/>
    <n v="44.37"/>
    <n v="340.17"/>
    <x v="0"/>
    <n v="4141"/>
    <s v="مؤسسة شريفة حشيفان العتيبي لمواد البناء"/>
    <n v="310169565400003"/>
  </r>
  <r>
    <d v="2023-08-28T00:00:00"/>
    <n v="1479"/>
    <n v="221.85"/>
    <n v="1700.85"/>
    <x v="1"/>
    <n v="4445"/>
    <s v="مؤسسة شريفة حشيفان العتيبي لمواد البناء"/>
    <n v="310169565400003"/>
  </r>
  <r>
    <d v="2023-08-15T00:00:00"/>
    <n v="140"/>
    <n v="21"/>
    <n v="161"/>
    <x v="0"/>
    <n v="4216"/>
    <s v="مؤسسة شريفة حشيفان العتيبي لمواد البناء"/>
    <n v="310169565400003"/>
  </r>
  <r>
    <d v="2023-08-16T00:00:00"/>
    <n v="100"/>
    <n v="15"/>
    <n v="115"/>
    <x v="0"/>
    <n v="4239"/>
    <s v="مؤسسة شريفة حشيفان العتيبي لمواد البناء"/>
    <n v="310169565400003"/>
  </r>
  <r>
    <d v="2023-08-14T00:00:00"/>
    <n v="1479"/>
    <n v="221.85"/>
    <n v="1700.85"/>
    <x v="1"/>
    <n v="4212"/>
    <s v="مؤسسة شريفة حشيفان العتيبي لمواد البناء"/>
    <n v="310169565400003"/>
  </r>
  <r>
    <d v="2023-08-19T00:00:00"/>
    <n v="90"/>
    <n v="13.5"/>
    <n v="103.5"/>
    <x v="1"/>
    <n v="4277"/>
    <s v="مؤسسة شريفة حشيفان العتيبي لمواد البناء"/>
    <n v="310169565400003"/>
  </r>
  <r>
    <d v="2023-08-12T00:00:00"/>
    <n v="782.4"/>
    <n v="117.35999999999999"/>
    <n v="899.76"/>
    <x v="1"/>
    <n v="4165"/>
    <s v="مؤسسة شريفة حشيفان العتيبي لمواد البناء"/>
    <n v="310169565400003"/>
  </r>
  <r>
    <d v="2023-08-16T00:00:00"/>
    <n v="1982.52"/>
    <n v="297.37799999999999"/>
    <n v="2279.8980000000001"/>
    <x v="0"/>
    <n v="4251"/>
    <s v="مؤسسة شريفة حشيفان العتيبي لمواد البناء"/>
    <n v="310169565400003"/>
  </r>
  <r>
    <d v="2023-08-19T00:00:00"/>
    <n v="1479"/>
    <n v="221.85"/>
    <n v="1700.85"/>
    <x v="1"/>
    <n v="4282"/>
    <s v="مؤسسة شريفة حشيفان العتيبي لمواد البناء"/>
    <n v="310169565400003"/>
  </r>
  <r>
    <d v="2023-08-08T00:00:00"/>
    <n v="1479"/>
    <n v="221.85"/>
    <n v="1700.85"/>
    <x v="1"/>
    <n v="4132"/>
    <s v="مؤسسة شريفة حشيفان العتيبي لمواد البناء"/>
    <n v="310169565400003"/>
  </r>
  <r>
    <d v="2023-08-19T00:00:00"/>
    <n v="1400"/>
    <n v="210"/>
    <n v="1610"/>
    <x v="1"/>
    <n v="4286"/>
    <s v="مؤسسة شريفة حشيفان العتيبي لمواد البناء"/>
    <n v="310169565400003"/>
  </r>
  <r>
    <d v="2023-08-20T00:00:00"/>
    <n v="2958"/>
    <n v="443.7"/>
    <n v="3401.7"/>
    <x v="2"/>
    <n v="4300"/>
    <s v="مؤسسة شريفة حشيفان العتيبي لمواد البناء"/>
    <n v="310169565400003"/>
  </r>
  <r>
    <d v="2023-08-20T00:00:00"/>
    <n v="450"/>
    <n v="67.5"/>
    <n v="517.5"/>
    <x v="1"/>
    <n v="4296"/>
    <s v="مؤسسة شريفة حشيفان العتيبي لمواد البناء"/>
    <n v="310169565400003"/>
  </r>
  <r>
    <d v="2023-08-21T00:00:00"/>
    <n v="1479"/>
    <n v="221.85"/>
    <n v="1700.85"/>
    <x v="1"/>
    <n v="4321"/>
    <s v="مؤسسة شريفة حشيفان العتيبي لمواد البناء"/>
    <n v="310169565400003"/>
  </r>
  <r>
    <d v="2023-08-21T00:00:00"/>
    <n v="2478.15"/>
    <n v="371.72250000000003"/>
    <n v="2849.8724999999999"/>
    <x v="1"/>
    <n v="4323"/>
    <s v="مؤسسة شريفة حشيفان العتيبي لمواد البناء"/>
    <n v="310169565400003"/>
  </r>
  <r>
    <d v="2023-08-21T00:00:00"/>
    <n v="420"/>
    <n v="63"/>
    <n v="483"/>
    <x v="1"/>
    <n v="4314"/>
    <s v="مؤسسة شريفة حشيفان العتيبي لمواد البناء"/>
    <n v="310169565400003"/>
  </r>
  <r>
    <d v="2023-08-23T00:00:00"/>
    <n v="1479"/>
    <n v="221.85"/>
    <n v="1700.85"/>
    <x v="1"/>
    <n v="4359"/>
    <s v="مؤسسة شريفة حشيفان العتيبي لمواد البناء"/>
    <n v="310169565400003"/>
  </r>
  <r>
    <d v="2023-08-23T00:00:00"/>
    <n v="1330"/>
    <n v="199.5"/>
    <n v="1529.5"/>
    <x v="1"/>
    <n v="4351"/>
    <s v="مؤسسة شريفة حشيفان العتيبي لمواد البناء"/>
    <n v="310169565400003"/>
  </r>
  <r>
    <d v="2023-08-22T00:00:00"/>
    <n v="1564.8"/>
    <n v="234.71999999999997"/>
    <n v="1799.52"/>
    <x v="1"/>
    <n v="4332"/>
    <s v="مؤسسة شريفة حشيفان العتيبي لمواد البناء"/>
    <n v="310169565400003"/>
  </r>
  <r>
    <d v="2023-08-10T00:00:00"/>
    <n v="630"/>
    <n v="94.5"/>
    <n v="724.5"/>
    <x v="1"/>
    <n v="4147"/>
    <s v="مؤسسة شريفة حشيفان العتيبي لمواد البناء"/>
    <n v="310169565400003"/>
  </r>
  <r>
    <d v="2023-08-10T00:00:00"/>
    <n v="2218.5"/>
    <n v="332.77499999999998"/>
    <n v="2551.2750000000001"/>
    <x v="1"/>
    <n v="4155"/>
    <s v="مؤسسة شريفة حشيفان العتيبي لمواد البناء"/>
    <n v="310169565400003"/>
  </r>
  <r>
    <d v="2023-08-29T00:00:00"/>
    <n v="4996"/>
    <n v="749.4"/>
    <n v="5745.4"/>
    <x v="1"/>
    <n v="4455"/>
    <s v="مؤسسة شريفة حشيفان العتيبي لمواد البناء"/>
    <n v="310169565400003"/>
  </r>
  <r>
    <d v="2023-08-22T00:00:00"/>
    <n v="1400"/>
    <n v="210"/>
    <n v="1610"/>
    <x v="0"/>
    <n v="4336"/>
    <s v="مؤسسة شريفة حشيفان العتيبي لمواد البناء"/>
    <n v="310169565400003"/>
  </r>
  <r>
    <d v="2023-08-19T00:00:00"/>
    <n v="443.7"/>
    <n v="66.554999999999993"/>
    <n v="510.255"/>
    <x v="0"/>
    <n v="4270"/>
    <s v="مؤسسة شريفة حشيفان العتيبي لمواد البناء"/>
    <n v="3101695654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AEBE5-3FE9-40A8-BB0F-C122C7FE677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numFmtId="14" showAll="0"/>
    <pivotField numFmtId="164" showAll="0"/>
    <pivotField numFmtId="164" showAll="0"/>
    <pivotField dataField="1" numFmtId="16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المبلغ شامل الضريبة" fld="3" baseField="0" baseItem="0" numFmtId="4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H34" totalsRowShown="0">
  <autoFilter ref="A1:H34" xr:uid="{D1DB59FA-8479-4309-8685-758AFAF8A911}"/>
  <tableColumns count="8">
    <tableColumn id="1" xr3:uid="{F20D9A04-3B88-4687-80FF-52723F7500F0}" name="التاريخ"/>
    <tableColumn id="6" xr3:uid="{E3F71AF4-E980-4E2C-9BED-236EFCBE7903}" name="اصل المبلغ" dataDxfId="13" totalsRowDxfId="12" dataCellStyle="Comma"/>
    <tableColumn id="7" xr3:uid="{1DA8725E-1FB9-4267-BD7C-4F28632287CB}" name="الضريبة" dataDxfId="11" totalsRowDxfId="10" dataCellStyle="Comma">
      <calculatedColumnFormula>B2*0.15</calculatedColumnFormula>
    </tableColumn>
    <tableColumn id="8" xr3:uid="{75620BB7-93CA-4F2F-ACE1-DDC66C9CC8B7}" name="المبلغ شامل الضريبة" dataDxfId="9" totalsRowDxfId="8" dataCellStyle="Comma">
      <calculatedColumnFormula>C2+B2</calculatedColumnFormula>
    </tableColumn>
    <tableColumn id="5" xr3:uid="{4AFBE490-69AC-4DBB-8471-9DDF81CEE836}" name="المشروع" dataDxfId="7" dataCellStyle="Comma"/>
    <tableColumn id="2" xr3:uid="{941E0EA6-B6A3-48E3-AB84-BF66FAC4BA34}" name="رقم الفاتورة" dataDxfId="6" dataCellStyle="Comma"/>
    <tableColumn id="3" xr3:uid="{4E79DF70-4C49-46F6-A95E-886D604D3B9A}" name="المورد"/>
    <tableColumn id="4" xr3:uid="{2605E4A4-BC9F-447E-996B-A46A0DB7EA6A}" name="الرقم الضريبي" dataDxfId="5" totalsRow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H34"/>
  <sheetViews>
    <sheetView rightToLeft="1" tabSelected="1" topLeftCell="A16" zoomScale="120" zoomScaleNormal="120" zoomScaleSheetLayoutView="120" workbookViewId="0">
      <selection activeCell="D29" sqref="D29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1.28515625" bestFit="1" customWidth="1"/>
    <col min="4" max="4" width="19.85546875" bestFit="1" customWidth="1"/>
    <col min="5" max="5" width="9.5703125" style="3" bestFit="1" customWidth="1"/>
    <col min="6" max="6" width="11.42578125" bestFit="1" customWidth="1"/>
    <col min="7" max="7" width="30.85546875" style="3" bestFit="1" customWidth="1"/>
    <col min="8" max="10" width="17.28515625" bestFit="1" customWidth="1"/>
    <col min="11" max="11" width="30.85546875" bestFit="1" customWidth="1"/>
    <col min="12" max="12" width="16.140625" bestFit="1" customWidth="1"/>
  </cols>
  <sheetData>
    <row r="1" spans="1:8" x14ac:dyDescent="0.25">
      <c r="A1" t="s">
        <v>1</v>
      </c>
      <c r="B1" t="s">
        <v>5</v>
      </c>
      <c r="C1" s="3" t="s">
        <v>6</v>
      </c>
      <c r="D1" s="3" t="s">
        <v>7</v>
      </c>
      <c r="E1" t="s">
        <v>4</v>
      </c>
      <c r="F1" t="s">
        <v>0</v>
      </c>
      <c r="G1" t="s">
        <v>2</v>
      </c>
      <c r="H1" t="s">
        <v>3</v>
      </c>
    </row>
    <row r="2" spans="1:8" x14ac:dyDescent="0.25">
      <c r="A2" s="1">
        <v>45202</v>
      </c>
      <c r="B2" s="3">
        <v>1391</v>
      </c>
      <c r="C2" s="3">
        <f t="shared" ref="C2:C3" si="0">B2*0.15</f>
        <v>208.65</v>
      </c>
      <c r="D2" s="3">
        <f t="shared" ref="D2:D3" si="1">C2+B2</f>
        <v>1599.65</v>
      </c>
      <c r="E2" t="s">
        <v>11</v>
      </c>
      <c r="F2">
        <v>4903</v>
      </c>
      <c r="G2" t="s">
        <v>8</v>
      </c>
      <c r="H2" s="2">
        <v>310169565400003</v>
      </c>
    </row>
    <row r="3" spans="1:8" x14ac:dyDescent="0.25">
      <c r="A3" s="1">
        <v>45202</v>
      </c>
      <c r="B3" s="3">
        <v>1391</v>
      </c>
      <c r="C3" s="3">
        <f t="shared" si="0"/>
        <v>208.65</v>
      </c>
      <c r="D3" s="3">
        <f t="shared" si="1"/>
        <v>1599.65</v>
      </c>
      <c r="E3" t="s">
        <v>11</v>
      </c>
      <c r="F3">
        <v>4902</v>
      </c>
      <c r="G3" t="s">
        <v>8</v>
      </c>
      <c r="H3" s="2">
        <v>310169565400003</v>
      </c>
    </row>
    <row r="4" spans="1:8" x14ac:dyDescent="0.25">
      <c r="A4" s="1">
        <v>45193</v>
      </c>
      <c r="B4" s="3">
        <v>2030.84</v>
      </c>
      <c r="C4" s="3">
        <f t="shared" ref="C4:C25" si="2">B4*0.15</f>
        <v>304.62599999999998</v>
      </c>
      <c r="D4" s="3">
        <f t="shared" ref="D4:D25" si="3">C4+B4</f>
        <v>2335.4659999999999</v>
      </c>
      <c r="E4" s="3" t="s">
        <v>11</v>
      </c>
      <c r="F4">
        <v>4812</v>
      </c>
      <c r="G4" t="s">
        <v>8</v>
      </c>
      <c r="H4" s="2">
        <v>310169565400003</v>
      </c>
    </row>
    <row r="5" spans="1:8" x14ac:dyDescent="0.25">
      <c r="A5" s="1">
        <v>45198</v>
      </c>
      <c r="B5" s="3">
        <v>5214</v>
      </c>
      <c r="C5" s="3">
        <f t="shared" si="2"/>
        <v>782.1</v>
      </c>
      <c r="D5" s="3">
        <f t="shared" si="3"/>
        <v>5996.1</v>
      </c>
      <c r="E5" s="3" t="s">
        <v>11</v>
      </c>
      <c r="F5">
        <v>4868</v>
      </c>
      <c r="G5" t="s">
        <v>8</v>
      </c>
      <c r="H5" s="2">
        <v>310169565400003</v>
      </c>
    </row>
    <row r="6" spans="1:8" x14ac:dyDescent="0.25">
      <c r="A6" s="1">
        <v>45199</v>
      </c>
      <c r="B6" s="3">
        <v>1391</v>
      </c>
      <c r="C6" s="3">
        <f t="shared" si="2"/>
        <v>208.65</v>
      </c>
      <c r="D6" s="3">
        <f t="shared" si="3"/>
        <v>1599.65</v>
      </c>
      <c r="E6" s="3" t="s">
        <v>11</v>
      </c>
      <c r="F6">
        <v>4874</v>
      </c>
      <c r="G6" t="s">
        <v>8</v>
      </c>
      <c r="H6" s="2">
        <v>310169565400003</v>
      </c>
    </row>
    <row r="7" spans="1:8" x14ac:dyDescent="0.25">
      <c r="A7" s="1">
        <v>45185</v>
      </c>
      <c r="B7" s="3">
        <v>1391</v>
      </c>
      <c r="C7" s="3">
        <f t="shared" si="2"/>
        <v>208.65</v>
      </c>
      <c r="D7" s="3">
        <f t="shared" si="3"/>
        <v>1599.65</v>
      </c>
      <c r="E7" s="3" t="s">
        <v>11</v>
      </c>
      <c r="F7">
        <v>4715</v>
      </c>
      <c r="G7" t="s">
        <v>8</v>
      </c>
      <c r="H7" s="2">
        <v>310169565400003</v>
      </c>
    </row>
    <row r="8" spans="1:8" x14ac:dyDescent="0.25">
      <c r="A8" s="1">
        <v>45182</v>
      </c>
      <c r="B8" s="3">
        <v>1391</v>
      </c>
      <c r="C8" s="3">
        <f t="shared" si="2"/>
        <v>208.65</v>
      </c>
      <c r="D8" s="3">
        <f t="shared" si="3"/>
        <v>1599.65</v>
      </c>
      <c r="E8" s="3" t="s">
        <v>11</v>
      </c>
      <c r="F8">
        <v>4687</v>
      </c>
      <c r="G8" t="s">
        <v>8</v>
      </c>
      <c r="H8" s="2">
        <v>310169565400003</v>
      </c>
    </row>
    <row r="9" spans="1:8" x14ac:dyDescent="0.25">
      <c r="A9" s="1">
        <v>45204</v>
      </c>
      <c r="B9" s="3">
        <v>1391</v>
      </c>
      <c r="C9" s="3">
        <f t="shared" si="2"/>
        <v>208.65</v>
      </c>
      <c r="D9" s="3">
        <f t="shared" si="3"/>
        <v>1599.65</v>
      </c>
      <c r="E9" s="3" t="s">
        <v>11</v>
      </c>
      <c r="F9">
        <v>4942</v>
      </c>
      <c r="G9" t="s">
        <v>8</v>
      </c>
      <c r="H9" s="2">
        <v>310169565400003</v>
      </c>
    </row>
    <row r="10" spans="1:8" x14ac:dyDescent="0.25">
      <c r="A10" s="1">
        <v>45171</v>
      </c>
      <c r="B10" s="3">
        <v>1479</v>
      </c>
      <c r="C10" s="3">
        <f t="shared" si="2"/>
        <v>221.85</v>
      </c>
      <c r="D10" s="3">
        <f t="shared" si="3"/>
        <v>1700.85</v>
      </c>
      <c r="E10" s="3" t="s">
        <v>11</v>
      </c>
      <c r="F10">
        <v>4522</v>
      </c>
      <c r="G10" t="s">
        <v>8</v>
      </c>
      <c r="H10" s="2">
        <v>310169565400003</v>
      </c>
    </row>
    <row r="11" spans="1:8" x14ac:dyDescent="0.25">
      <c r="A11" s="1">
        <v>45173</v>
      </c>
      <c r="B11" s="3">
        <v>243.4</v>
      </c>
      <c r="C11" s="3">
        <f t="shared" si="2"/>
        <v>36.51</v>
      </c>
      <c r="D11" s="3">
        <f t="shared" si="3"/>
        <v>279.91000000000003</v>
      </c>
      <c r="E11" s="3" t="s">
        <v>9</v>
      </c>
      <c r="F11">
        <v>4583</v>
      </c>
      <c r="G11" t="s">
        <v>8</v>
      </c>
      <c r="H11" s="2">
        <v>310169565400003</v>
      </c>
    </row>
    <row r="12" spans="1:8" x14ac:dyDescent="0.25">
      <c r="A12" s="1">
        <v>45174</v>
      </c>
      <c r="B12" s="3">
        <v>293.5</v>
      </c>
      <c r="C12" s="3">
        <f t="shared" si="2"/>
        <v>44.024999999999999</v>
      </c>
      <c r="D12" s="3">
        <f t="shared" si="3"/>
        <v>337.52499999999998</v>
      </c>
      <c r="E12" s="3" t="s">
        <v>9</v>
      </c>
      <c r="F12">
        <v>4594</v>
      </c>
      <c r="G12" t="s">
        <v>8</v>
      </c>
      <c r="H12" s="2">
        <v>310169565400003</v>
      </c>
    </row>
    <row r="13" spans="1:8" x14ac:dyDescent="0.25">
      <c r="A13" s="1">
        <v>45173</v>
      </c>
      <c r="B13" s="3">
        <v>2450</v>
      </c>
      <c r="C13" s="3">
        <f t="shared" si="2"/>
        <v>367.5</v>
      </c>
      <c r="D13" s="3">
        <f t="shared" si="3"/>
        <v>2817.5</v>
      </c>
      <c r="E13" s="3" t="s">
        <v>10</v>
      </c>
      <c r="F13">
        <v>4572</v>
      </c>
      <c r="G13" t="s">
        <v>8</v>
      </c>
      <c r="H13" s="2">
        <v>310169565400003</v>
      </c>
    </row>
    <row r="14" spans="1:8" x14ac:dyDescent="0.25">
      <c r="A14" s="1">
        <v>45173</v>
      </c>
      <c r="B14" s="3">
        <v>115.5</v>
      </c>
      <c r="C14" s="3">
        <f t="shared" si="2"/>
        <v>17.324999999999999</v>
      </c>
      <c r="D14" s="3">
        <f t="shared" si="3"/>
        <v>132.82499999999999</v>
      </c>
      <c r="E14" s="3" t="s">
        <v>10</v>
      </c>
      <c r="F14">
        <v>4576</v>
      </c>
      <c r="G14" t="s">
        <v>8</v>
      </c>
      <c r="H14" s="2">
        <v>310169565400003</v>
      </c>
    </row>
    <row r="15" spans="1:8" x14ac:dyDescent="0.25">
      <c r="A15" s="1">
        <v>45171</v>
      </c>
      <c r="B15" s="3">
        <v>1400</v>
      </c>
      <c r="C15" s="3">
        <f t="shared" si="2"/>
        <v>210</v>
      </c>
      <c r="D15" s="3">
        <f t="shared" si="3"/>
        <v>1610</v>
      </c>
      <c r="E15" s="3" t="s">
        <v>10</v>
      </c>
      <c r="F15">
        <v>4532</v>
      </c>
      <c r="G15" t="s">
        <v>8</v>
      </c>
      <c r="H15" s="2">
        <v>310169565400003</v>
      </c>
    </row>
    <row r="16" spans="1:8" x14ac:dyDescent="0.25">
      <c r="A16" s="1">
        <v>45172</v>
      </c>
      <c r="B16" s="3">
        <v>1479</v>
      </c>
      <c r="C16" s="3">
        <f t="shared" si="2"/>
        <v>221.85</v>
      </c>
      <c r="D16" s="3">
        <f t="shared" si="3"/>
        <v>1700.85</v>
      </c>
      <c r="E16" s="3" t="s">
        <v>10</v>
      </c>
      <c r="F16">
        <v>4543</v>
      </c>
      <c r="G16" t="s">
        <v>8</v>
      </c>
      <c r="H16" s="2">
        <v>310169565400003</v>
      </c>
    </row>
    <row r="17" spans="1:8" x14ac:dyDescent="0.25">
      <c r="A17" s="1">
        <v>45171</v>
      </c>
      <c r="B17" s="3">
        <v>652</v>
      </c>
      <c r="C17" s="3">
        <f t="shared" si="2"/>
        <v>97.8</v>
      </c>
      <c r="D17" s="3">
        <f t="shared" si="3"/>
        <v>749.8</v>
      </c>
      <c r="E17" s="3" t="s">
        <v>10</v>
      </c>
      <c r="F17">
        <v>4537</v>
      </c>
      <c r="G17" t="s">
        <v>8</v>
      </c>
      <c r="H17" s="2">
        <v>310169565400003</v>
      </c>
    </row>
    <row r="18" spans="1:8" x14ac:dyDescent="0.25">
      <c r="A18" s="1">
        <v>45193</v>
      </c>
      <c r="B18" s="3">
        <v>1486.8</v>
      </c>
      <c r="C18" s="3">
        <f t="shared" si="2"/>
        <v>223.01999999999998</v>
      </c>
      <c r="D18" s="3">
        <f t="shared" si="3"/>
        <v>1709.82</v>
      </c>
      <c r="E18" s="3" t="s">
        <v>10</v>
      </c>
      <c r="F18">
        <v>4814</v>
      </c>
      <c r="G18" t="s">
        <v>8</v>
      </c>
      <c r="H18" s="2">
        <v>310169565400003</v>
      </c>
    </row>
    <row r="19" spans="1:8" x14ac:dyDescent="0.25">
      <c r="A19" s="1">
        <v>45200</v>
      </c>
      <c r="B19" s="3">
        <v>869</v>
      </c>
      <c r="C19" s="3">
        <f t="shared" si="2"/>
        <v>130.35</v>
      </c>
      <c r="D19" s="3">
        <f t="shared" si="3"/>
        <v>999.35</v>
      </c>
      <c r="E19" s="3" t="s">
        <v>10</v>
      </c>
      <c r="F19">
        <v>4876</v>
      </c>
      <c r="G19" t="s">
        <v>8</v>
      </c>
      <c r="H19" s="2">
        <v>310169565400003</v>
      </c>
    </row>
    <row r="20" spans="1:8" x14ac:dyDescent="0.25">
      <c r="A20" s="1">
        <v>45199</v>
      </c>
      <c r="B20" s="3">
        <v>1299.5</v>
      </c>
      <c r="C20" s="3">
        <f t="shared" si="2"/>
        <v>194.92499999999998</v>
      </c>
      <c r="D20" s="3">
        <f t="shared" si="3"/>
        <v>1494.425</v>
      </c>
      <c r="E20" s="3" t="s">
        <v>10</v>
      </c>
      <c r="F20">
        <v>4869</v>
      </c>
      <c r="G20" t="s">
        <v>8</v>
      </c>
      <c r="H20" s="2">
        <v>310169565400003</v>
      </c>
    </row>
    <row r="21" spans="1:8" x14ac:dyDescent="0.25">
      <c r="A21" s="1">
        <v>45197</v>
      </c>
      <c r="B21" s="3">
        <v>695.5</v>
      </c>
      <c r="C21" s="3">
        <f t="shared" si="2"/>
        <v>104.325</v>
      </c>
      <c r="D21" s="3">
        <f t="shared" si="3"/>
        <v>799.82500000000005</v>
      </c>
      <c r="E21" s="3" t="s">
        <v>10</v>
      </c>
      <c r="F21">
        <v>4854</v>
      </c>
      <c r="G21" t="s">
        <v>8</v>
      </c>
      <c r="H21" s="2">
        <v>310169565400003</v>
      </c>
    </row>
    <row r="22" spans="1:8" x14ac:dyDescent="0.25">
      <c r="A22" s="1">
        <v>45193</v>
      </c>
      <c r="B22" s="3">
        <v>1260.5</v>
      </c>
      <c r="C22" s="3">
        <f t="shared" si="2"/>
        <v>189.07499999999999</v>
      </c>
      <c r="D22" s="3">
        <f t="shared" si="3"/>
        <v>1449.575</v>
      </c>
      <c r="E22" s="3" t="s">
        <v>10</v>
      </c>
      <c r="F22">
        <v>4793</v>
      </c>
      <c r="G22" t="s">
        <v>8</v>
      </c>
      <c r="H22" s="2">
        <v>310169565400003</v>
      </c>
    </row>
    <row r="23" spans="1:8" x14ac:dyDescent="0.25">
      <c r="A23" s="1">
        <v>45197</v>
      </c>
      <c r="B23" s="3">
        <v>1478</v>
      </c>
      <c r="C23" s="3">
        <f t="shared" si="2"/>
        <v>221.7</v>
      </c>
      <c r="D23" s="3">
        <f t="shared" si="3"/>
        <v>1699.7</v>
      </c>
      <c r="E23" s="3" t="s">
        <v>10</v>
      </c>
      <c r="F23">
        <v>4863</v>
      </c>
      <c r="G23" t="s">
        <v>8</v>
      </c>
      <c r="H23" s="2">
        <v>310169565400003</v>
      </c>
    </row>
    <row r="24" spans="1:8" x14ac:dyDescent="0.25">
      <c r="A24" s="1">
        <v>45200</v>
      </c>
      <c r="B24" s="3">
        <v>390</v>
      </c>
      <c r="C24" s="3">
        <f t="shared" si="2"/>
        <v>58.5</v>
      </c>
      <c r="D24" s="3">
        <f t="shared" si="3"/>
        <v>448.5</v>
      </c>
      <c r="E24" s="3" t="s">
        <v>10</v>
      </c>
      <c r="F24">
        <v>4883</v>
      </c>
      <c r="G24" t="s">
        <v>8</v>
      </c>
      <c r="H24" s="2">
        <v>310169565400003</v>
      </c>
    </row>
    <row r="25" spans="1:8" x14ac:dyDescent="0.25">
      <c r="A25" s="1">
        <v>45193</v>
      </c>
      <c r="B25" s="3">
        <v>208.8</v>
      </c>
      <c r="C25" s="3">
        <f t="shared" si="2"/>
        <v>31.32</v>
      </c>
      <c r="D25" s="3">
        <f t="shared" si="3"/>
        <v>240.12</v>
      </c>
      <c r="E25" s="3" t="s">
        <v>10</v>
      </c>
      <c r="F25">
        <v>4794</v>
      </c>
      <c r="G25" t="s">
        <v>8</v>
      </c>
      <c r="H25" s="2">
        <v>310169565400003</v>
      </c>
    </row>
    <row r="26" spans="1:8" x14ac:dyDescent="0.25">
      <c r="A26" s="1">
        <v>45185</v>
      </c>
      <c r="B26" s="3">
        <v>704.2</v>
      </c>
      <c r="C26" s="3">
        <f t="shared" ref="C26:C34" si="4">B26*0.15</f>
        <v>105.63000000000001</v>
      </c>
      <c r="D26" s="3">
        <f t="shared" ref="D26:D34" si="5">C26+B26</f>
        <v>809.83</v>
      </c>
      <c r="E26" s="3" t="s">
        <v>10</v>
      </c>
      <c r="F26">
        <v>4713</v>
      </c>
      <c r="G26" t="s">
        <v>8</v>
      </c>
      <c r="H26" s="2">
        <v>310169565400003</v>
      </c>
    </row>
    <row r="27" spans="1:8" x14ac:dyDescent="0.25">
      <c r="A27" s="1">
        <v>45190</v>
      </c>
      <c r="B27" s="3">
        <v>2086.5</v>
      </c>
      <c r="C27" s="3">
        <f t="shared" si="4"/>
        <v>312.97499999999997</v>
      </c>
      <c r="D27" s="3">
        <f t="shared" si="5"/>
        <v>2399.4749999999999</v>
      </c>
      <c r="E27" s="3" t="s">
        <v>10</v>
      </c>
      <c r="F27">
        <v>4778</v>
      </c>
      <c r="G27" t="s">
        <v>8</v>
      </c>
      <c r="H27" s="2">
        <v>310169565400003</v>
      </c>
    </row>
    <row r="28" spans="1:8" x14ac:dyDescent="0.25">
      <c r="A28" s="1">
        <v>45183</v>
      </c>
      <c r="B28" s="3">
        <v>1391</v>
      </c>
      <c r="C28" s="3">
        <f t="shared" si="4"/>
        <v>208.65</v>
      </c>
      <c r="D28" s="3">
        <f t="shared" si="5"/>
        <v>1599.65</v>
      </c>
      <c r="E28" s="3" t="s">
        <v>10</v>
      </c>
      <c r="F28">
        <v>4699</v>
      </c>
      <c r="G28" t="s">
        <v>8</v>
      </c>
      <c r="H28" s="2">
        <v>310169565400003</v>
      </c>
    </row>
    <row r="29" spans="1:8" x14ac:dyDescent="0.25">
      <c r="A29" s="1">
        <v>45187</v>
      </c>
      <c r="B29" s="3">
        <v>756.3</v>
      </c>
      <c r="C29" s="3">
        <f t="shared" si="4"/>
        <v>113.44499999999999</v>
      </c>
      <c r="D29" s="3">
        <f t="shared" si="5"/>
        <v>869.74499999999989</v>
      </c>
      <c r="E29" s="3" t="s">
        <v>10</v>
      </c>
      <c r="F29">
        <v>4733</v>
      </c>
      <c r="G29" t="s">
        <v>8</v>
      </c>
      <c r="H29" s="2">
        <v>310169565400003</v>
      </c>
    </row>
    <row r="30" spans="1:8" x14ac:dyDescent="0.25">
      <c r="A30" s="1">
        <v>45204</v>
      </c>
      <c r="B30" s="3">
        <v>434.5</v>
      </c>
      <c r="C30" s="3">
        <f t="shared" si="4"/>
        <v>65.174999999999997</v>
      </c>
      <c r="D30" s="3">
        <f t="shared" si="5"/>
        <v>499.67500000000001</v>
      </c>
      <c r="E30" s="3" t="s">
        <v>10</v>
      </c>
      <c r="F30">
        <v>4950</v>
      </c>
      <c r="G30" t="s">
        <v>8</v>
      </c>
      <c r="H30" s="2">
        <v>310169565400003</v>
      </c>
    </row>
    <row r="31" spans="1:8" x14ac:dyDescent="0.25">
      <c r="A31" s="1">
        <v>45206</v>
      </c>
      <c r="B31" s="3">
        <v>170</v>
      </c>
      <c r="C31" s="3">
        <f t="shared" si="4"/>
        <v>25.5</v>
      </c>
      <c r="D31" s="3">
        <f t="shared" si="5"/>
        <v>195.5</v>
      </c>
      <c r="E31" s="3" t="s">
        <v>10</v>
      </c>
      <c r="F31">
        <v>4963</v>
      </c>
      <c r="G31" t="s">
        <v>8</v>
      </c>
      <c r="H31" s="2">
        <v>310169565400003</v>
      </c>
    </row>
    <row r="32" spans="1:8" x14ac:dyDescent="0.25">
      <c r="A32" s="1">
        <v>45206</v>
      </c>
      <c r="B32" s="3">
        <v>90</v>
      </c>
      <c r="C32" s="3">
        <f t="shared" si="4"/>
        <v>13.5</v>
      </c>
      <c r="D32" s="3">
        <f t="shared" si="5"/>
        <v>103.5</v>
      </c>
      <c r="E32" s="3" t="s">
        <v>10</v>
      </c>
      <c r="F32">
        <v>4967</v>
      </c>
      <c r="G32" t="s">
        <v>8</v>
      </c>
      <c r="H32" s="2">
        <v>310169565400003</v>
      </c>
    </row>
    <row r="33" spans="1:8" x14ac:dyDescent="0.25">
      <c r="A33" s="1">
        <v>45203</v>
      </c>
      <c r="B33" s="3">
        <v>1509.2</v>
      </c>
      <c r="C33" s="3">
        <f t="shared" si="4"/>
        <v>226.38</v>
      </c>
      <c r="D33" s="3">
        <f t="shared" si="5"/>
        <v>1735.58</v>
      </c>
      <c r="E33" s="3" t="s">
        <v>10</v>
      </c>
      <c r="F33">
        <v>4941</v>
      </c>
      <c r="G33" t="s">
        <v>8</v>
      </c>
      <c r="H33" s="2">
        <v>310169565400003</v>
      </c>
    </row>
    <row r="34" spans="1:8" x14ac:dyDescent="0.25">
      <c r="A34" s="1">
        <v>45202</v>
      </c>
      <c r="B34" s="3">
        <v>869</v>
      </c>
      <c r="C34" s="3">
        <f t="shared" si="4"/>
        <v>130.35</v>
      </c>
      <c r="D34" s="3">
        <f t="shared" si="5"/>
        <v>999.35</v>
      </c>
      <c r="E34" s="3" t="s">
        <v>10</v>
      </c>
      <c r="F34">
        <v>4901</v>
      </c>
      <c r="G34" t="s">
        <v>8</v>
      </c>
      <c r="H34" s="2">
        <v>310169565400003</v>
      </c>
    </row>
  </sheetData>
  <conditionalFormatting sqref="F1:F1048576">
    <cfRule type="duplicateValues" dxfId="2" priority="2"/>
  </conditionalFormatting>
  <conditionalFormatting sqref="F2:F34"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C013-381E-48D8-BCDE-16CA579B268D}">
  <dimension ref="A3:B7"/>
  <sheetViews>
    <sheetView rightToLeft="1" workbookViewId="0">
      <selection activeCell="A3" sqref="A3:B7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2" x14ac:dyDescent="0.25">
      <c r="A3" s="4" t="s">
        <v>12</v>
      </c>
      <c r="B3" t="s">
        <v>14</v>
      </c>
    </row>
    <row r="4" spans="1:2" x14ac:dyDescent="0.25">
      <c r="A4" s="5" t="s">
        <v>9</v>
      </c>
      <c r="B4" s="6">
        <v>5016.3230000000003</v>
      </c>
    </row>
    <row r="5" spans="1:2" x14ac:dyDescent="0.25">
      <c r="A5" s="5" t="s">
        <v>11</v>
      </c>
      <c r="B5" s="6">
        <v>3401.7</v>
      </c>
    </row>
    <row r="6" spans="1:2" x14ac:dyDescent="0.25">
      <c r="A6" s="5" t="s">
        <v>10</v>
      </c>
      <c r="B6" s="6">
        <v>29018.927499999998</v>
      </c>
    </row>
    <row r="7" spans="1:2" x14ac:dyDescent="0.25">
      <c r="A7" s="5" t="s">
        <v>13</v>
      </c>
      <c r="B7" s="6">
        <v>37436.950499999999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Mohamed Elnabarawi</cp:lastModifiedBy>
  <cp:lastPrinted>2023-08-30T06:51:05Z</cp:lastPrinted>
  <dcterms:created xsi:type="dcterms:W3CDTF">2023-07-12T10:44:14Z</dcterms:created>
  <dcterms:modified xsi:type="dcterms:W3CDTF">2023-11-12T20:03:27Z</dcterms:modified>
</cp:coreProperties>
</file>