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6\"/>
    </mc:Choice>
  </mc:AlternateContent>
  <bookViews>
    <workbookView xWindow="0" yWindow="0" windowWidth="20490" windowHeight="7620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B13" i="10"/>
  <c r="B14" i="10"/>
  <c r="B11" i="10"/>
  <c r="B6" i="10"/>
  <c r="B7" i="10"/>
  <c r="B5" i="10"/>
  <c r="C11" i="10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<sst xmlns="http://schemas.openxmlformats.org/spreadsheetml/2006/main" count="12564" uniqueCount="1974">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</sst>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" refreshedDate="42926.5389931713" createdVersion="6" refreshedVersion="6" minRefreshableVersion="3" recordCount="1039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0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0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J18" firstHeaderRow="1" firstDataRow="3" firstDataCol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7">
        <item h="1" x="0"/>
        <item h="1" x="1"/>
        <item h="1" x="2"/>
        <item x="3"/>
        <item x="4"/>
        <item h="1"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2">
    <field x="25"/>
    <field x="1"/>
  </colFields>
  <colItems count="9">
    <i>
      <x v="3"/>
      <x v="1"/>
    </i>
    <i r="1">
      <x v="2"/>
    </i>
    <i r="1">
      <x v="3"/>
    </i>
    <i r="1">
      <x v="4"/>
    </i>
    <i>
      <x v="4"/>
      <x v="1"/>
    </i>
    <i r="1">
      <x v="2"/>
    </i>
    <i r="1">
      <x v="3"/>
    </i>
    <i r="1">
      <x v="4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ales" displayName="Sales" ref="A5:Y1044" totalsRowShown="0" dataDxfId="25" headerRowCellStyle="Accent5" dataCellStyle="Percent">
  <autoFilter ref="A5:Y1044"/>
  <tableColumns count="25">
    <tableColumn id="1" name="Order No" dataDxfId="24"/>
    <tableColumn id="2" name="Order Date" dataDxfId="23"/>
    <tableColumn id="3" name="Order Year" dataDxfId="22">
      <calculatedColumnFormula>TEXT(B6,"yyyy")</calculatedColumnFormula>
    </tableColumn>
    <tableColumn id="4" name="Customer Name" dataDxfId="21"/>
    <tableColumn id="5" name="Address" dataDxfId="20"/>
    <tableColumn id="6" name="City" dataDxfId="19"/>
    <tableColumn id="7" name="State" dataDxfId="18"/>
    <tableColumn id="8" name="Customer Type" dataDxfId="17"/>
    <tableColumn id="9" name="Account Manager" dataDxfId="16"/>
    <tableColumn id="10" name="Order Priority" dataDxfId="15"/>
    <tableColumn id="11" name="Product Name" dataDxfId="14"/>
    <tableColumn id="12" name="Product Category" dataDxfId="13"/>
    <tableColumn id="13" name="Product Container" dataDxfId="12"/>
    <tableColumn id="14" name="Ship Mode" dataDxfId="11"/>
    <tableColumn id="15" name="Ship Date" dataDxfId="10"/>
    <tableColumn id="16" name="Cost Price" dataDxfId="9"/>
    <tableColumn id="17" name="Retail Price" dataDxfId="8"/>
    <tableColumn id="18" name="Profit Margin" dataDxfId="7">
      <calculatedColumnFormula>Q6-P6</calculatedColumnFormula>
    </tableColumn>
    <tableColumn id="19" name="Order Quantity" dataDxfId="6"/>
    <tableColumn id="20" name="Sub Total" dataDxfId="5">
      <calculatedColumnFormula>Q6*S6</calculatedColumnFormula>
    </tableColumn>
    <tableColumn id="21" name="Discount %" dataDxfId="4" dataCellStyle="Percent"/>
    <tableColumn id="22" name="Discount $" dataDxfId="3" dataCellStyle="Percent">
      <calculatedColumnFormula>T6*U6</calculatedColumnFormula>
    </tableColumn>
    <tableColumn id="23" name="Order Total" dataDxfId="2" dataCellStyle="Percent">
      <calculatedColumnFormula>T6-V6</calculatedColumnFormula>
    </tableColumn>
    <tableColumn id="24" name="Shipping Cost" dataDxfId="1"/>
    <tableColumn id="25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abSelected="1" topLeftCell="A10" workbookViewId="0">
      <selection activeCell="C13" sqref="C13"/>
    </sheetView>
  </sheetViews>
  <sheetFormatPr defaultRowHeight="15" x14ac:dyDescent="0.25"/>
  <cols>
    <col min="1" max="1" width="13.140625" customWidth="1"/>
    <col min="2" max="2" width="16.28515625" customWidth="1"/>
    <col min="3" max="3" width="11.140625" customWidth="1"/>
    <col min="4" max="9" width="10.140625" customWidth="1"/>
    <col min="10" max="11" width="11.140625" customWidth="1"/>
    <col min="12" max="18" width="10.140625" customWidth="1"/>
    <col min="19" max="19" width="12.7109375" customWidth="1"/>
    <col min="20" max="51" width="10.7109375" customWidth="1"/>
    <col min="52" max="730" width="10.7109375" bestFit="1" customWidth="1"/>
    <col min="731" max="731" width="12.7109375" bestFit="1" customWidth="1"/>
  </cols>
  <sheetData>
    <row r="3" spans="1:10" x14ac:dyDescent="0.25">
      <c r="A3" s="20" t="s">
        <v>1963</v>
      </c>
      <c r="B3" t="s">
        <v>1968</v>
      </c>
    </row>
    <row r="4" spans="1:10" x14ac:dyDescent="0.25">
      <c r="A4" s="16" t="s">
        <v>29</v>
      </c>
      <c r="B4" s="21">
        <v>177</v>
      </c>
    </row>
    <row r="5" spans="1:10" x14ac:dyDescent="0.25">
      <c r="A5" s="16" t="s">
        <v>50</v>
      </c>
      <c r="B5" s="21">
        <v>377</v>
      </c>
    </row>
    <row r="6" spans="1:10" x14ac:dyDescent="0.25">
      <c r="A6" s="16" t="s">
        <v>21</v>
      </c>
      <c r="B6" s="21">
        <v>264</v>
      </c>
    </row>
    <row r="7" spans="1:10" x14ac:dyDescent="0.25">
      <c r="A7" s="16" t="s">
        <v>42</v>
      </c>
      <c r="B7" s="21">
        <v>221</v>
      </c>
    </row>
    <row r="8" spans="1:10" x14ac:dyDescent="0.25">
      <c r="A8" s="16" t="s">
        <v>1964</v>
      </c>
      <c r="B8" s="21">
        <v>1039</v>
      </c>
    </row>
    <row r="12" spans="1:10" x14ac:dyDescent="0.25">
      <c r="A12" s="20" t="s">
        <v>1965</v>
      </c>
      <c r="B12" s="20" t="s">
        <v>1969</v>
      </c>
    </row>
    <row r="13" spans="1:10" x14ac:dyDescent="0.25">
      <c r="B13" t="s">
        <v>1966</v>
      </c>
      <c r="C13" t="s">
        <v>1966</v>
      </c>
      <c r="D13" t="s">
        <v>1966</v>
      </c>
      <c r="E13" t="s">
        <v>1966</v>
      </c>
      <c r="F13" t="s">
        <v>1967</v>
      </c>
      <c r="G13" t="s">
        <v>1967</v>
      </c>
      <c r="H13" t="s">
        <v>1967</v>
      </c>
      <c r="I13" t="s">
        <v>1967</v>
      </c>
      <c r="J13" t="s">
        <v>1964</v>
      </c>
    </row>
    <row r="14" spans="1:10" x14ac:dyDescent="0.25">
      <c r="A14" s="20" t="s">
        <v>1963</v>
      </c>
      <c r="B14" s="23" t="s">
        <v>1970</v>
      </c>
      <c r="C14" s="23" t="s">
        <v>1971</v>
      </c>
      <c r="D14" s="23" t="s">
        <v>1972</v>
      </c>
      <c r="E14" s="23" t="s">
        <v>1973</v>
      </c>
      <c r="F14" s="23" t="s">
        <v>1970</v>
      </c>
      <c r="G14" s="23" t="s">
        <v>1971</v>
      </c>
      <c r="H14" s="23" t="s">
        <v>1972</v>
      </c>
      <c r="I14" s="23" t="s">
        <v>1973</v>
      </c>
    </row>
    <row r="15" spans="1:10" x14ac:dyDescent="0.25">
      <c r="A15" s="16" t="s">
        <v>37</v>
      </c>
      <c r="B15" s="22">
        <v>45614.359200000014</v>
      </c>
      <c r="C15" s="22">
        <v>77060.204899999997</v>
      </c>
      <c r="D15" s="22">
        <v>62475.234900000003</v>
      </c>
      <c r="E15" s="22">
        <v>69995.039199999985</v>
      </c>
      <c r="F15" s="22">
        <v>62364.591300000015</v>
      </c>
      <c r="G15" s="22">
        <v>29577.634400000003</v>
      </c>
      <c r="H15" s="22">
        <v>44971.108999999997</v>
      </c>
      <c r="I15" s="22">
        <v>49046.571500000013</v>
      </c>
      <c r="J15" s="22">
        <v>441104.74440000003</v>
      </c>
    </row>
    <row r="16" spans="1:10" x14ac:dyDescent="0.25">
      <c r="A16" s="16" t="s">
        <v>20</v>
      </c>
      <c r="B16" s="22">
        <v>33085.339099999997</v>
      </c>
      <c r="C16" s="22">
        <v>27044.158900000002</v>
      </c>
      <c r="D16" s="22">
        <v>10324.0574</v>
      </c>
      <c r="E16" s="22">
        <v>6975.8998000000001</v>
      </c>
      <c r="F16" s="22">
        <v>23729.875599999996</v>
      </c>
      <c r="G16" s="22">
        <v>20411.773300000001</v>
      </c>
      <c r="H16" s="22">
        <v>6232.9407999999985</v>
      </c>
      <c r="I16" s="22">
        <v>11460.5463</v>
      </c>
      <c r="J16" s="22">
        <v>139264.5912</v>
      </c>
    </row>
    <row r="17" spans="1:10" x14ac:dyDescent="0.25">
      <c r="A17" s="16" t="s">
        <v>1887</v>
      </c>
      <c r="B17" s="22">
        <v>3148.0843</v>
      </c>
      <c r="C17" s="22">
        <v>7910.5563999999995</v>
      </c>
      <c r="D17" s="22">
        <v>4132.2871999999998</v>
      </c>
      <c r="E17" s="22">
        <v>4997.7249000000002</v>
      </c>
      <c r="F17" s="22">
        <v>3630.0371999999998</v>
      </c>
      <c r="G17" s="22">
        <v>5208.7814000000008</v>
      </c>
      <c r="H17" s="22">
        <v>12716.390100000001</v>
      </c>
      <c r="I17" s="22">
        <v>2938.4452999999999</v>
      </c>
      <c r="J17" s="22">
        <v>44682.306799999998</v>
      </c>
    </row>
    <row r="18" spans="1:10" x14ac:dyDescent="0.25">
      <c r="A18" s="16" t="s">
        <v>1964</v>
      </c>
      <c r="B18" s="22">
        <v>81847.78260000002</v>
      </c>
      <c r="C18" s="22">
        <v>112014.92019999999</v>
      </c>
      <c r="D18" s="22">
        <v>76931.579500000007</v>
      </c>
      <c r="E18" s="22">
        <v>81968.663899999985</v>
      </c>
      <c r="F18" s="22">
        <v>89724.50410000002</v>
      </c>
      <c r="G18" s="22">
        <v>55198.189100000003</v>
      </c>
      <c r="H18" s="22">
        <v>63920.439899999998</v>
      </c>
      <c r="I18" s="22">
        <v>63445.563100000014</v>
      </c>
      <c r="J18" s="22">
        <v>625051.64240000001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11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5.140625" style="1" customWidth="1"/>
    <col min="9" max="9" width="17.425781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7" width="12.7109375" style="1" customWidth="1"/>
    <col min="18" max="18" width="13.7109375" style="1" customWidth="1"/>
    <col min="19" max="19" width="15.28515625" style="1" customWidth="1"/>
    <col min="20" max="20" width="12.140625" style="1" customWidth="1"/>
    <col min="21" max="21" width="11.85546875" style="1" customWidth="1"/>
    <col min="22" max="22" width="11.4257812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opLeftCell="A3" zoomScale="90" zoomScaleNormal="90" workbookViewId="0">
      <selection activeCell="B4" sqref="B4:C4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4</v>
      </c>
      <c r="B4" s="13" t="s">
        <v>854</v>
      </c>
      <c r="C4" s="13" t="s">
        <v>1962</v>
      </c>
    </row>
    <row r="5" spans="1:26" x14ac:dyDescent="0.2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2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2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25">
      <c r="A10" s="9" t="s">
        <v>5</v>
      </c>
      <c r="B10" s="13" t="s">
        <v>854</v>
      </c>
      <c r="C10" s="13" t="s">
        <v>1962</v>
      </c>
    </row>
    <row r="11" spans="1:26" x14ac:dyDescent="0.2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2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2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2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25">
      <c r="A17" s="9" t="s">
        <v>1884</v>
      </c>
      <c r="B17" s="12">
        <f>COUNTIFS(Order_Quantity,"&gt;40")</f>
        <v>238</v>
      </c>
    </row>
    <row r="20" spans="1:7" x14ac:dyDescent="0.2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1882</v>
      </c>
    </row>
    <row r="37" spans="1:7" x14ac:dyDescent="0.2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2017-05-01T13:03:22Z</dcterms:created>
  <dcterms:modified xsi:type="dcterms:W3CDTF">2022-02-02T13:59:46Z</dcterms:modified>
</cp:coreProperties>
</file>