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15345" windowHeight="4545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I8" i="1"/>
  <c r="I9" i="1"/>
  <c r="I10" i="1"/>
  <c r="I11" i="1"/>
  <c r="I12" i="1"/>
  <c r="I13" i="1"/>
  <c r="I15" i="1"/>
  <c r="H8" i="1"/>
  <c r="H9" i="1"/>
  <c r="H10" i="1"/>
  <c r="H11" i="1"/>
  <c r="H12" i="1"/>
  <c r="H13" i="1"/>
  <c r="H15" i="1"/>
  <c r="H3" i="1"/>
  <c r="H2" i="1" l="1"/>
  <c r="F16" i="1"/>
  <c r="H14" i="1"/>
  <c r="H1" i="1" s="1"/>
  <c r="I14" i="1"/>
  <c r="I16" i="1" s="1"/>
  <c r="H16" i="1" l="1"/>
  <c r="J10" i="1" l="1"/>
  <c r="J13" i="1"/>
  <c r="J9" i="1"/>
  <c r="J11" i="1"/>
  <c r="J12" i="1"/>
  <c r="J15" i="1"/>
  <c r="J8" i="1"/>
  <c r="J14" i="1"/>
  <c r="H5" i="1" l="1"/>
  <c r="H4" i="1"/>
</calcChain>
</file>

<file path=xl/sharedStrings.xml><?xml version="1.0" encoding="utf-8"?>
<sst xmlns="http://schemas.openxmlformats.org/spreadsheetml/2006/main" count="42" uniqueCount="35">
  <si>
    <t>PL-2012-007335</t>
  </si>
  <si>
    <t>T60</t>
  </si>
  <si>
    <t>PL-2011-007364</t>
  </si>
  <si>
    <t>Brown Kraft Recycled Envelopes</t>
  </si>
  <si>
    <t>PL-2012-007619</t>
  </si>
  <si>
    <t>Maxell Pro 80 Minute CD-R, 10/Pack</t>
  </si>
  <si>
    <t>PL-2011-007623</t>
  </si>
  <si>
    <t>Honeywell Enviracaire Portable HEPA Air Cleaner for 17' x 22' Room</t>
  </si>
  <si>
    <t>US Robotics 56K V.92 Internal PCI Faxmodem</t>
  </si>
  <si>
    <t>Xerox 1941</t>
  </si>
  <si>
    <t>PL-2014-007751</t>
  </si>
  <si>
    <t>Global Deluxe Office Fabric Chairs</t>
  </si>
  <si>
    <t>Create a table (Ctrl + T).</t>
  </si>
  <si>
    <t>Row ID</t>
  </si>
  <si>
    <t>Order ID</t>
  </si>
  <si>
    <t>Order date</t>
  </si>
  <si>
    <t>Order priority</t>
  </si>
  <si>
    <t>Quantity</t>
  </si>
  <si>
    <t>Unit price</t>
  </si>
  <si>
    <t>Add a column Sales total = Quantity * Unit price.</t>
  </si>
  <si>
    <t>Calculate additional measures referencing to the table.</t>
  </si>
  <si>
    <t>low</t>
  </si>
  <si>
    <t>high</t>
  </si>
  <si>
    <t>undefined</t>
  </si>
  <si>
    <t>critical</t>
  </si>
  <si>
    <t>Sum of Sales total</t>
  </si>
  <si>
    <t>Average of Unit price</t>
  </si>
  <si>
    <t>Max of Quantity</t>
  </si>
  <si>
    <t>No. of empty cells</t>
  </si>
  <si>
    <t>No. of cells containing text</t>
  </si>
  <si>
    <t>Calculate in a new column the percentage share of each order line in total sales.</t>
  </si>
  <si>
    <t>Sales Total</t>
  </si>
  <si>
    <t>Product Name</t>
  </si>
  <si>
    <t>Sales Total2</t>
  </si>
  <si>
    <t>%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</si>
</sst>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2" formatCode="0.00"/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7:J16" totalsRowCount="1">
  <autoFilter ref="A7:J16"/>
  <tableColumns count="10">
    <tableColumn id="1" name="Row ID"/>
    <tableColumn id="2" name="Order ID"/>
    <tableColumn id="3" name="Order date" totalsRowDxfId="3"/>
    <tableColumn id="4" name="Order priority"/>
    <tableColumn id="5" name="Quantity" totalsRowFunction="max"/>
    <tableColumn id="6" name="Unit price" totalsRowFunction="average" totalsRowDxfId="2"/>
    <tableColumn id="7" name="Product Name"/>
    <tableColumn id="8" name="Sales Total" totalsRowFunction="sum" totalsRowDxfId="1">
      <calculatedColumnFormula>Table1[[#This Row],[Quantity]]*Table1[[#This Row],[Unit price]]</calculatedColumnFormula>
    </tableColumn>
    <tableColumn id="9" name="Sales Total2" totalsRowFunction="sum" totalsRowDxfId="0">
      <calculatedColumnFormula>E8*F8</calculatedColumnFormula>
    </tableColumn>
    <tableColumn id="10" name="% Share" dataCellStyle="Percent">
      <calculatedColumnFormula>Table1[[#This Row],[Sales Total]]/Table1[[#Totals],[Sales Total]]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J8" sqref="J8:J15"/>
    </sheetView>
  </sheetViews>
  <sheetFormatPr defaultRowHeight="15" x14ac:dyDescent="0.25"/>
  <cols>
    <col min="1" max="1" width="11.42578125" customWidth="1"/>
    <col min="2" max="2" width="15.28515625" customWidth="1"/>
    <col min="3" max="3" width="17.28515625" customWidth="1"/>
    <col min="4" max="5" width="20.7109375" customWidth="1"/>
    <col min="6" max="6" width="18.42578125" style="2" customWidth="1"/>
    <col min="7" max="7" width="57" bestFit="1" customWidth="1"/>
    <col min="8" max="8" width="13.42578125" customWidth="1"/>
    <col min="9" max="9" width="13.28515625" customWidth="1"/>
  </cols>
  <sheetData>
    <row r="1" spans="1:10" x14ac:dyDescent="0.25">
      <c r="A1" t="s">
        <v>12</v>
      </c>
      <c r="G1" t="s">
        <v>25</v>
      </c>
      <c r="H1" s="3">
        <f>SUM(H8:H15)</f>
        <v>150141.215</v>
      </c>
    </row>
    <row r="2" spans="1:10" x14ac:dyDescent="0.25">
      <c r="A2" t="s">
        <v>19</v>
      </c>
      <c r="G2" t="s">
        <v>26</v>
      </c>
      <c r="H2" s="5">
        <f>AVERAGE(F8:F15)</f>
        <v>340.33124999999995</v>
      </c>
    </row>
    <row r="3" spans="1:10" x14ac:dyDescent="0.25">
      <c r="A3" t="s">
        <v>20</v>
      </c>
      <c r="G3" t="s">
        <v>27</v>
      </c>
      <c r="H3" s="3">
        <f>MAX(E8:E15)</f>
        <v>90</v>
      </c>
    </row>
    <row r="4" spans="1:10" x14ac:dyDescent="0.25">
      <c r="A4" t="s">
        <v>30</v>
      </c>
      <c r="G4" t="s">
        <v>29</v>
      </c>
      <c r="H4" s="3">
        <f>COUNTA(Table1[])</f>
        <v>79</v>
      </c>
    </row>
    <row r="5" spans="1:10" x14ac:dyDescent="0.25">
      <c r="G5" t="s">
        <v>28</v>
      </c>
      <c r="H5" s="3">
        <f>COUNTBLANK(Table1[])</f>
        <v>1</v>
      </c>
    </row>
    <row r="7" spans="1:10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32</v>
      </c>
      <c r="H7" t="s">
        <v>31</v>
      </c>
      <c r="I7" t="s">
        <v>33</v>
      </c>
      <c r="J7" t="s">
        <v>34</v>
      </c>
    </row>
    <row r="8" spans="1:10" x14ac:dyDescent="0.25">
      <c r="A8">
        <v>1006</v>
      </c>
      <c r="B8" t="s">
        <v>0</v>
      </c>
      <c r="C8" s="1">
        <v>41058</v>
      </c>
      <c r="D8" t="s">
        <v>21</v>
      </c>
      <c r="E8">
        <v>62</v>
      </c>
      <c r="F8" s="4">
        <v>335.96499999999997</v>
      </c>
      <c r="G8" t="s">
        <v>1</v>
      </c>
      <c r="H8">
        <f>Table1[[#This Row],[Quantity]]*Table1[[#This Row],[Unit price]]</f>
        <v>20829.829999999998</v>
      </c>
      <c r="I8">
        <f t="shared" ref="I8:I15" si="0">E8*F8</f>
        <v>20829.829999999998</v>
      </c>
      <c r="J8" s="8">
        <f>Table1[[#This Row],[Sales Total]]/Table1[[#Totals],[Sales Total]]</f>
        <v>0.13873492365171014</v>
      </c>
    </row>
    <row r="9" spans="1:10" x14ac:dyDescent="0.25">
      <c r="A9">
        <v>1008</v>
      </c>
      <c r="B9" t="s">
        <v>2</v>
      </c>
      <c r="C9" s="1">
        <v>40671</v>
      </c>
      <c r="D9" t="s">
        <v>22</v>
      </c>
      <c r="E9">
        <v>22</v>
      </c>
      <c r="F9" s="4">
        <v>59.43</v>
      </c>
      <c r="G9" t="s">
        <v>3</v>
      </c>
      <c r="H9">
        <f>Table1[[#This Row],[Quantity]]*Table1[[#This Row],[Unit price]]</f>
        <v>1307.46</v>
      </c>
      <c r="I9">
        <f t="shared" si="0"/>
        <v>1307.46</v>
      </c>
      <c r="J9" s="8">
        <f>Table1[[#This Row],[Sales Total]]/Table1[[#Totals],[Sales Total]]</f>
        <v>8.708201808544043E-3</v>
      </c>
    </row>
    <row r="10" spans="1:10" x14ac:dyDescent="0.25">
      <c r="A10">
        <v>1040</v>
      </c>
      <c r="B10" t="s">
        <v>4</v>
      </c>
      <c r="C10" s="1">
        <v>41190</v>
      </c>
      <c r="D10" t="s">
        <v>23</v>
      </c>
      <c r="E10">
        <v>14</v>
      </c>
      <c r="F10" s="4">
        <v>61.18</v>
      </c>
      <c r="G10" t="s">
        <v>5</v>
      </c>
      <c r="H10">
        <f>Table1[[#This Row],[Quantity]]*Table1[[#This Row],[Unit price]]</f>
        <v>856.52</v>
      </c>
      <c r="I10">
        <f t="shared" si="0"/>
        <v>856.52</v>
      </c>
      <c r="J10" s="8">
        <f>Table1[[#This Row],[Sales Total]]/Table1[[#Totals],[Sales Total]]</f>
        <v>5.704762679588013E-3</v>
      </c>
    </row>
    <row r="11" spans="1:10" x14ac:dyDescent="0.25">
      <c r="A11">
        <v>1041</v>
      </c>
      <c r="B11" t="s">
        <v>6</v>
      </c>
      <c r="C11" s="1">
        <v>40844</v>
      </c>
      <c r="E11">
        <v>32</v>
      </c>
      <c r="F11" s="4">
        <v>1052.2750000000001</v>
      </c>
      <c r="G11" t="s">
        <v>7</v>
      </c>
      <c r="H11">
        <f>Table1[[#This Row],[Quantity]]*Table1[[#This Row],[Unit price]]</f>
        <v>33672.800000000003</v>
      </c>
      <c r="I11">
        <f t="shared" si="0"/>
        <v>33672.800000000003</v>
      </c>
      <c r="J11" s="8">
        <f>Table1[[#This Row],[Sales Total]]/Table1[[#Totals],[Sales Total]]</f>
        <v>0.22427419413117181</v>
      </c>
    </row>
    <row r="12" spans="1:10" x14ac:dyDescent="0.25">
      <c r="A12">
        <v>1042</v>
      </c>
      <c r="B12" t="s">
        <v>6</v>
      </c>
      <c r="C12" s="1">
        <v>40844</v>
      </c>
      <c r="D12" t="s">
        <v>24</v>
      </c>
      <c r="E12">
        <v>67</v>
      </c>
      <c r="F12" s="4">
        <v>174.965</v>
      </c>
      <c r="G12" t="s">
        <v>8</v>
      </c>
      <c r="H12">
        <f>Table1[[#This Row],[Quantity]]*Table1[[#This Row],[Unit price]]</f>
        <v>11722.655000000001</v>
      </c>
      <c r="I12">
        <f t="shared" si="0"/>
        <v>11722.655000000001</v>
      </c>
      <c r="J12" s="8">
        <f>Table1[[#This Row],[Sales Total]]/Table1[[#Totals],[Sales Total]]</f>
        <v>7.8077528545376432E-2</v>
      </c>
    </row>
    <row r="13" spans="1:10" x14ac:dyDescent="0.25">
      <c r="A13">
        <v>1043</v>
      </c>
      <c r="B13" t="s">
        <v>6</v>
      </c>
      <c r="C13" s="1">
        <v>40844</v>
      </c>
      <c r="D13" t="s">
        <v>24</v>
      </c>
      <c r="E13">
        <v>58</v>
      </c>
      <c r="F13" s="4">
        <v>366.97500000000002</v>
      </c>
      <c r="G13" t="s">
        <v>9</v>
      </c>
      <c r="H13">
        <f>Table1[[#This Row],[Quantity]]*Table1[[#This Row],[Unit price]]</f>
        <v>21284.550000000003</v>
      </c>
      <c r="I13">
        <f t="shared" si="0"/>
        <v>21284.550000000003</v>
      </c>
      <c r="J13" s="8">
        <f>Table1[[#This Row],[Sales Total]]/Table1[[#Totals],[Sales Total]]</f>
        <v>0.14176353907885988</v>
      </c>
    </row>
    <row r="14" spans="1:10" x14ac:dyDescent="0.25">
      <c r="A14">
        <v>1051</v>
      </c>
      <c r="B14" t="s">
        <v>10</v>
      </c>
      <c r="C14" s="1">
        <v>41996</v>
      </c>
      <c r="D14" t="s">
        <v>23</v>
      </c>
      <c r="E14">
        <v>90</v>
      </c>
      <c r="F14" s="4">
        <v>335.93</v>
      </c>
      <c r="G14" t="s">
        <v>11</v>
      </c>
      <c r="H14">
        <f>Table1[[#This Row],[Quantity]]*Table1[[#This Row],[Unit price]]</f>
        <v>30233.7</v>
      </c>
      <c r="I14">
        <f t="shared" ref="I14" si="1">E14*F14</f>
        <v>30233.7</v>
      </c>
      <c r="J14" s="8">
        <f>Table1[[#This Row],[Sales Total]]/Table1[[#Totals],[Sales Total]]</f>
        <v>0.20136842505237487</v>
      </c>
    </row>
    <row r="15" spans="1:10" x14ac:dyDescent="0.25">
      <c r="A15">
        <v>1051</v>
      </c>
      <c r="B15" t="s">
        <v>10</v>
      </c>
      <c r="C15" s="1">
        <v>41996</v>
      </c>
      <c r="D15" t="s">
        <v>23</v>
      </c>
      <c r="E15">
        <v>90</v>
      </c>
      <c r="F15" s="4">
        <v>335.93</v>
      </c>
      <c r="G15" t="s">
        <v>11</v>
      </c>
      <c r="H15">
        <f>Table1[[#This Row],[Quantity]]*Table1[[#This Row],[Unit price]]</f>
        <v>30233.7</v>
      </c>
      <c r="I15">
        <f t="shared" si="0"/>
        <v>30233.7</v>
      </c>
      <c r="J15" s="8">
        <f>Table1[[#This Row],[Sales Total]]/Table1[[#Totals],[Sales Total]]</f>
        <v>0.20136842505237487</v>
      </c>
    </row>
    <row r="16" spans="1:10" x14ac:dyDescent="0.25">
      <c r="C16" s="1"/>
      <c r="E16">
        <f>SUBTOTAL(104,Table1[Quantity])</f>
        <v>90</v>
      </c>
      <c r="F16" s="6">
        <f>SUBTOTAL(101,Table1[Unit price])</f>
        <v>340.33124999999995</v>
      </c>
      <c r="H16" s="7">
        <f>SUBTOTAL(109,Table1[Sales Total])</f>
        <v>150141.215</v>
      </c>
      <c r="I16" s="7">
        <f>SUBTOTAL(109,Table1[Sales Total2])</f>
        <v>150141.215</v>
      </c>
    </row>
  </sheetData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2020-01-22T15:22:27Z</dcterms:created>
  <dcterms:modified xsi:type="dcterms:W3CDTF">2022-01-12T12:53:15Z</dcterms:modified>
</cp:coreProperties>
</file>