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E:\med\formation data science\excel coursera\3 Excel Academy\1 formulas and data operations\Excel formulas &amp; data operations course\Exercises\"/>
    </mc:Choice>
  </mc:AlternateContent>
  <bookViews>
    <workbookView xWindow="-105" yWindow="-105" windowWidth="23250" windowHeight="13170" tabRatio="767" activeTab="8"/>
  </bookViews>
  <sheets>
    <sheet name="DYI 1" sheetId="1" r:id="rId1"/>
    <sheet name="DIY 2" sheetId="2" r:id="rId2"/>
    <sheet name="DIY 3" sheetId="3" r:id="rId3"/>
    <sheet name="DIY 4" sheetId="4" r:id="rId4"/>
    <sheet name="DIY 5" sheetId="5" r:id="rId5"/>
    <sheet name="DIY 6" sheetId="6" r:id="rId6"/>
    <sheet name="DIY 7" sheetId="7" r:id="rId7"/>
    <sheet name="DIY 8" sheetId="8" r:id="rId8"/>
    <sheet name="DIY 9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9" l="1"/>
  <c r="C2" i="9"/>
  <c r="B3" i="9"/>
  <c r="B2" i="9"/>
  <c r="D3" i="8"/>
  <c r="D4" i="8"/>
  <c r="D5" i="8"/>
  <c r="D6" i="8"/>
  <c r="D7" i="8"/>
  <c r="D8" i="8"/>
  <c r="D9" i="8"/>
  <c r="D2" i="8"/>
  <c r="C3" i="7"/>
  <c r="C2" i="7"/>
  <c r="B3" i="7" l="1"/>
  <c r="B2" i="7"/>
  <c r="A1" i="6"/>
  <c r="B3" i="5"/>
  <c r="B4" i="5"/>
  <c r="B2" i="5"/>
  <c r="F1" i="3"/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C2" i="1"/>
  <c r="D2" i="1"/>
  <c r="E2" i="1"/>
  <c r="F2" i="1"/>
  <c r="G2" i="1"/>
  <c r="H2" i="1"/>
  <c r="I2" i="1"/>
  <c r="B2" i="1"/>
  <c r="A2" i="2" l="1"/>
  <c r="C1" i="2" s="1"/>
  <c r="F3" i="2" l="1"/>
  <c r="F1" i="2"/>
  <c r="F2" i="2"/>
</calcChain>
</file>

<file path=xl/sharedStrings.xml><?xml version="1.0" encoding="utf-8"?>
<sst xmlns="http://schemas.openxmlformats.org/spreadsheetml/2006/main" count="61" uniqueCount="51">
  <si>
    <t>A</t>
  </si>
  <si>
    <t>B</t>
  </si>
  <si>
    <t>C</t>
  </si>
  <si>
    <t>D</t>
  </si>
  <si>
    <t>E</t>
  </si>
  <si>
    <t>F</t>
  </si>
  <si>
    <t>G</t>
  </si>
  <si>
    <t>H</t>
  </si>
  <si>
    <t>01/25/2019</t>
  </si>
  <si>
    <t>Jan Kowalski</t>
  </si>
  <si>
    <t>Piotr Nowak</t>
  </si>
  <si>
    <t>Jan Maria Rokita</t>
  </si>
  <si>
    <t>ABCDE[87826]</t>
  </si>
  <si>
    <t>DJDJDD[145676]</t>
  </si>
  <si>
    <t>Build the chessboard field names (e.g. A1), but don't break the formatting.</t>
  </si>
  <si>
    <t>Check if C1 is a number.</t>
  </si>
  <si>
    <t>Build a formula that returns "positive", "negative" or "zero" depending on the result.</t>
  </si>
  <si>
    <t>Check if C1 is a number &gt; 0.</t>
  </si>
  <si>
    <t>Is A1 a Sunday?</t>
  </si>
  <si>
    <t>Value</t>
  </si>
  <si>
    <t>Date as text</t>
  </si>
  <si>
    <t>Date</t>
  </si>
  <si>
    <t>Use a formula to transform the text into a date.</t>
  </si>
  <si>
    <t>Week (YYYYwWW)</t>
  </si>
  <si>
    <t>Build a formula that returns the week number in the format YYYYwWW, where WW is the two-digit week number.</t>
  </si>
  <si>
    <t>Calculate the current day of the year.</t>
  </si>
  <si>
    <t>First Name</t>
  </si>
  <si>
    <t>Last Name</t>
  </si>
  <si>
    <t>First Names</t>
  </si>
  <si>
    <t>Use a formula to separate the first and last name.</t>
  </si>
  <si>
    <t>Use a formula to separate the first names and last name.</t>
  </si>
  <si>
    <t>Shift</t>
  </si>
  <si>
    <t>Failure date</t>
  </si>
  <si>
    <t>Failure hour</t>
  </si>
  <si>
    <t>Shift date with a failure</t>
  </si>
  <si>
    <t>Build a formula that will give you the date of the shift that had the failure, assuming that:</t>
  </si>
  <si>
    <t>if the failure took place on shift 4 at 0-6, take failure date - 1</t>
  </si>
  <si>
    <t>Product name [index]</t>
  </si>
  <si>
    <t>index</t>
  </si>
  <si>
    <t>Address</t>
  </si>
  <si>
    <t>City</t>
  </si>
  <si>
    <t>Postcode</t>
  </si>
  <si>
    <t>Extract index number by formula.</t>
  </si>
  <si>
    <t>Extract index number by flash fill.</t>
  </si>
  <si>
    <t>Extract index number by splitting text into columns.</t>
  </si>
  <si>
    <t>Split the address column into separate columns by Text to columns operation.</t>
  </si>
  <si>
    <t>ABCDE</t>
  </si>
  <si>
    <t>DJDJDD</t>
  </si>
  <si>
    <t>ul. Jana Pawła II 15</t>
  </si>
  <si>
    <t>Warszawa</t>
  </si>
  <si>
    <t>03-291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</si>
</sst>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8"/>
      <name val="Arial"/>
      <family val="2"/>
      <charset val="238"/>
    </font>
    <font>
      <b/>
      <sz val="8"/>
      <color rgb="FFFFFFFF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vertical="center"/>
    </xf>
    <xf numFmtId="14" fontId="0" fillId="3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P9"/>
  <sheetViews>
    <sheetView workbookViewId="0">
      <selection activeCell="B2" sqref="B2:I9"/>
    </sheetView>
  </sheetViews>
  <sheetFormatPr defaultRowHeight="15" x14ac:dyDescent="0.25"/>
  <cols>
    <col min="1" max="1" width="3.42578125" customWidth="1"/>
    <col min="2" max="9" width="3.7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14</v>
      </c>
    </row>
    <row r="2" spans="1:16" ht="20.45" customHeight="1" x14ac:dyDescent="0.25">
      <c r="A2">
        <v>8</v>
      </c>
      <c r="B2" s="1" t="str">
        <f>B$1&amp;$A2</f>
        <v>A8</v>
      </c>
      <c r="C2" s="2" t="str">
        <f t="shared" ref="C2:I9" si="0">C$1&amp;$A2</f>
        <v>B8</v>
      </c>
      <c r="D2" s="3" t="str">
        <f t="shared" si="0"/>
        <v>C8</v>
      </c>
      <c r="E2" s="2" t="str">
        <f t="shared" si="0"/>
        <v>D8</v>
      </c>
      <c r="F2" s="3" t="str">
        <f t="shared" si="0"/>
        <v>E8</v>
      </c>
      <c r="G2" s="2" t="str">
        <f t="shared" si="0"/>
        <v>F8</v>
      </c>
      <c r="H2" s="3" t="str">
        <f t="shared" si="0"/>
        <v>G8</v>
      </c>
      <c r="I2" s="4" t="str">
        <f t="shared" si="0"/>
        <v>H8</v>
      </c>
    </row>
    <row r="3" spans="1:16" ht="20.45" customHeight="1" x14ac:dyDescent="0.25">
      <c r="A3">
        <v>7</v>
      </c>
      <c r="B3" s="5" t="str">
        <f t="shared" ref="B3:B9" si="1">B$1&amp;$A3</f>
        <v>A7</v>
      </c>
      <c r="C3" s="6" t="str">
        <f t="shared" si="0"/>
        <v>B7</v>
      </c>
      <c r="D3" s="7" t="str">
        <f t="shared" si="0"/>
        <v>C7</v>
      </c>
      <c r="E3" s="6" t="str">
        <f t="shared" si="0"/>
        <v>D7</v>
      </c>
      <c r="F3" s="7" t="str">
        <f t="shared" si="0"/>
        <v>E7</v>
      </c>
      <c r="G3" s="6" t="str">
        <f t="shared" si="0"/>
        <v>F7</v>
      </c>
      <c r="H3" s="7" t="str">
        <f t="shared" si="0"/>
        <v>G7</v>
      </c>
      <c r="I3" s="8" t="str">
        <f t="shared" si="0"/>
        <v>H7</v>
      </c>
    </row>
    <row r="4" spans="1:16" ht="20.45" customHeight="1" x14ac:dyDescent="0.25">
      <c r="A4">
        <v>6</v>
      </c>
      <c r="B4" s="9" t="str">
        <f t="shared" si="1"/>
        <v>A6</v>
      </c>
      <c r="C4" s="7" t="str">
        <f t="shared" si="0"/>
        <v>B6</v>
      </c>
      <c r="D4" s="6" t="str">
        <f t="shared" si="0"/>
        <v>C6</v>
      </c>
      <c r="E4" s="7" t="str">
        <f t="shared" si="0"/>
        <v>D6</v>
      </c>
      <c r="F4" s="6" t="str">
        <f t="shared" si="0"/>
        <v>E6</v>
      </c>
      <c r="G4" s="7" t="str">
        <f t="shared" si="0"/>
        <v>F6</v>
      </c>
      <c r="H4" s="6" t="str">
        <f t="shared" si="0"/>
        <v>G6</v>
      </c>
      <c r="I4" s="10" t="str">
        <f t="shared" si="0"/>
        <v>H6</v>
      </c>
    </row>
    <row r="5" spans="1:16" ht="20.45" customHeight="1" x14ac:dyDescent="0.25">
      <c r="A5">
        <v>5</v>
      </c>
      <c r="B5" s="5" t="str">
        <f t="shared" si="1"/>
        <v>A5</v>
      </c>
      <c r="C5" s="6" t="str">
        <f t="shared" si="0"/>
        <v>B5</v>
      </c>
      <c r="D5" s="7" t="str">
        <f t="shared" si="0"/>
        <v>C5</v>
      </c>
      <c r="E5" s="6" t="str">
        <f t="shared" si="0"/>
        <v>D5</v>
      </c>
      <c r="F5" s="7" t="str">
        <f t="shared" si="0"/>
        <v>E5</v>
      </c>
      <c r="G5" s="6" t="str">
        <f t="shared" si="0"/>
        <v>F5</v>
      </c>
      <c r="H5" s="7" t="str">
        <f t="shared" si="0"/>
        <v>G5</v>
      </c>
      <c r="I5" s="8" t="str">
        <f t="shared" si="0"/>
        <v>H5</v>
      </c>
    </row>
    <row r="6" spans="1:16" ht="20.45" customHeight="1" x14ac:dyDescent="0.25">
      <c r="A6">
        <v>4</v>
      </c>
      <c r="B6" s="9" t="str">
        <f t="shared" si="1"/>
        <v>A4</v>
      </c>
      <c r="C6" s="7" t="str">
        <f t="shared" si="0"/>
        <v>B4</v>
      </c>
      <c r="D6" s="6" t="str">
        <f t="shared" si="0"/>
        <v>C4</v>
      </c>
      <c r="E6" s="7" t="str">
        <f t="shared" si="0"/>
        <v>D4</v>
      </c>
      <c r="F6" s="6" t="str">
        <f t="shared" si="0"/>
        <v>E4</v>
      </c>
      <c r="G6" s="7" t="str">
        <f t="shared" si="0"/>
        <v>F4</v>
      </c>
      <c r="H6" s="6" t="str">
        <f t="shared" si="0"/>
        <v>G4</v>
      </c>
      <c r="I6" s="10" t="str">
        <f t="shared" si="0"/>
        <v>H4</v>
      </c>
    </row>
    <row r="7" spans="1:16" ht="20.45" customHeight="1" x14ac:dyDescent="0.25">
      <c r="A7">
        <v>3</v>
      </c>
      <c r="B7" s="5" t="str">
        <f t="shared" si="1"/>
        <v>A3</v>
      </c>
      <c r="C7" s="6" t="str">
        <f t="shared" si="0"/>
        <v>B3</v>
      </c>
      <c r="D7" s="7" t="str">
        <f t="shared" si="0"/>
        <v>C3</v>
      </c>
      <c r="E7" s="6" t="str">
        <f t="shared" si="0"/>
        <v>D3</v>
      </c>
      <c r="F7" s="7" t="str">
        <f t="shared" si="0"/>
        <v>E3</v>
      </c>
      <c r="G7" s="6" t="str">
        <f t="shared" si="0"/>
        <v>F3</v>
      </c>
      <c r="H7" s="7" t="str">
        <f t="shared" si="0"/>
        <v>G3</v>
      </c>
      <c r="I7" s="8" t="str">
        <f t="shared" si="0"/>
        <v>H3</v>
      </c>
    </row>
    <row r="8" spans="1:16" ht="20.45" customHeight="1" x14ac:dyDescent="0.25">
      <c r="A8">
        <v>2</v>
      </c>
      <c r="B8" s="9" t="str">
        <f t="shared" si="1"/>
        <v>A2</v>
      </c>
      <c r="C8" s="7" t="str">
        <f t="shared" si="0"/>
        <v>B2</v>
      </c>
      <c r="D8" s="6" t="str">
        <f t="shared" si="0"/>
        <v>C2</v>
      </c>
      <c r="E8" s="7" t="str">
        <f t="shared" si="0"/>
        <v>D2</v>
      </c>
      <c r="F8" s="6" t="str">
        <f t="shared" si="0"/>
        <v>E2</v>
      </c>
      <c r="G8" s="7" t="str">
        <f t="shared" si="0"/>
        <v>F2</v>
      </c>
      <c r="H8" s="6" t="str">
        <f t="shared" si="0"/>
        <v>G2</v>
      </c>
      <c r="I8" s="10" t="str">
        <f t="shared" si="0"/>
        <v>H2</v>
      </c>
    </row>
    <row r="9" spans="1:16" ht="20.45" customHeight="1" x14ac:dyDescent="0.25">
      <c r="A9">
        <v>1</v>
      </c>
      <c r="B9" s="11" t="str">
        <f t="shared" si="1"/>
        <v>A1</v>
      </c>
      <c r="C9" s="12" t="str">
        <f t="shared" si="0"/>
        <v>B1</v>
      </c>
      <c r="D9" s="13" t="str">
        <f t="shared" si="0"/>
        <v>C1</v>
      </c>
      <c r="E9" s="12" t="str">
        <f t="shared" si="0"/>
        <v>D1</v>
      </c>
      <c r="F9" s="13" t="str">
        <f t="shared" si="0"/>
        <v>E1</v>
      </c>
      <c r="G9" s="12" t="str">
        <f t="shared" si="0"/>
        <v>F1</v>
      </c>
      <c r="H9" s="13" t="str">
        <f t="shared" si="0"/>
        <v>G1</v>
      </c>
      <c r="I9" s="14" t="str">
        <f t="shared" si="0"/>
        <v>H1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G5"/>
  <sheetViews>
    <sheetView topLeftCell="A2" workbookViewId="0">
      <selection activeCell="D23" sqref="D23"/>
    </sheetView>
  </sheetViews>
  <sheetFormatPr defaultRowHeight="15" x14ac:dyDescent="0.25"/>
  <sheetData>
    <row r="1" spans="1:7" x14ac:dyDescent="0.25">
      <c r="A1" t="s">
        <v>19</v>
      </c>
      <c r="C1" s="15">
        <f ca="1">SUM(A2:A5)</f>
        <v>-4.3848350842342398E-2</v>
      </c>
      <c r="F1" s="17" t="b">
        <f ca="1">ISNUMBER(C1)</f>
        <v>1</v>
      </c>
      <c r="G1" t="s">
        <v>15</v>
      </c>
    </row>
    <row r="2" spans="1:7" x14ac:dyDescent="0.25">
      <c r="A2" s="16">
        <f ca="1">RAND()-2</f>
        <v>-1.5438483508423424</v>
      </c>
      <c r="F2" s="17" t="b">
        <f ca="1">C1&gt;0</f>
        <v>0</v>
      </c>
      <c r="G2" t="s">
        <v>17</v>
      </c>
    </row>
    <row r="3" spans="1:7" x14ac:dyDescent="0.25">
      <c r="A3" s="16">
        <v>5.5</v>
      </c>
      <c r="F3" s="17" t="str">
        <f ca="1">IF(C1&gt;0,"positive", IF(C1&lt;0,"negative","zero"))</f>
        <v>negative</v>
      </c>
      <c r="G3" t="s">
        <v>16</v>
      </c>
    </row>
    <row r="4" spans="1:7" x14ac:dyDescent="0.25">
      <c r="A4" s="16">
        <v>-1</v>
      </c>
    </row>
    <row r="5" spans="1:7" x14ac:dyDescent="0.25">
      <c r="A5" s="16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G1"/>
  <sheetViews>
    <sheetView workbookViewId="0">
      <selection activeCell="F2" sqref="F2"/>
    </sheetView>
  </sheetViews>
  <sheetFormatPr defaultRowHeight="15" x14ac:dyDescent="0.25"/>
  <cols>
    <col min="1" max="1" width="11.85546875" customWidth="1"/>
    <col min="2" max="2" width="14.5703125" bestFit="1" customWidth="1"/>
    <col min="7" max="7" width="14.5703125" bestFit="1" customWidth="1"/>
  </cols>
  <sheetData>
    <row r="1" spans="1:7" x14ac:dyDescent="0.25">
      <c r="A1" s="18">
        <v>43510</v>
      </c>
      <c r="F1" s="17" t="b">
        <f>WEEKDAY(A1,2)=7</f>
        <v>0</v>
      </c>
      <c r="G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J3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10.28515625" bestFit="1" customWidth="1"/>
  </cols>
  <sheetData>
    <row r="1" spans="1:10" x14ac:dyDescent="0.25">
      <c r="A1" t="s">
        <v>20</v>
      </c>
      <c r="B1" t="s">
        <v>21</v>
      </c>
      <c r="J1" t="s">
        <v>22</v>
      </c>
    </row>
    <row r="2" spans="1:10" x14ac:dyDescent="0.25">
      <c r="A2">
        <v>20191001</v>
      </c>
      <c r="B2" s="20"/>
    </row>
    <row r="3" spans="1:10" x14ac:dyDescent="0.25">
      <c r="A3" t="s">
        <v>8</v>
      </c>
      <c r="B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:E24"/>
  <sheetViews>
    <sheetView workbookViewId="0">
      <selection activeCell="B2" sqref="B2:B4"/>
    </sheetView>
  </sheetViews>
  <sheetFormatPr defaultRowHeight="15" x14ac:dyDescent="0.25"/>
  <cols>
    <col min="1" max="1" width="12.42578125" customWidth="1"/>
    <col min="2" max="2" width="15.5703125" bestFit="1" customWidth="1"/>
  </cols>
  <sheetData>
    <row r="1" spans="1:5" x14ac:dyDescent="0.25">
      <c r="A1" t="s">
        <v>21</v>
      </c>
      <c r="B1" t="s">
        <v>23</v>
      </c>
      <c r="E1" t="s">
        <v>24</v>
      </c>
    </row>
    <row r="2" spans="1:5" x14ac:dyDescent="0.25">
      <c r="A2" s="18">
        <v>43132</v>
      </c>
      <c r="B2" s="17">
        <f>WEEKNUM(A2,2)</f>
        <v>5</v>
      </c>
    </row>
    <row r="3" spans="1:5" x14ac:dyDescent="0.25">
      <c r="A3" s="18">
        <v>43588</v>
      </c>
      <c r="B3" s="17">
        <f t="shared" ref="B3:B4" si="0">WEEKNUM(A3,2)</f>
        <v>18</v>
      </c>
    </row>
    <row r="4" spans="1:5" x14ac:dyDescent="0.25">
      <c r="A4" s="18">
        <v>43666</v>
      </c>
      <c r="B4" s="17">
        <f t="shared" si="0"/>
        <v>29</v>
      </c>
    </row>
    <row r="5" spans="1:5" x14ac:dyDescent="0.25">
      <c r="A5" s="18"/>
    </row>
    <row r="6" spans="1:5" x14ac:dyDescent="0.25">
      <c r="A6" s="18"/>
    </row>
    <row r="7" spans="1:5" x14ac:dyDescent="0.25">
      <c r="A7" s="18"/>
    </row>
    <row r="8" spans="1:5" x14ac:dyDescent="0.25">
      <c r="A8" s="18"/>
    </row>
    <row r="9" spans="1:5" x14ac:dyDescent="0.25">
      <c r="A9" s="18"/>
    </row>
    <row r="10" spans="1:5" x14ac:dyDescent="0.25">
      <c r="A10" s="18"/>
    </row>
    <row r="11" spans="1:5" x14ac:dyDescent="0.25">
      <c r="A11" s="18"/>
    </row>
    <row r="12" spans="1:5" x14ac:dyDescent="0.25">
      <c r="A12" s="18"/>
    </row>
    <row r="13" spans="1:5" x14ac:dyDescent="0.25">
      <c r="A13" s="18"/>
    </row>
    <row r="14" spans="1:5" x14ac:dyDescent="0.25">
      <c r="A14" s="18"/>
    </row>
    <row r="15" spans="1:5" x14ac:dyDescent="0.25">
      <c r="A15" s="18"/>
    </row>
    <row r="16" spans="1:5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  <row r="22" spans="1:1" x14ac:dyDescent="0.25">
      <c r="A22" s="18"/>
    </row>
    <row r="23" spans="1:1" x14ac:dyDescent="0.25">
      <c r="A23" s="18"/>
    </row>
    <row r="24" spans="1:1" x14ac:dyDescent="0.25">
      <c r="A2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A1:B4"/>
  <sheetViews>
    <sheetView workbookViewId="0"/>
  </sheetViews>
  <sheetFormatPr defaultRowHeight="15" x14ac:dyDescent="0.25"/>
  <cols>
    <col min="1" max="1" width="10.28515625" bestFit="1" customWidth="1"/>
  </cols>
  <sheetData>
    <row r="1" spans="1:2" x14ac:dyDescent="0.25">
      <c r="A1" s="17">
        <f ca="1">TODAY()-DATE(YEAR(TODAY()),1,0)</f>
        <v>13</v>
      </c>
      <c r="B1" t="s">
        <v>25</v>
      </c>
    </row>
    <row r="2" spans="1:2" x14ac:dyDescent="0.25">
      <c r="A2" s="18"/>
    </row>
    <row r="4" spans="1:2" x14ac:dyDescent="0.25">
      <c r="A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1:H13"/>
  <sheetViews>
    <sheetView workbookViewId="0">
      <selection activeCell="B11" sqref="B11"/>
    </sheetView>
  </sheetViews>
  <sheetFormatPr defaultRowHeight="15" x14ac:dyDescent="0.25"/>
  <cols>
    <col min="1" max="1" width="14.7109375" bestFit="1" customWidth="1"/>
    <col min="2" max="2" width="10.5703125" bestFit="1" customWidth="1"/>
  </cols>
  <sheetData>
    <row r="1" spans="1:8" x14ac:dyDescent="0.25">
      <c r="B1" t="s">
        <v>26</v>
      </c>
      <c r="C1" t="s">
        <v>27</v>
      </c>
      <c r="H1" t="s">
        <v>29</v>
      </c>
    </row>
    <row r="2" spans="1:8" x14ac:dyDescent="0.25">
      <c r="A2" t="s">
        <v>9</v>
      </c>
      <c r="B2" s="17" t="str">
        <f>LEFT(A2,FIND(" ",A2)-1)</f>
        <v>Jan</v>
      </c>
      <c r="C2" s="17" t="str">
        <f>MID(A2,5,12)</f>
        <v>Kowalski</v>
      </c>
    </row>
    <row r="3" spans="1:8" x14ac:dyDescent="0.25">
      <c r="A3" t="s">
        <v>10</v>
      </c>
      <c r="B3" s="17" t="str">
        <f>LEFT(A3,FIND(" ",A3)-1)</f>
        <v>Piotr</v>
      </c>
      <c r="C3" s="17" t="str">
        <f>MID(A3,6,10)</f>
        <v xml:space="preserve"> Nowak</v>
      </c>
    </row>
    <row r="10" spans="1:8" x14ac:dyDescent="0.25">
      <c r="B10" t="s">
        <v>28</v>
      </c>
      <c r="C10" t="s">
        <v>27</v>
      </c>
      <c r="H10" t="s">
        <v>30</v>
      </c>
    </row>
    <row r="11" spans="1:8" x14ac:dyDescent="0.25">
      <c r="A11" t="s">
        <v>9</v>
      </c>
      <c r="B11" s="17"/>
      <c r="C11" s="17"/>
    </row>
    <row r="12" spans="1:8" x14ac:dyDescent="0.25">
      <c r="A12" t="s">
        <v>10</v>
      </c>
      <c r="B12" s="17"/>
      <c r="C12" s="17"/>
    </row>
    <row r="13" spans="1:8" x14ac:dyDescent="0.25">
      <c r="A13" t="s">
        <v>11</v>
      </c>
      <c r="B13" s="17"/>
      <c r="C13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A1:L9"/>
  <sheetViews>
    <sheetView workbookViewId="0">
      <selection activeCell="D2" sqref="D2:D9"/>
    </sheetView>
  </sheetViews>
  <sheetFormatPr defaultRowHeight="15" x14ac:dyDescent="0.25"/>
  <cols>
    <col min="2" max="2" width="14" customWidth="1"/>
    <col min="3" max="3" width="13.140625" bestFit="1" customWidth="1"/>
    <col min="4" max="4" width="27.5703125" bestFit="1" customWidth="1"/>
    <col min="12" max="12" width="78.28515625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L1" t="s">
        <v>35</v>
      </c>
    </row>
    <row r="2" spans="1:12" x14ac:dyDescent="0.25">
      <c r="A2">
        <v>1</v>
      </c>
      <c r="B2" s="18">
        <v>43132</v>
      </c>
      <c r="C2">
        <v>5</v>
      </c>
      <c r="D2" s="20">
        <f>IF(AND(A2=4,C2&lt;=6),B2-1,B2)</f>
        <v>43132</v>
      </c>
      <c r="L2" t="s">
        <v>36</v>
      </c>
    </row>
    <row r="3" spans="1:12" x14ac:dyDescent="0.25">
      <c r="A3">
        <v>2</v>
      </c>
      <c r="B3" s="18">
        <v>43132</v>
      </c>
      <c r="C3">
        <v>16</v>
      </c>
      <c r="D3" s="20">
        <f t="shared" ref="D3:D9" si="0">IF(AND(A3=4,C3&lt;=6),B3-1,B3)</f>
        <v>43132</v>
      </c>
    </row>
    <row r="4" spans="1:12" x14ac:dyDescent="0.25">
      <c r="A4">
        <v>3</v>
      </c>
      <c r="B4" s="18">
        <v>43132</v>
      </c>
      <c r="C4">
        <v>18</v>
      </c>
      <c r="D4" s="20">
        <f t="shared" si="0"/>
        <v>43132</v>
      </c>
    </row>
    <row r="5" spans="1:12" x14ac:dyDescent="0.25">
      <c r="A5">
        <v>4</v>
      </c>
      <c r="B5" s="18">
        <v>43132</v>
      </c>
      <c r="C5">
        <v>20</v>
      </c>
      <c r="D5" s="20">
        <f t="shared" si="0"/>
        <v>43132</v>
      </c>
    </row>
    <row r="6" spans="1:12" x14ac:dyDescent="0.25">
      <c r="A6">
        <v>1</v>
      </c>
      <c r="B6" s="18">
        <v>43133</v>
      </c>
      <c r="C6">
        <v>2</v>
      </c>
      <c r="D6" s="20">
        <f t="shared" si="0"/>
        <v>43133</v>
      </c>
    </row>
    <row r="7" spans="1:12" x14ac:dyDescent="0.25">
      <c r="A7">
        <v>2</v>
      </c>
      <c r="B7" s="18">
        <v>43133</v>
      </c>
      <c r="C7">
        <v>16</v>
      </c>
      <c r="D7" s="20">
        <f t="shared" si="0"/>
        <v>43133</v>
      </c>
    </row>
    <row r="8" spans="1:12" x14ac:dyDescent="0.25">
      <c r="A8">
        <v>3</v>
      </c>
      <c r="B8" s="18">
        <v>43133</v>
      </c>
      <c r="C8">
        <v>18</v>
      </c>
      <c r="D8" s="20">
        <f t="shared" si="0"/>
        <v>43133</v>
      </c>
    </row>
    <row r="9" spans="1:12" x14ac:dyDescent="0.25">
      <c r="A9">
        <v>4</v>
      </c>
      <c r="B9" s="18">
        <v>43134</v>
      </c>
      <c r="C9">
        <v>2</v>
      </c>
      <c r="D9" s="20">
        <f t="shared" si="0"/>
        <v>43133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A1:I19"/>
  <sheetViews>
    <sheetView tabSelected="1" workbookViewId="0">
      <selection activeCell="D14" sqref="D14"/>
    </sheetView>
  </sheetViews>
  <sheetFormatPr defaultRowHeight="15" x14ac:dyDescent="0.25"/>
  <cols>
    <col min="1" max="1" width="28.28515625" bestFit="1" customWidth="1"/>
    <col min="2" max="2" width="13.28515625" bestFit="1" customWidth="1"/>
  </cols>
  <sheetData>
    <row r="1" spans="1:9" x14ac:dyDescent="0.25">
      <c r="A1" t="s">
        <v>37</v>
      </c>
      <c r="B1" t="s">
        <v>38</v>
      </c>
      <c r="I1" t="s">
        <v>42</v>
      </c>
    </row>
    <row r="2" spans="1:9" x14ac:dyDescent="0.25">
      <c r="A2" s="19" t="s">
        <v>12</v>
      </c>
      <c r="B2" s="17">
        <f>FIND("[",A2)</f>
        <v>6</v>
      </c>
      <c r="C2" t="str">
        <f>MID(A2,FIND("[",A2)+1,FIND("]",A2)-FIND("[",A2)-1)</f>
        <v>87826</v>
      </c>
    </row>
    <row r="3" spans="1:9" x14ac:dyDescent="0.25">
      <c r="A3" s="19" t="s">
        <v>13</v>
      </c>
      <c r="B3" s="17">
        <f>FIND("[",A3)</f>
        <v>7</v>
      </c>
      <c r="C3" t="str">
        <f>MID(A3,FIND("[",A3)+1,FIND("]",A3)-FIND("[",A3)-1)</f>
        <v>145676</v>
      </c>
    </row>
    <row r="7" spans="1:9" x14ac:dyDescent="0.25">
      <c r="A7" t="s">
        <v>37</v>
      </c>
      <c r="B7" t="s">
        <v>38</v>
      </c>
      <c r="I7" t="s">
        <v>43</v>
      </c>
    </row>
    <row r="8" spans="1:9" x14ac:dyDescent="0.25">
      <c r="A8" s="19" t="s">
        <v>12</v>
      </c>
      <c r="B8" s="17">
        <v>87826</v>
      </c>
    </row>
    <row r="9" spans="1:9" x14ac:dyDescent="0.25">
      <c r="A9" s="19" t="s">
        <v>13</v>
      </c>
      <c r="B9" s="17">
        <v>145676</v>
      </c>
    </row>
    <row r="13" spans="1:9" x14ac:dyDescent="0.25">
      <c r="A13" t="s">
        <v>37</v>
      </c>
      <c r="B13" t="s">
        <v>38</v>
      </c>
      <c r="I13" t="s">
        <v>44</v>
      </c>
    </row>
    <row r="14" spans="1:9" x14ac:dyDescent="0.25">
      <c r="A14" s="19" t="s">
        <v>46</v>
      </c>
      <c r="B14" s="17">
        <v>87826</v>
      </c>
    </row>
    <row r="15" spans="1:9" x14ac:dyDescent="0.25">
      <c r="A15" s="19" t="s">
        <v>47</v>
      </c>
      <c r="B15" s="17">
        <v>145676</v>
      </c>
    </row>
    <row r="18" spans="1:9" x14ac:dyDescent="0.25">
      <c r="A18" t="s">
        <v>39</v>
      </c>
      <c r="B18" t="s">
        <v>40</v>
      </c>
      <c r="C18" t="s">
        <v>41</v>
      </c>
      <c r="I18" t="s">
        <v>45</v>
      </c>
    </row>
    <row r="19" spans="1:9" ht="45" x14ac:dyDescent="0.25">
      <c r="A19" s="21" t="s">
        <v>48</v>
      </c>
      <c r="B19" s="17" t="s">
        <v>49</v>
      </c>
      <c r="C19" s="17" t="s">
        <v>50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DYI 1</vt:lpstr>
      <vt:lpstr>DIY 2</vt:lpstr>
      <vt:lpstr>DIY 3</vt:lpstr>
      <vt:lpstr>DIY 4</vt:lpstr>
      <vt:lpstr>DIY 5</vt:lpstr>
      <vt:lpstr>DIY 6</vt:lpstr>
      <vt:lpstr>DIY 7</vt:lpstr>
      <vt:lpstr>DIY 8</vt:lpstr>
      <vt:lpstr>DIY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mohamed.awaytoumi</cp:lastModifiedBy>
  <dcterms:created xsi:type="dcterms:W3CDTF">2020-01-24T16:31:28Z</dcterms:created>
  <dcterms:modified xsi:type="dcterms:W3CDTF">2022-01-13T15:42:48Z</dcterms:modified>
</cp:coreProperties>
</file>