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\3 Excel Academy\1 formulas and data operations\Excel formulas &amp; data operations course\Exercises\"/>
    </mc:Choice>
  </mc:AlternateContent>
  <bookViews>
    <workbookView xWindow="-105" yWindow="-105" windowWidth="23250" windowHeight="13170" tabRatio="664" firstSheet="3" activeTab="9"/>
  </bookViews>
  <sheets>
    <sheet name="VLOOKUP 1" sheetId="1" r:id="rId1"/>
    <sheet name="VLOOKUP 2" sheetId="2" r:id="rId2"/>
    <sheet name="VLOOKUP 3" sheetId="8" r:id="rId3"/>
    <sheet name="VLOOKUP 4" sheetId="3" r:id="rId4"/>
    <sheet name="VLOOKUP 5" sheetId="4" r:id="rId5"/>
    <sheet name="VLOOKUP 6" sheetId="7" r:id="rId6"/>
    <sheet name="VLOOKUP 7" sheetId="5" r:id="rId7"/>
    <sheet name="VLOOKUP 8" sheetId="12" r:id="rId8"/>
    <sheet name="VLOOKUP 9" sheetId="11" r:id="rId9"/>
    <sheet name="HLOOKUP" sheetId="10" r:id="rId10"/>
  </sheets>
  <definedNames>
    <definedName name="_xlnm._FilterDatabase" localSheetId="3" hidden="1">'VLOOKUP 4'!$A$1:$D$24</definedName>
    <definedName name="_xlnm._FilterDatabase" localSheetId="7" hidden="1">'VLOOKUP 8'!$D$1:$E$1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  <c r="B3" i="10"/>
  <c r="B4" i="10"/>
  <c r="B5" i="10"/>
  <c r="B6" i="10"/>
  <c r="B7" i="10"/>
  <c r="B8" i="10"/>
  <c r="B9" i="10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D2" i="11"/>
  <c r="E2" i="11"/>
  <c r="C2" i="1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F5" i="5"/>
  <c r="F6" i="5"/>
  <c r="F7" i="5"/>
  <c r="F8" i="5"/>
  <c r="F9" i="5"/>
  <c r="L4" i="7"/>
  <c r="B3" i="4"/>
  <c r="B4" i="4"/>
  <c r="B5" i="4"/>
  <c r="B6" i="4"/>
  <c r="B7" i="4"/>
  <c r="B8" i="4"/>
  <c r="B9" i="4"/>
  <c r="B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" i="3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7" i="8"/>
  <c r="C6" i="8"/>
  <c r="C5" i="8"/>
  <c r="C4" i="8"/>
  <c r="C3" i="8"/>
  <c r="C2" i="8"/>
  <c r="B3" i="2"/>
  <c r="B4" i="2"/>
  <c r="B5" i="2"/>
  <c r="B6" i="2"/>
  <c r="B7" i="2"/>
  <c r="B8" i="2"/>
  <c r="B9" i="2"/>
  <c r="B2" i="2"/>
  <c r="C2" i="1"/>
  <c r="C3" i="1"/>
  <c r="C4" i="1"/>
  <c r="C5" i="1"/>
  <c r="C6" i="1"/>
  <c r="C7" i="1"/>
  <c r="C8" i="1"/>
  <c r="C9" i="1"/>
  <c r="B3" i="1"/>
  <c r="B4" i="1"/>
  <c r="B5" i="1"/>
  <c r="B6" i="1"/>
  <c r="B7" i="1"/>
  <c r="B8" i="1"/>
  <c r="B9" i="1"/>
  <c r="B2" i="1"/>
  <c r="G4" i="8" l="1"/>
</calcChain>
</file>

<file path=xl/sharedStrings.xml><?xml version="1.0" encoding="utf-8"?>
<sst xmlns="http://schemas.openxmlformats.org/spreadsheetml/2006/main" count="5178" uniqueCount="585">
  <si>
    <t>Region</t>
  </si>
  <si>
    <t>Aleksandra Matulak</t>
  </si>
  <si>
    <t>Jan Kowalski</t>
  </si>
  <si>
    <t>Warszawa</t>
  </si>
  <si>
    <t>Paweł Mrozek</t>
  </si>
  <si>
    <t>Krzysztof Bąk</t>
  </si>
  <si>
    <t>Łódź</t>
  </si>
  <si>
    <t>Justyna Blaszka</t>
  </si>
  <si>
    <t>Paweł Panas</t>
  </si>
  <si>
    <t>Rzeszów</t>
  </si>
  <si>
    <t>Lesław Mitewski</t>
  </si>
  <si>
    <t>Magda Bananowicz</t>
  </si>
  <si>
    <t>Krystyna Noczulska</t>
  </si>
  <si>
    <t>Marzena Jasińska</t>
  </si>
  <si>
    <t>Waldemar Gac</t>
  </si>
  <si>
    <t>Jędrzej Banasiewicz</t>
  </si>
  <si>
    <t>Lucyna Siuder</t>
  </si>
  <si>
    <t>Piotr Nowak</t>
  </si>
  <si>
    <t>Kraków</t>
  </si>
  <si>
    <t>Wrocław</t>
  </si>
  <si>
    <t>Zofia Błońska</t>
  </si>
  <si>
    <t>Michał Kasperek</t>
  </si>
  <si>
    <t>Konrad Brożek</t>
  </si>
  <si>
    <t>Krzysztof Opolski</t>
  </si>
  <si>
    <t>Andrzej Gradka</t>
  </si>
  <si>
    <t>Gdańsk</t>
  </si>
  <si>
    <t>Stefan Majewski</t>
  </si>
  <si>
    <t>Bydgoszcz</t>
  </si>
  <si>
    <t>Olsztyn</t>
  </si>
  <si>
    <t>Michał Kochanowicz</t>
  </si>
  <si>
    <t>Bartosz Bananowicz</t>
  </si>
  <si>
    <t>Marzena Kochalska</t>
  </si>
  <si>
    <t>Grażyna Mojska</t>
  </si>
  <si>
    <t>Mateusz Serdakowski</t>
  </si>
  <si>
    <t>Grzegorz Walc</t>
  </si>
  <si>
    <t>Szczecin</t>
  </si>
  <si>
    <t>Sebastian Wlazłowski</t>
  </si>
  <si>
    <t>Poznań</t>
  </si>
  <si>
    <t>Filip Dąbrowski</t>
  </si>
  <si>
    <t>Jerzy Barka</t>
  </si>
  <si>
    <t>Justyna Pochanke</t>
  </si>
  <si>
    <t>Za pomocą funkcji WYSZUKAJ.PIONOWO znajdź ID sprzedawcy</t>
  </si>
  <si>
    <t>01-207</t>
  </si>
  <si>
    <t>72-005</t>
  </si>
  <si>
    <t>zachodniopomorskie</t>
  </si>
  <si>
    <t>01-303</t>
  </si>
  <si>
    <t>31-008</t>
  </si>
  <si>
    <t>małopolskie</t>
  </si>
  <si>
    <t>01-355</t>
  </si>
  <si>
    <t>51-114</t>
  </si>
  <si>
    <t>dolnośląskie</t>
  </si>
  <si>
    <t>01-991</t>
  </si>
  <si>
    <t>43-502</t>
  </si>
  <si>
    <t>śląskie</t>
  </si>
  <si>
    <t>02-220</t>
  </si>
  <si>
    <t>02-232</t>
  </si>
  <si>
    <t>91-083</t>
  </si>
  <si>
    <t>łódzkie</t>
  </si>
  <si>
    <t>44-330</t>
  </si>
  <si>
    <t>02-239</t>
  </si>
  <si>
    <t>32-300</t>
  </si>
  <si>
    <t>11-700</t>
  </si>
  <si>
    <t>warmińsko-mazurskie</t>
  </si>
  <si>
    <t>02-255</t>
  </si>
  <si>
    <t>99-300</t>
  </si>
  <si>
    <t>02-286</t>
  </si>
  <si>
    <t>08-400</t>
  </si>
  <si>
    <t>mazowieckie</t>
  </si>
  <si>
    <t>02-384</t>
  </si>
  <si>
    <t>21-400</t>
  </si>
  <si>
    <t>lubelskie</t>
  </si>
  <si>
    <t>02-777</t>
  </si>
  <si>
    <t>06-500</t>
  </si>
  <si>
    <t>02-795</t>
  </si>
  <si>
    <t>08-110</t>
  </si>
  <si>
    <t>03-153</t>
  </si>
  <si>
    <t>42-400</t>
  </si>
  <si>
    <t>03-236</t>
  </si>
  <si>
    <t>58-200</t>
  </si>
  <si>
    <t>03-253</t>
  </si>
  <si>
    <t>44-301</t>
  </si>
  <si>
    <t>03-301</t>
  </si>
  <si>
    <t>03-584</t>
  </si>
  <si>
    <t>93-172</t>
  </si>
  <si>
    <t>03-643</t>
  </si>
  <si>
    <t>34-300</t>
  </si>
  <si>
    <t>03-673</t>
  </si>
  <si>
    <t>33-100</t>
  </si>
  <si>
    <t>05-091</t>
  </si>
  <si>
    <t>05-850</t>
  </si>
  <si>
    <t>64-100</t>
  </si>
  <si>
    <t>wielkopolskie</t>
  </si>
  <si>
    <t>78-100</t>
  </si>
  <si>
    <t>23-400</t>
  </si>
  <si>
    <t>82-400</t>
  </si>
  <si>
    <t>pomorskie</t>
  </si>
  <si>
    <t>43-603</t>
  </si>
  <si>
    <t>86-300</t>
  </si>
  <si>
    <t>kujawsko-pomorskie</t>
  </si>
  <si>
    <t>58-400</t>
  </si>
  <si>
    <t>63-400</t>
  </si>
  <si>
    <t>45-325</t>
  </si>
  <si>
    <t>opolskie</t>
  </si>
  <si>
    <t>78-400</t>
  </si>
  <si>
    <t>80-718</t>
  </si>
  <si>
    <t>58-300</t>
  </si>
  <si>
    <t>70-813</t>
  </si>
  <si>
    <t>09-400</t>
  </si>
  <si>
    <t>33-300</t>
  </si>
  <si>
    <t>38-400</t>
  </si>
  <si>
    <t>podkarpackie</t>
  </si>
  <si>
    <t>87-100</t>
  </si>
  <si>
    <t>15-124</t>
  </si>
  <si>
    <t>podlaskie</t>
  </si>
  <si>
    <t>42-530</t>
  </si>
  <si>
    <t>41-500</t>
  </si>
  <si>
    <t>05-300</t>
  </si>
  <si>
    <t>47-404</t>
  </si>
  <si>
    <t>38-600</t>
  </si>
  <si>
    <t>25-025</t>
  </si>
  <si>
    <t>świętokrzyskie</t>
  </si>
  <si>
    <t>05-200</t>
  </si>
  <si>
    <t>22-600</t>
  </si>
  <si>
    <t>62-021</t>
  </si>
  <si>
    <t>26-617</t>
  </si>
  <si>
    <t>53-611</t>
  </si>
  <si>
    <t>87-700</t>
  </si>
  <si>
    <t>41-506</t>
  </si>
  <si>
    <t>80-299</t>
  </si>
  <si>
    <t>78-500</t>
  </si>
  <si>
    <t>34-120</t>
  </si>
  <si>
    <t>27-100</t>
  </si>
  <si>
    <t>40-833</t>
  </si>
  <si>
    <t>46-200</t>
  </si>
  <si>
    <t>37-500</t>
  </si>
  <si>
    <t>18-400</t>
  </si>
  <si>
    <t>09-200</t>
  </si>
  <si>
    <t>26-900</t>
  </si>
  <si>
    <t>85-038</t>
  </si>
  <si>
    <t>87-800</t>
  </si>
  <si>
    <t>42-221</t>
  </si>
  <si>
    <t>34-100</t>
  </si>
  <si>
    <t>88-200</t>
  </si>
  <si>
    <t>87-300</t>
  </si>
  <si>
    <t>26-600</t>
  </si>
  <si>
    <t>43-300</t>
  </si>
  <si>
    <t>07-400</t>
  </si>
  <si>
    <t>41-400</t>
  </si>
  <si>
    <t>84-100</t>
  </si>
  <si>
    <t>99-320</t>
  </si>
  <si>
    <t>76-200</t>
  </si>
  <si>
    <t>71-605</t>
  </si>
  <si>
    <t>66-440</t>
  </si>
  <si>
    <t>lubuskie</t>
  </si>
  <si>
    <t>82-300</t>
  </si>
  <si>
    <t>66-470</t>
  </si>
  <si>
    <t>91-078</t>
  </si>
  <si>
    <t>25-344</t>
  </si>
  <si>
    <t>48-100</t>
  </si>
  <si>
    <t>80-307</t>
  </si>
  <si>
    <t>83-200</t>
  </si>
  <si>
    <t>43-346</t>
  </si>
  <si>
    <t>59-200</t>
  </si>
  <si>
    <t>23-200</t>
  </si>
  <si>
    <t>27-400</t>
  </si>
  <si>
    <t>66-400</t>
  </si>
  <si>
    <t>95-200</t>
  </si>
  <si>
    <t>72-600</t>
  </si>
  <si>
    <t>80-716</t>
  </si>
  <si>
    <t>80-280</t>
  </si>
  <si>
    <t>72-300</t>
  </si>
  <si>
    <t>75-644</t>
  </si>
  <si>
    <t>32-500</t>
  </si>
  <si>
    <t>61-369</t>
  </si>
  <si>
    <t>66-620</t>
  </si>
  <si>
    <t>62-200</t>
  </si>
  <si>
    <t>15-680</t>
  </si>
  <si>
    <t>15-665</t>
  </si>
  <si>
    <t>98-220</t>
  </si>
  <si>
    <t>87-720</t>
  </si>
  <si>
    <t>94-212</t>
  </si>
  <si>
    <t>98-200</t>
  </si>
  <si>
    <t>83-400</t>
  </si>
  <si>
    <t>41-807</t>
  </si>
  <si>
    <t>55-070</t>
  </si>
  <si>
    <t>14-100</t>
  </si>
  <si>
    <t>85-800</t>
  </si>
  <si>
    <t>89-620</t>
  </si>
  <si>
    <t>84-300</t>
  </si>
  <si>
    <t>95-100</t>
  </si>
  <si>
    <t>41-208</t>
  </si>
  <si>
    <t>42-470</t>
  </si>
  <si>
    <t>32-400</t>
  </si>
  <si>
    <t>15-266</t>
  </si>
  <si>
    <t>62-100</t>
  </si>
  <si>
    <t>43-400</t>
  </si>
  <si>
    <t>50-541</t>
  </si>
  <si>
    <t>54-156</t>
  </si>
  <si>
    <t>20-484</t>
  </si>
  <si>
    <t>39-200</t>
  </si>
  <si>
    <t>21-200</t>
  </si>
  <si>
    <t>58-310</t>
  </si>
  <si>
    <t>22-400</t>
  </si>
  <si>
    <t>54-201</t>
  </si>
  <si>
    <t>32-600</t>
  </si>
  <si>
    <t>10-418</t>
  </si>
  <si>
    <t>38-200</t>
  </si>
  <si>
    <t>88-300</t>
  </si>
  <si>
    <t>90-644</t>
  </si>
  <si>
    <t>68-100</t>
  </si>
  <si>
    <t>75-254</t>
  </si>
  <si>
    <t>71-073</t>
  </si>
  <si>
    <t>69-100</t>
  </si>
  <si>
    <t>41-910</t>
  </si>
  <si>
    <t>86-100</t>
  </si>
  <si>
    <t>86-010</t>
  </si>
  <si>
    <t>32-050</t>
  </si>
  <si>
    <t>58-100</t>
  </si>
  <si>
    <t>41-200</t>
  </si>
  <si>
    <t>42-200</t>
  </si>
  <si>
    <t>73-100</t>
  </si>
  <si>
    <t>61-131</t>
  </si>
  <si>
    <t>06-400</t>
  </si>
  <si>
    <t>30-727</t>
  </si>
  <si>
    <t>20-406</t>
  </si>
  <si>
    <t>35-105</t>
  </si>
  <si>
    <t>05-100</t>
  </si>
  <si>
    <t>64-920</t>
  </si>
  <si>
    <t>85-880</t>
  </si>
  <si>
    <t>41-219</t>
  </si>
  <si>
    <t>39-400</t>
  </si>
  <si>
    <t>55-100</t>
  </si>
  <si>
    <t>15-703</t>
  </si>
  <si>
    <t>97-400</t>
  </si>
  <si>
    <t>11-500</t>
  </si>
  <si>
    <t>83-110</t>
  </si>
  <si>
    <t>81-035</t>
  </si>
  <si>
    <t>90-646</t>
  </si>
  <si>
    <t>75-016</t>
  </si>
  <si>
    <t>71-066</t>
  </si>
  <si>
    <t>05-220</t>
  </si>
  <si>
    <t>30-418</t>
  </si>
  <si>
    <t>15-365</t>
  </si>
  <si>
    <t>42-506</t>
  </si>
  <si>
    <t>09-100</t>
  </si>
  <si>
    <t>22-300</t>
  </si>
  <si>
    <t>10-004</t>
  </si>
  <si>
    <t>32-005</t>
  </si>
  <si>
    <t>70-035</t>
  </si>
  <si>
    <t>81-557</t>
  </si>
  <si>
    <t>62-300</t>
  </si>
  <si>
    <t>60-003</t>
  </si>
  <si>
    <t>20-950</t>
  </si>
  <si>
    <t>48-303</t>
  </si>
  <si>
    <t>25-672</t>
  </si>
  <si>
    <t>65-021</t>
  </si>
  <si>
    <t>41-711</t>
  </si>
  <si>
    <t>78-300</t>
  </si>
  <si>
    <t>78-200</t>
  </si>
  <si>
    <t>59-800</t>
  </si>
  <si>
    <t>87-600</t>
  </si>
  <si>
    <t>05-827</t>
  </si>
  <si>
    <t>44-200</t>
  </si>
  <si>
    <t>74-100</t>
  </si>
  <si>
    <t>39-300</t>
  </si>
  <si>
    <t>06-200</t>
  </si>
  <si>
    <t>63-900</t>
  </si>
  <si>
    <t>68-200</t>
  </si>
  <si>
    <t>25-132</t>
  </si>
  <si>
    <t>62-800</t>
  </si>
  <si>
    <t>85-758</t>
  </si>
  <si>
    <t>43-600</t>
  </si>
  <si>
    <t>44-300</t>
  </si>
  <si>
    <t>65-127</t>
  </si>
  <si>
    <t>63-700</t>
  </si>
  <si>
    <t>61-492</t>
  </si>
  <si>
    <t>92-402</t>
  </si>
  <si>
    <t>62-510</t>
  </si>
  <si>
    <t>27-200</t>
  </si>
  <si>
    <t>14-200</t>
  </si>
  <si>
    <t>75-211</t>
  </si>
  <si>
    <t>44-240</t>
  </si>
  <si>
    <t>58-500</t>
  </si>
  <si>
    <t>47-220</t>
  </si>
  <si>
    <t>76-100</t>
  </si>
  <si>
    <t>74-500</t>
  </si>
  <si>
    <t>83-300</t>
  </si>
  <si>
    <t>44-203</t>
  </si>
  <si>
    <t>91-002</t>
  </si>
  <si>
    <t>20-453</t>
  </si>
  <si>
    <t>15-399</t>
  </si>
  <si>
    <t>44-100</t>
  </si>
  <si>
    <t>19-300</t>
  </si>
  <si>
    <t>73-110</t>
  </si>
  <si>
    <t>15-205</t>
  </si>
  <si>
    <t>72-400</t>
  </si>
  <si>
    <t>07-300</t>
  </si>
  <si>
    <t>20-329</t>
  </si>
  <si>
    <t>30-252</t>
  </si>
  <si>
    <t>57-200</t>
  </si>
  <si>
    <t>94-227</t>
  </si>
  <si>
    <t>61-680</t>
  </si>
  <si>
    <t>85-738</t>
  </si>
  <si>
    <t>08-500</t>
  </si>
  <si>
    <t>98-300</t>
  </si>
  <si>
    <t>88-100</t>
  </si>
  <si>
    <t>26-300</t>
  </si>
  <si>
    <t>23-100</t>
  </si>
  <si>
    <t>85-872</t>
  </si>
  <si>
    <t>80-298</t>
  </si>
  <si>
    <t>42-500</t>
  </si>
  <si>
    <t>49-200</t>
  </si>
  <si>
    <t>59-300</t>
  </si>
  <si>
    <t>38-500</t>
  </si>
  <si>
    <t>70-812</t>
  </si>
  <si>
    <t>95-060</t>
  </si>
  <si>
    <t>97-300</t>
  </si>
  <si>
    <t>87-400</t>
  </si>
  <si>
    <t>57-100</t>
  </si>
  <si>
    <t>48-300</t>
  </si>
  <si>
    <t>41-800</t>
  </si>
  <si>
    <t>05-119</t>
  </si>
  <si>
    <t>32-700</t>
  </si>
  <si>
    <t>61-304</t>
  </si>
  <si>
    <t>62-600</t>
  </si>
  <si>
    <t>42-216</t>
  </si>
  <si>
    <t>87-890</t>
  </si>
  <si>
    <t>40-847</t>
  </si>
  <si>
    <t>57-300</t>
  </si>
  <si>
    <t>26-500</t>
  </si>
  <si>
    <t>63-200</t>
  </si>
  <si>
    <t>59-220</t>
  </si>
  <si>
    <t>26-604</t>
  </si>
  <si>
    <t>64-800</t>
  </si>
  <si>
    <t>43-200</t>
  </si>
  <si>
    <t>60-771</t>
  </si>
  <si>
    <t>44-102</t>
  </si>
  <si>
    <t>95-040</t>
  </si>
  <si>
    <t>67-200</t>
  </si>
  <si>
    <t>31-216</t>
  </si>
  <si>
    <t>53-123</t>
  </si>
  <si>
    <t>82-200</t>
  </si>
  <si>
    <t>99-400</t>
  </si>
  <si>
    <t>43-190</t>
  </si>
  <si>
    <t>05-825</t>
  </si>
  <si>
    <t>16-400</t>
  </si>
  <si>
    <t>60-201</t>
  </si>
  <si>
    <t>63-800</t>
  </si>
  <si>
    <t>44-336</t>
  </si>
  <si>
    <t>95-030</t>
  </si>
  <si>
    <t>81-061</t>
  </si>
  <si>
    <t>43-450</t>
  </si>
  <si>
    <t>20-089</t>
  </si>
  <si>
    <t>47-200</t>
  </si>
  <si>
    <t>89-100</t>
  </si>
  <si>
    <t>35-203</t>
  </si>
  <si>
    <t>11-300</t>
  </si>
  <si>
    <t>37-700</t>
  </si>
  <si>
    <t>42-600</t>
  </si>
  <si>
    <t>20-309</t>
  </si>
  <si>
    <t>67-100</t>
  </si>
  <si>
    <t>55-095</t>
  </si>
  <si>
    <t>93-408</t>
  </si>
  <si>
    <t>97-500</t>
  </si>
  <si>
    <t>05-500</t>
  </si>
  <si>
    <t>61-048</t>
  </si>
  <si>
    <t>65-120</t>
  </si>
  <si>
    <t>50-428</t>
  </si>
  <si>
    <t>42-202</t>
  </si>
  <si>
    <t>08-300</t>
  </si>
  <si>
    <t>87-820</t>
  </si>
  <si>
    <t>77-100</t>
  </si>
  <si>
    <t>77-200</t>
  </si>
  <si>
    <t>43-382</t>
  </si>
  <si>
    <t>34-400</t>
  </si>
  <si>
    <t>68-320</t>
  </si>
  <si>
    <t>46-020</t>
  </si>
  <si>
    <t>12-100</t>
  </si>
  <si>
    <t>72-200</t>
  </si>
  <si>
    <t>29-100</t>
  </si>
  <si>
    <t>58-260</t>
  </si>
  <si>
    <t>31-580</t>
  </si>
  <si>
    <t>96-300</t>
  </si>
  <si>
    <t>44-218</t>
  </si>
  <si>
    <t>89-400</t>
  </si>
  <si>
    <t>96-100</t>
  </si>
  <si>
    <t>34-424</t>
  </si>
  <si>
    <t>47-400</t>
  </si>
  <si>
    <t>88-400</t>
  </si>
  <si>
    <t>83-021</t>
  </si>
  <si>
    <t>59-700</t>
  </si>
  <si>
    <t>20-385</t>
  </si>
  <si>
    <t>21-080</t>
  </si>
  <si>
    <t>93-162</t>
  </si>
  <si>
    <t>48-200</t>
  </si>
  <si>
    <t>61-619</t>
  </si>
  <si>
    <t>37-450</t>
  </si>
  <si>
    <t>96-500</t>
  </si>
  <si>
    <t>64-300</t>
  </si>
  <si>
    <t>23-300</t>
  </si>
  <si>
    <t>62-700</t>
  </si>
  <si>
    <t>81-036</t>
  </si>
  <si>
    <t>55-300</t>
  </si>
  <si>
    <t>32-800</t>
  </si>
  <si>
    <t>41-250</t>
  </si>
  <si>
    <t>42-700</t>
  </si>
  <si>
    <t>84-200</t>
  </si>
  <si>
    <t>26-100</t>
  </si>
  <si>
    <t>35-205</t>
  </si>
  <si>
    <t>67-400</t>
  </si>
  <si>
    <t>59-900</t>
  </si>
  <si>
    <t>61-361</t>
  </si>
  <si>
    <t>05-820</t>
  </si>
  <si>
    <t>75-846</t>
  </si>
  <si>
    <t>38-300</t>
  </si>
  <si>
    <t>64-200</t>
  </si>
  <si>
    <t>64-500</t>
  </si>
  <si>
    <t>80-720</t>
  </si>
  <si>
    <t>10-409</t>
  </si>
  <si>
    <t>45-802</t>
  </si>
  <si>
    <t>22-100</t>
  </si>
  <si>
    <t>05-660</t>
  </si>
  <si>
    <t>55-040</t>
  </si>
  <si>
    <t>15-159</t>
  </si>
  <si>
    <t>35-307</t>
  </si>
  <si>
    <t>15-476</t>
  </si>
  <si>
    <t>20-148</t>
  </si>
  <si>
    <t>72-010</t>
  </si>
  <si>
    <t>43-100</t>
  </si>
  <si>
    <t>15-704</t>
  </si>
  <si>
    <t>58-150</t>
  </si>
  <si>
    <t>66-300</t>
  </si>
  <si>
    <t>64-000</t>
  </si>
  <si>
    <t>96-200</t>
  </si>
  <si>
    <t>27-600</t>
  </si>
  <si>
    <t>24-100</t>
  </si>
  <si>
    <t>97-200</t>
  </si>
  <si>
    <t>41-409</t>
  </si>
  <si>
    <t>50-426</t>
  </si>
  <si>
    <t>61-302</t>
  </si>
  <si>
    <t>31-358</t>
  </si>
  <si>
    <t>49-300</t>
  </si>
  <si>
    <t>74-200</t>
  </si>
  <si>
    <t>44-310</t>
  </si>
  <si>
    <t>56-200</t>
  </si>
  <si>
    <t>36-200</t>
  </si>
  <si>
    <t>85-357</t>
  </si>
  <si>
    <t>43-385</t>
  </si>
  <si>
    <t>65-001</t>
  </si>
  <si>
    <t>10-407</t>
  </si>
  <si>
    <t>85-113</t>
  </si>
  <si>
    <t>90-024</t>
  </si>
  <si>
    <t>81-407</t>
  </si>
  <si>
    <t>61-623</t>
  </si>
  <si>
    <t>05-600</t>
  </si>
  <si>
    <t>81-334</t>
  </si>
  <si>
    <t>10-457</t>
  </si>
  <si>
    <t>32-200</t>
  </si>
  <si>
    <t>76-251</t>
  </si>
  <si>
    <t>57-400</t>
  </si>
  <si>
    <t>08-410</t>
  </si>
  <si>
    <t>66-600</t>
  </si>
  <si>
    <t>66-100</t>
  </si>
  <si>
    <t>25-670</t>
  </si>
  <si>
    <t>95-047</t>
  </si>
  <si>
    <t>71-001</t>
  </si>
  <si>
    <t>11-200</t>
  </si>
  <si>
    <t>82-500</t>
  </si>
  <si>
    <t>63-100</t>
  </si>
  <si>
    <t>28-300</t>
  </si>
  <si>
    <t>74-320</t>
  </si>
  <si>
    <t>36-065</t>
  </si>
  <si>
    <t>05-270</t>
  </si>
  <si>
    <t>72-100</t>
  </si>
  <si>
    <t>64-610</t>
  </si>
  <si>
    <t>34-512</t>
  </si>
  <si>
    <t>42-512</t>
  </si>
  <si>
    <t>89-600</t>
  </si>
  <si>
    <t>41-407</t>
  </si>
  <si>
    <t>30-149</t>
  </si>
  <si>
    <t>81-550</t>
  </si>
  <si>
    <t>93-578</t>
  </si>
  <si>
    <t>53-603</t>
  </si>
  <si>
    <t>85-140</t>
  </si>
  <si>
    <t>92-412</t>
  </si>
  <si>
    <t>80-557</t>
  </si>
  <si>
    <t>53-605</t>
  </si>
  <si>
    <t>75-123</t>
  </si>
  <si>
    <t>84-120</t>
  </si>
  <si>
    <t>56-400</t>
  </si>
  <si>
    <t>31-217</t>
  </si>
  <si>
    <t>72-002</t>
  </si>
  <si>
    <t>61-696</t>
  </si>
  <si>
    <t>21-500</t>
  </si>
  <si>
    <t>85-882</t>
  </si>
  <si>
    <t>25-234</t>
  </si>
  <si>
    <t>70-774</t>
  </si>
  <si>
    <t>62-095</t>
  </si>
  <si>
    <t>47-100</t>
  </si>
  <si>
    <t>62-052</t>
  </si>
  <si>
    <t>13-200</t>
  </si>
  <si>
    <t>20-234</t>
  </si>
  <si>
    <t>77-300</t>
  </si>
  <si>
    <t>34-500</t>
  </si>
  <si>
    <t>30-718</t>
  </si>
  <si>
    <t>46-100</t>
  </si>
  <si>
    <t>40-389</t>
  </si>
  <si>
    <t>05-400</t>
  </si>
  <si>
    <t>44-230</t>
  </si>
  <si>
    <t>10-339</t>
  </si>
  <si>
    <t>64-541</t>
  </si>
  <si>
    <t>41-940</t>
  </si>
  <si>
    <t>71-670</t>
  </si>
  <si>
    <t>06-461</t>
  </si>
  <si>
    <t>60-777</t>
  </si>
  <si>
    <t>61-426</t>
  </si>
  <si>
    <t>85-861</t>
  </si>
  <si>
    <t>25-009</t>
  </si>
  <si>
    <t>20-213</t>
  </si>
  <si>
    <t>78-600</t>
  </si>
  <si>
    <t>98-100</t>
  </si>
  <si>
    <t>70-784</t>
  </si>
  <si>
    <t>74-520</t>
  </si>
  <si>
    <t>30-720</t>
  </si>
  <si>
    <t>30-719</t>
  </si>
  <si>
    <t>62-065</t>
  </si>
  <si>
    <t>80-717</t>
  </si>
  <si>
    <t>20-469</t>
  </si>
  <si>
    <t>25-655</t>
  </si>
  <si>
    <t xml:space="preserve">01-207 </t>
  </si>
  <si>
    <t>Salesperson</t>
  </si>
  <si>
    <t>Branch</t>
  </si>
  <si>
    <t>Salesperson ID</t>
  </si>
  <si>
    <t>Salesperson Name</t>
  </si>
  <si>
    <t>East</t>
  </si>
  <si>
    <t>North</t>
  </si>
  <si>
    <t>West</t>
  </si>
  <si>
    <t>South</t>
  </si>
  <si>
    <t>Use the VLOOKUP function to find the Region and Branch for employees.</t>
  </si>
  <si>
    <t>Postcode</t>
  </si>
  <si>
    <t>VLOOKUP</t>
  </si>
  <si>
    <t>State</t>
  </si>
  <si>
    <t>What if there are differences in the text</t>
  </si>
  <si>
    <t>What if there are other types of data</t>
  </si>
  <si>
    <t>What if there is no such column</t>
  </si>
  <si>
    <t>What if we omit the fourth argument</t>
  </si>
  <si>
    <t>What if there is an error</t>
  </si>
  <si>
    <t>What if we don't place dollars</t>
  </si>
  <si>
    <t>VLOOKUP with error</t>
  </si>
  <si>
    <t>"No data" instead of error</t>
  </si>
  <si>
    <t>Using the VLOOKUP function, find the state in column B using the exact search</t>
  </si>
  <si>
    <t>Using the VLOOKUP function, find the state in column C with the exact search and add IFERROR as "No data"</t>
  </si>
  <si>
    <t>Using the VLOOKUP function find the state in column D with the exact search and add IFERROR with blank text</t>
  </si>
  <si>
    <t>Blank text instead of error</t>
  </si>
  <si>
    <t>Use INDEX and MATCH functions to find the Salesperson ID by searching to the left</t>
  </si>
  <si>
    <t>Result</t>
  </si>
  <si>
    <t>Use the VLOOKUP function to find the Result</t>
  </si>
  <si>
    <t>Tax rate</t>
  </si>
  <si>
    <t>Tax</t>
  </si>
  <si>
    <t>Yearly income</t>
  </si>
  <si>
    <t>Intervals</t>
  </si>
  <si>
    <t>VLOOKUP the nearest postcode</t>
  </si>
  <si>
    <t>Using the VLOOKUP function, find the state in column B using the inexact search</t>
  </si>
  <si>
    <t>Seniority</t>
  </si>
  <si>
    <t>Use the VLOOKUP and COLUMN functions to find all columns</t>
  </si>
  <si>
    <t>Find the branch</t>
  </si>
  <si>
    <t>Find the rate of income tax depending on the annual income and calculate the tax.</t>
  </si>
  <si>
    <t>error normalement warmińsko-mazurskie</t>
  </si>
  <si>
    <t xml:space="preserve">you just place the dollar to fix </t>
  </si>
  <si>
    <t>key</t>
  </si>
  <si>
    <t>1east</t>
  </si>
  <si>
    <t>2east</t>
  </si>
  <si>
    <t>3east</t>
  </si>
  <si>
    <t>4east</t>
  </si>
  <si>
    <t>5east</t>
  </si>
  <si>
    <t>6east</t>
  </si>
  <si>
    <t>7east</t>
  </si>
  <si>
    <t>8east</t>
  </si>
  <si>
    <t>9east</t>
  </si>
  <si>
    <t>10east</t>
  </si>
  <si>
    <t>11east</t>
  </si>
  <si>
    <t>12east</t>
  </si>
  <si>
    <t>13east</t>
  </si>
  <si>
    <t>14east</t>
  </si>
  <si>
    <t>15east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</si>
</sst>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zł&quot;_-;\-* #,##0.00\ &quot;zł&quot;_-;_-* &quot;-&quot;??\ &quot;zł&quot;_-;_-@_-"/>
  </numFmts>
  <fonts count="1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9"/>
      <color theme="1"/>
      <name val="Arial"/>
      <family val="2"/>
      <charset val="238"/>
    </font>
    <font>
      <b/>
      <sz val="9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4" fillId="0" borderId="0"/>
    <xf numFmtId="164" fontId="9" fillId="0" borderId="0" applyFont="0" applyFill="0" applyBorder="0" applyAlignment="0" applyProtection="0"/>
    <xf numFmtId="0" fontId="4" fillId="2" borderId="1" applyNumberFormat="0" applyFont="0" applyAlignment="0" applyProtection="0"/>
    <xf numFmtId="9" fontId="10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Fill="1" applyBorder="1"/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right" wrapText="1"/>
    </xf>
    <xf numFmtId="0" fontId="3" fillId="0" borderId="0" xfId="1" applyFont="1" applyFill="1" applyBorder="1" applyAlignment="1">
      <alignment wrapText="1"/>
    </xf>
    <xf numFmtId="0" fontId="3" fillId="0" borderId="0" xfId="2" applyFont="1" applyFill="1" applyBorder="1" applyAlignment="1">
      <alignment wrapText="1"/>
    </xf>
    <xf numFmtId="9" fontId="0" fillId="0" borderId="0" xfId="0" applyNumberFormat="1"/>
    <xf numFmtId="0" fontId="0" fillId="0" borderId="0" xfId="0" applyFill="1"/>
    <xf numFmtId="0" fontId="5" fillId="0" borderId="0" xfId="3" applyFont="1" applyFill="1"/>
    <xf numFmtId="0" fontId="7" fillId="0" borderId="0" xfId="3" applyFont="1" applyFill="1"/>
    <xf numFmtId="0" fontId="6" fillId="0" borderId="0" xfId="3" applyFont="1" applyFill="1"/>
    <xf numFmtId="0" fontId="8" fillId="0" borderId="0" xfId="3" applyFont="1" applyFill="1"/>
    <xf numFmtId="9" fontId="0" fillId="0" borderId="0" xfId="0" applyNumberFormat="1" applyFill="1"/>
    <xf numFmtId="0" fontId="3" fillId="0" borderId="0" xfId="1" applyFont="1" applyFill="1" applyBorder="1" applyAlignment="1"/>
    <xf numFmtId="0" fontId="0" fillId="3" borderId="0" xfId="0" applyFill="1"/>
    <xf numFmtId="0" fontId="3" fillId="0" borderId="0" xfId="2" quotePrefix="1" applyNumberFormat="1" applyFont="1" applyFill="1" applyBorder="1" applyAlignment="1">
      <alignment wrapText="1"/>
    </xf>
    <xf numFmtId="9" fontId="0" fillId="3" borderId="0" xfId="6" applyFont="1" applyFill="1"/>
    <xf numFmtId="49" fontId="0" fillId="0" borderId="0" xfId="0" applyNumberFormat="1"/>
  </cellXfs>
  <cellStyles count="7">
    <cellStyle name="Normal" xfId="0" builtinId="0"/>
    <cellStyle name="Normalny 2 2" xfId="3"/>
    <cellStyle name="Normalny_Arkusz4" xfId="2"/>
    <cellStyle name="Normalny_Sprzedawcy" xfId="1"/>
    <cellStyle name="Percent" xfId="6" builtinId="5"/>
    <cellStyle name="Uwaga 2" xfId="5"/>
    <cellStyle name="Walutowy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E12" sqref="E12"/>
    </sheetView>
  </sheetViews>
  <sheetFormatPr defaultRowHeight="15"/>
  <cols>
    <col min="1" max="1" width="19.28515625" customWidth="1"/>
    <col min="5" max="5" width="12.7109375" bestFit="1" customWidth="1"/>
    <col min="6" max="6" width="28.140625" customWidth="1"/>
    <col min="7" max="7" width="12.85546875" customWidth="1"/>
    <col min="8" max="8" width="8" bestFit="1" customWidth="1"/>
  </cols>
  <sheetData>
    <row r="1" spans="1:11">
      <c r="A1" s="1" t="s">
        <v>530</v>
      </c>
      <c r="B1" t="s">
        <v>0</v>
      </c>
      <c r="C1" t="s">
        <v>531</v>
      </c>
      <c r="E1" s="2" t="s">
        <v>532</v>
      </c>
      <c r="F1" s="2" t="s">
        <v>533</v>
      </c>
      <c r="G1" s="2" t="s">
        <v>531</v>
      </c>
      <c r="H1" s="2" t="s">
        <v>0</v>
      </c>
      <c r="K1" s="13" t="s">
        <v>538</v>
      </c>
    </row>
    <row r="2" spans="1:11">
      <c r="A2" s="1" t="s">
        <v>1</v>
      </c>
      <c r="B2" s="14" t="str">
        <f>VLOOKUP(A2,$F$2:$H$31,3,FALSE)</f>
        <v>East</v>
      </c>
      <c r="C2" s="14" t="str">
        <f>VLOOKUP(A2,$F$2:$G$31,2,FALSE)</f>
        <v>Warszawa</v>
      </c>
      <c r="E2" s="3">
        <v>1</v>
      </c>
      <c r="F2" s="4" t="s">
        <v>2</v>
      </c>
      <c r="G2" s="4" t="s">
        <v>3</v>
      </c>
      <c r="H2" s="4" t="s">
        <v>534</v>
      </c>
    </row>
    <row r="3" spans="1:11">
      <c r="A3" s="1" t="s">
        <v>4</v>
      </c>
      <c r="B3" s="14" t="str">
        <f t="shared" ref="B3:B9" si="0">VLOOKUP(A3,$F$2:$H$31,3,FALSE)</f>
        <v>North</v>
      </c>
      <c r="C3" s="14" t="str">
        <f t="shared" ref="C3:C9" si="1">VLOOKUP(A3,$F$2:$G$31,2,FALSE)</f>
        <v>Gdańsk</v>
      </c>
      <c r="E3" s="3">
        <v>2</v>
      </c>
      <c r="F3" s="4" t="s">
        <v>5</v>
      </c>
      <c r="G3" s="4" t="s">
        <v>6</v>
      </c>
      <c r="H3" s="4" t="s">
        <v>534</v>
      </c>
    </row>
    <row r="4" spans="1:11">
      <c r="A4" s="1" t="s">
        <v>7</v>
      </c>
      <c r="B4" s="14" t="str">
        <f t="shared" si="0"/>
        <v>North</v>
      </c>
      <c r="C4" s="14" t="str">
        <f t="shared" si="1"/>
        <v>Olsztyn</v>
      </c>
      <c r="E4" s="3">
        <v>3</v>
      </c>
      <c r="F4" s="4" t="s">
        <v>8</v>
      </c>
      <c r="G4" s="4" t="s">
        <v>9</v>
      </c>
      <c r="H4" s="4" t="s">
        <v>534</v>
      </c>
    </row>
    <row r="5" spans="1:11">
      <c r="A5" s="1" t="s">
        <v>10</v>
      </c>
      <c r="B5" s="14" t="str">
        <f t="shared" si="0"/>
        <v>East</v>
      </c>
      <c r="C5" s="14" t="str">
        <f t="shared" si="1"/>
        <v>Łódź</v>
      </c>
      <c r="E5" s="3">
        <v>4</v>
      </c>
      <c r="F5" s="4" t="s">
        <v>1</v>
      </c>
      <c r="G5" s="4" t="s">
        <v>3</v>
      </c>
      <c r="H5" s="4" t="s">
        <v>534</v>
      </c>
    </row>
    <row r="6" spans="1:11">
      <c r="A6" s="1" t="s">
        <v>11</v>
      </c>
      <c r="B6" s="14" t="str">
        <f t="shared" si="0"/>
        <v>East</v>
      </c>
      <c r="C6" s="14" t="str">
        <f t="shared" si="1"/>
        <v>Rzeszów</v>
      </c>
      <c r="E6" s="3">
        <v>5</v>
      </c>
      <c r="F6" s="4" t="s">
        <v>12</v>
      </c>
      <c r="G6" s="4" t="s">
        <v>6</v>
      </c>
      <c r="H6" s="4" t="s">
        <v>534</v>
      </c>
    </row>
    <row r="7" spans="1:11">
      <c r="A7" s="1" t="s">
        <v>13</v>
      </c>
      <c r="B7" s="14" t="str">
        <f t="shared" si="0"/>
        <v>South</v>
      </c>
      <c r="C7" s="14" t="str">
        <f t="shared" si="1"/>
        <v>Wrocław</v>
      </c>
      <c r="E7" s="3">
        <v>6</v>
      </c>
      <c r="F7" s="4" t="s">
        <v>11</v>
      </c>
      <c r="G7" s="4" t="s">
        <v>9</v>
      </c>
      <c r="H7" s="4" t="s">
        <v>534</v>
      </c>
    </row>
    <row r="8" spans="1:11">
      <c r="A8" s="1" t="s">
        <v>14</v>
      </c>
      <c r="B8" s="14" t="str">
        <f t="shared" si="0"/>
        <v>West</v>
      </c>
      <c r="C8" s="14" t="str">
        <f t="shared" si="1"/>
        <v>Poznań</v>
      </c>
      <c r="E8" s="3">
        <v>7</v>
      </c>
      <c r="F8" s="4" t="s">
        <v>15</v>
      </c>
      <c r="G8" s="4" t="s">
        <v>3</v>
      </c>
      <c r="H8" s="4" t="s">
        <v>534</v>
      </c>
    </row>
    <row r="9" spans="1:11">
      <c r="A9" s="1" t="s">
        <v>4</v>
      </c>
      <c r="B9" s="14" t="str">
        <f t="shared" si="0"/>
        <v>North</v>
      </c>
      <c r="C9" s="14" t="str">
        <f t="shared" si="1"/>
        <v>Gdańsk</v>
      </c>
      <c r="E9" s="3">
        <v>8</v>
      </c>
      <c r="F9" s="4" t="s">
        <v>10</v>
      </c>
      <c r="G9" s="4" t="s">
        <v>6</v>
      </c>
      <c r="H9" s="4" t="s">
        <v>534</v>
      </c>
    </row>
    <row r="10" spans="1:11">
      <c r="E10" s="3">
        <v>9</v>
      </c>
      <c r="F10" s="4" t="s">
        <v>16</v>
      </c>
      <c r="G10" s="4" t="s">
        <v>9</v>
      </c>
      <c r="H10" s="4" t="s">
        <v>534</v>
      </c>
    </row>
    <row r="11" spans="1:11">
      <c r="E11" s="3">
        <v>10</v>
      </c>
      <c r="F11" s="4" t="s">
        <v>17</v>
      </c>
      <c r="G11" s="4" t="s">
        <v>18</v>
      </c>
      <c r="H11" s="4" t="s">
        <v>537</v>
      </c>
    </row>
    <row r="12" spans="1:11">
      <c r="E12" s="3">
        <v>11</v>
      </c>
      <c r="F12" s="4" t="s">
        <v>13</v>
      </c>
      <c r="G12" s="4" t="s">
        <v>19</v>
      </c>
      <c r="H12" s="4" t="s">
        <v>537</v>
      </c>
    </row>
    <row r="13" spans="1:11">
      <c r="E13" s="3">
        <v>12</v>
      </c>
      <c r="F13" s="4" t="s">
        <v>20</v>
      </c>
      <c r="G13" s="4" t="s">
        <v>18</v>
      </c>
      <c r="H13" s="4" t="s">
        <v>537</v>
      </c>
    </row>
    <row r="14" spans="1:11">
      <c r="E14" s="3">
        <v>13</v>
      </c>
      <c r="F14" s="4" t="s">
        <v>21</v>
      </c>
      <c r="G14" s="4" t="s">
        <v>19</v>
      </c>
      <c r="H14" s="4" t="s">
        <v>537</v>
      </c>
    </row>
    <row r="15" spans="1:11">
      <c r="E15" s="3">
        <v>14</v>
      </c>
      <c r="F15" s="4" t="s">
        <v>22</v>
      </c>
      <c r="G15" s="4" t="s">
        <v>18</v>
      </c>
      <c r="H15" s="4" t="s">
        <v>537</v>
      </c>
    </row>
    <row r="16" spans="1:11">
      <c r="E16" s="3">
        <v>15</v>
      </c>
      <c r="F16" s="4" t="s">
        <v>23</v>
      </c>
      <c r="G16" s="4" t="s">
        <v>19</v>
      </c>
      <c r="H16" s="4" t="s">
        <v>537</v>
      </c>
    </row>
    <row r="17" spans="5:8">
      <c r="E17" s="3">
        <v>16</v>
      </c>
      <c r="F17" s="4" t="s">
        <v>24</v>
      </c>
      <c r="G17" s="4" t="s">
        <v>25</v>
      </c>
      <c r="H17" s="4" t="s">
        <v>535</v>
      </c>
    </row>
    <row r="18" spans="5:8">
      <c r="E18" s="3">
        <v>17</v>
      </c>
      <c r="F18" s="4" t="s">
        <v>26</v>
      </c>
      <c r="G18" s="4" t="s">
        <v>27</v>
      </c>
      <c r="H18" s="4" t="s">
        <v>535</v>
      </c>
    </row>
    <row r="19" spans="5:8">
      <c r="E19" s="3">
        <v>18</v>
      </c>
      <c r="F19" s="4" t="s">
        <v>7</v>
      </c>
      <c r="G19" s="4" t="s">
        <v>28</v>
      </c>
      <c r="H19" s="4" t="s">
        <v>535</v>
      </c>
    </row>
    <row r="20" spans="5:8">
      <c r="E20" s="3">
        <v>19</v>
      </c>
      <c r="F20" s="4" t="s">
        <v>29</v>
      </c>
      <c r="G20" s="4" t="s">
        <v>25</v>
      </c>
      <c r="H20" s="4" t="s">
        <v>535</v>
      </c>
    </row>
    <row r="21" spans="5:8">
      <c r="E21" s="3">
        <v>20</v>
      </c>
      <c r="F21" s="4" t="s">
        <v>30</v>
      </c>
      <c r="G21" s="4" t="s">
        <v>27</v>
      </c>
      <c r="H21" s="4" t="s">
        <v>535</v>
      </c>
    </row>
    <row r="22" spans="5:8">
      <c r="E22" s="3">
        <v>21</v>
      </c>
      <c r="F22" s="4" t="s">
        <v>31</v>
      </c>
      <c r="G22" s="4" t="s">
        <v>28</v>
      </c>
      <c r="H22" s="4" t="s">
        <v>535</v>
      </c>
    </row>
    <row r="23" spans="5:8">
      <c r="E23" s="3">
        <v>22</v>
      </c>
      <c r="F23" s="4" t="s">
        <v>4</v>
      </c>
      <c r="G23" s="4" t="s">
        <v>25</v>
      </c>
      <c r="H23" s="4" t="s">
        <v>535</v>
      </c>
    </row>
    <row r="24" spans="5:8">
      <c r="E24" s="3">
        <v>23</v>
      </c>
      <c r="F24" s="4" t="s">
        <v>32</v>
      </c>
      <c r="G24" s="4" t="s">
        <v>27</v>
      </c>
      <c r="H24" s="4" t="s">
        <v>535</v>
      </c>
    </row>
    <row r="25" spans="5:8">
      <c r="E25" s="3">
        <v>24</v>
      </c>
      <c r="F25" s="4" t="s">
        <v>33</v>
      </c>
      <c r="G25" s="4" t="s">
        <v>28</v>
      </c>
      <c r="H25" s="4" t="s">
        <v>535</v>
      </c>
    </row>
    <row r="26" spans="5:8">
      <c r="E26" s="3">
        <v>25</v>
      </c>
      <c r="F26" s="4" t="s">
        <v>34</v>
      </c>
      <c r="G26" s="4" t="s">
        <v>35</v>
      </c>
      <c r="H26" s="4" t="s">
        <v>536</v>
      </c>
    </row>
    <row r="27" spans="5:8">
      <c r="E27" s="3">
        <v>26</v>
      </c>
      <c r="F27" s="4" t="s">
        <v>36</v>
      </c>
      <c r="G27" s="4" t="s">
        <v>37</v>
      </c>
      <c r="H27" s="4" t="s">
        <v>536</v>
      </c>
    </row>
    <row r="28" spans="5:8">
      <c r="E28" s="3">
        <v>27</v>
      </c>
      <c r="F28" s="4" t="s">
        <v>38</v>
      </c>
      <c r="G28" s="4" t="s">
        <v>35</v>
      </c>
      <c r="H28" s="4" t="s">
        <v>536</v>
      </c>
    </row>
    <row r="29" spans="5:8">
      <c r="E29" s="3">
        <v>28</v>
      </c>
      <c r="F29" s="4" t="s">
        <v>39</v>
      </c>
      <c r="G29" s="4" t="s">
        <v>37</v>
      </c>
      <c r="H29" s="4" t="s">
        <v>536</v>
      </c>
    </row>
    <row r="30" spans="5:8">
      <c r="E30" s="3">
        <v>29</v>
      </c>
      <c r="F30" s="4" t="s">
        <v>40</v>
      </c>
      <c r="G30" s="4" t="s">
        <v>35</v>
      </c>
      <c r="H30" s="4" t="s">
        <v>536</v>
      </c>
    </row>
    <row r="31" spans="5:8">
      <c r="E31" s="3">
        <v>30</v>
      </c>
      <c r="F31" s="4" t="s">
        <v>14</v>
      </c>
      <c r="G31" s="4" t="s">
        <v>37</v>
      </c>
      <c r="H31" s="4" t="s">
        <v>536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2" sqref="B2"/>
    </sheetView>
  </sheetViews>
  <sheetFormatPr defaultRowHeight="15"/>
  <cols>
    <col min="1" max="1" width="17.28515625" bestFit="1" customWidth="1"/>
    <col min="2" max="2" width="11.28515625" bestFit="1" customWidth="1"/>
    <col min="3" max="3" width="11.7109375" bestFit="1" customWidth="1"/>
    <col min="4" max="4" width="11.140625" bestFit="1" customWidth="1"/>
    <col min="5" max="5" width="17.28515625" bestFit="1" customWidth="1"/>
    <col min="6" max="6" width="16.7109375" bestFit="1" customWidth="1"/>
    <col min="7" max="7" width="14.85546875" bestFit="1" customWidth="1"/>
  </cols>
  <sheetData>
    <row r="1" spans="1:7">
      <c r="A1" s="1" t="s">
        <v>530</v>
      </c>
      <c r="B1" t="s">
        <v>531</v>
      </c>
      <c r="G1" t="s">
        <v>565</v>
      </c>
    </row>
    <row r="2" spans="1:7">
      <c r="A2" s="1" t="s">
        <v>1</v>
      </c>
      <c r="B2" s="14" t="str">
        <f>HLOOKUP(A2,$A$14:$F$15,2,FALSE)</f>
        <v>Warszawa</v>
      </c>
    </row>
    <row r="3" spans="1:7">
      <c r="A3" t="s">
        <v>2</v>
      </c>
      <c r="B3" s="14" t="str">
        <f t="shared" ref="B3:B9" si="0">HLOOKUP(A3,$A$14:$F$15,2,FALSE)</f>
        <v>Warszawa</v>
      </c>
    </row>
    <row r="4" spans="1:7">
      <c r="A4" t="s">
        <v>1</v>
      </c>
      <c r="B4" s="14" t="str">
        <f t="shared" si="0"/>
        <v>Warszawa</v>
      </c>
    </row>
    <row r="5" spans="1:7">
      <c r="A5" t="s">
        <v>5</v>
      </c>
      <c r="B5" s="14" t="str">
        <f t="shared" si="0"/>
        <v>Łódź</v>
      </c>
    </row>
    <row r="6" spans="1:7">
      <c r="A6" t="s">
        <v>12</v>
      </c>
      <c r="B6" s="14" t="str">
        <f t="shared" si="0"/>
        <v>Łódź</v>
      </c>
    </row>
    <row r="7" spans="1:7">
      <c r="A7" t="s">
        <v>1</v>
      </c>
      <c r="B7" s="14" t="str">
        <f t="shared" si="0"/>
        <v>Warszawa</v>
      </c>
    </row>
    <row r="8" spans="1:7">
      <c r="A8" t="s">
        <v>5</v>
      </c>
      <c r="B8" s="14" t="str">
        <f t="shared" si="0"/>
        <v>Łódź</v>
      </c>
    </row>
    <row r="9" spans="1:7">
      <c r="A9" t="s">
        <v>12</v>
      </c>
      <c r="B9" s="14" t="str">
        <f t="shared" si="0"/>
        <v>Łódź</v>
      </c>
    </row>
    <row r="14" spans="1:7">
      <c r="A14" t="s">
        <v>530</v>
      </c>
      <c r="B14" t="s">
        <v>2</v>
      </c>
      <c r="C14" t="s">
        <v>5</v>
      </c>
      <c r="D14" t="s">
        <v>8</v>
      </c>
      <c r="E14" t="s">
        <v>1</v>
      </c>
      <c r="F14" t="s">
        <v>12</v>
      </c>
    </row>
    <row r="15" spans="1:7">
      <c r="A15" t="s">
        <v>531</v>
      </c>
      <c r="B15" t="s">
        <v>3</v>
      </c>
      <c r="C15" t="s">
        <v>6</v>
      </c>
      <c r="D15" t="s">
        <v>9</v>
      </c>
      <c r="E15" t="s">
        <v>3</v>
      </c>
      <c r="F1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2" sqref="B2:B9"/>
    </sheetView>
  </sheetViews>
  <sheetFormatPr defaultRowHeight="15"/>
  <cols>
    <col min="1" max="1" width="17.28515625" bestFit="1" customWidth="1"/>
    <col min="2" max="2" width="12.7109375" bestFit="1" customWidth="1"/>
    <col min="5" max="5" width="28.140625" customWidth="1"/>
    <col min="6" max="6" width="12.7109375" bestFit="1" customWidth="1"/>
    <col min="7" max="7" width="12.85546875" customWidth="1"/>
    <col min="8" max="8" width="8" bestFit="1" customWidth="1"/>
  </cols>
  <sheetData>
    <row r="1" spans="1:11">
      <c r="A1" s="1" t="s">
        <v>530</v>
      </c>
      <c r="B1" s="2" t="s">
        <v>532</v>
      </c>
      <c r="E1" s="2" t="s">
        <v>533</v>
      </c>
      <c r="F1" s="2" t="s">
        <v>532</v>
      </c>
      <c r="G1" s="2" t="s">
        <v>531</v>
      </c>
      <c r="H1" s="2" t="s">
        <v>0</v>
      </c>
      <c r="K1" s="2" t="s">
        <v>41</v>
      </c>
    </row>
    <row r="2" spans="1:11">
      <c r="A2" s="1" t="s">
        <v>1</v>
      </c>
      <c r="B2" s="14">
        <f>VLOOKUP(A2,E2:F31,2,FALSE)</f>
        <v>4</v>
      </c>
      <c r="E2" s="4" t="s">
        <v>2</v>
      </c>
      <c r="F2" s="3">
        <v>1</v>
      </c>
      <c r="G2" s="4" t="s">
        <v>3</v>
      </c>
      <c r="H2" s="4" t="s">
        <v>534</v>
      </c>
    </row>
    <row r="3" spans="1:11">
      <c r="A3" s="1" t="s">
        <v>4</v>
      </c>
      <c r="B3" s="14">
        <f t="shared" ref="B3:B9" si="0">VLOOKUP(A3,E3:F32,2,FALSE)</f>
        <v>22</v>
      </c>
      <c r="E3" s="4" t="s">
        <v>5</v>
      </c>
      <c r="F3" s="3">
        <v>2</v>
      </c>
      <c r="G3" s="4" t="s">
        <v>6</v>
      </c>
      <c r="H3" s="4" t="s">
        <v>534</v>
      </c>
    </row>
    <row r="4" spans="1:11">
      <c r="A4" s="1" t="s">
        <v>7</v>
      </c>
      <c r="B4" s="14">
        <f t="shared" si="0"/>
        <v>18</v>
      </c>
      <c r="E4" s="4" t="s">
        <v>8</v>
      </c>
      <c r="F4" s="3">
        <v>3</v>
      </c>
      <c r="G4" s="4" t="s">
        <v>9</v>
      </c>
      <c r="H4" s="4" t="s">
        <v>534</v>
      </c>
    </row>
    <row r="5" spans="1:11">
      <c r="A5" s="1" t="s">
        <v>10</v>
      </c>
      <c r="B5" s="14">
        <f t="shared" si="0"/>
        <v>8</v>
      </c>
      <c r="E5" s="4" t="s">
        <v>1</v>
      </c>
      <c r="F5" s="3">
        <v>4</v>
      </c>
      <c r="G5" s="4" t="s">
        <v>3</v>
      </c>
      <c r="H5" s="4" t="s">
        <v>534</v>
      </c>
    </row>
    <row r="6" spans="1:11">
      <c r="A6" s="1" t="s">
        <v>11</v>
      </c>
      <c r="B6" s="14">
        <f t="shared" si="0"/>
        <v>6</v>
      </c>
      <c r="E6" s="4" t="s">
        <v>12</v>
      </c>
      <c r="F6" s="3">
        <v>5</v>
      </c>
      <c r="G6" s="4" t="s">
        <v>6</v>
      </c>
      <c r="H6" s="4" t="s">
        <v>534</v>
      </c>
    </row>
    <row r="7" spans="1:11">
      <c r="A7" s="1" t="s">
        <v>13</v>
      </c>
      <c r="B7" s="14">
        <f t="shared" si="0"/>
        <v>11</v>
      </c>
      <c r="E7" s="4" t="s">
        <v>11</v>
      </c>
      <c r="F7" s="3">
        <v>6</v>
      </c>
      <c r="G7" s="4" t="s">
        <v>9</v>
      </c>
      <c r="H7" s="4" t="s">
        <v>534</v>
      </c>
    </row>
    <row r="8" spans="1:11">
      <c r="A8" s="1" t="s">
        <v>14</v>
      </c>
      <c r="B8" s="14">
        <f t="shared" si="0"/>
        <v>30</v>
      </c>
      <c r="E8" s="4" t="s">
        <v>15</v>
      </c>
      <c r="F8" s="3">
        <v>7</v>
      </c>
      <c r="G8" s="4" t="s">
        <v>3</v>
      </c>
      <c r="H8" s="4" t="s">
        <v>534</v>
      </c>
    </row>
    <row r="9" spans="1:11">
      <c r="A9" s="1" t="s">
        <v>4</v>
      </c>
      <c r="B9" s="14">
        <f t="shared" si="0"/>
        <v>22</v>
      </c>
      <c r="E9" s="4" t="s">
        <v>10</v>
      </c>
      <c r="F9" s="3">
        <v>8</v>
      </c>
      <c r="G9" s="4" t="s">
        <v>6</v>
      </c>
      <c r="H9" s="4" t="s">
        <v>534</v>
      </c>
    </row>
    <row r="10" spans="1:11">
      <c r="E10" s="4" t="s">
        <v>16</v>
      </c>
      <c r="F10" s="3">
        <v>9</v>
      </c>
      <c r="G10" s="4" t="s">
        <v>9</v>
      </c>
      <c r="H10" s="4" t="s">
        <v>534</v>
      </c>
    </row>
    <row r="11" spans="1:11">
      <c r="E11" s="4" t="s">
        <v>17</v>
      </c>
      <c r="F11" s="3">
        <v>10</v>
      </c>
      <c r="G11" s="4" t="s">
        <v>18</v>
      </c>
      <c r="H11" s="4" t="s">
        <v>537</v>
      </c>
    </row>
    <row r="12" spans="1:11">
      <c r="E12" s="4" t="s">
        <v>13</v>
      </c>
      <c r="F12" s="3">
        <v>11</v>
      </c>
      <c r="G12" s="4" t="s">
        <v>19</v>
      </c>
      <c r="H12" s="4" t="s">
        <v>537</v>
      </c>
    </row>
    <row r="13" spans="1:11">
      <c r="E13" s="4" t="s">
        <v>20</v>
      </c>
      <c r="F13" s="3">
        <v>12</v>
      </c>
      <c r="G13" s="4" t="s">
        <v>18</v>
      </c>
      <c r="H13" s="4" t="s">
        <v>537</v>
      </c>
    </row>
    <row r="14" spans="1:11">
      <c r="E14" s="4" t="s">
        <v>21</v>
      </c>
      <c r="F14" s="3">
        <v>13</v>
      </c>
      <c r="G14" s="4" t="s">
        <v>19</v>
      </c>
      <c r="H14" s="4" t="s">
        <v>537</v>
      </c>
    </row>
    <row r="15" spans="1:11">
      <c r="E15" s="4" t="s">
        <v>22</v>
      </c>
      <c r="F15" s="3">
        <v>14</v>
      </c>
      <c r="G15" s="4" t="s">
        <v>18</v>
      </c>
      <c r="H15" s="4" t="s">
        <v>537</v>
      </c>
    </row>
    <row r="16" spans="1:11">
      <c r="E16" s="4" t="s">
        <v>23</v>
      </c>
      <c r="F16" s="3">
        <v>15</v>
      </c>
      <c r="G16" s="4" t="s">
        <v>19</v>
      </c>
      <c r="H16" s="4" t="s">
        <v>537</v>
      </c>
    </row>
    <row r="17" spans="5:8">
      <c r="E17" s="4" t="s">
        <v>24</v>
      </c>
      <c r="F17" s="3">
        <v>16</v>
      </c>
      <c r="G17" s="4" t="s">
        <v>25</v>
      </c>
      <c r="H17" s="4" t="s">
        <v>535</v>
      </c>
    </row>
    <row r="18" spans="5:8">
      <c r="E18" s="4" t="s">
        <v>26</v>
      </c>
      <c r="F18" s="3">
        <v>17</v>
      </c>
      <c r="G18" s="4" t="s">
        <v>27</v>
      </c>
      <c r="H18" s="4" t="s">
        <v>535</v>
      </c>
    </row>
    <row r="19" spans="5:8">
      <c r="E19" s="4" t="s">
        <v>7</v>
      </c>
      <c r="F19" s="3">
        <v>18</v>
      </c>
      <c r="G19" s="4" t="s">
        <v>28</v>
      </c>
      <c r="H19" s="4" t="s">
        <v>535</v>
      </c>
    </row>
    <row r="20" spans="5:8">
      <c r="E20" s="4" t="s">
        <v>29</v>
      </c>
      <c r="F20" s="3">
        <v>19</v>
      </c>
      <c r="G20" s="4" t="s">
        <v>25</v>
      </c>
      <c r="H20" s="4" t="s">
        <v>535</v>
      </c>
    </row>
    <row r="21" spans="5:8">
      <c r="E21" s="4" t="s">
        <v>30</v>
      </c>
      <c r="F21" s="3">
        <v>20</v>
      </c>
      <c r="G21" s="4" t="s">
        <v>27</v>
      </c>
      <c r="H21" s="4" t="s">
        <v>535</v>
      </c>
    </row>
    <row r="22" spans="5:8">
      <c r="E22" s="4" t="s">
        <v>31</v>
      </c>
      <c r="F22" s="3">
        <v>21</v>
      </c>
      <c r="G22" s="4" t="s">
        <v>28</v>
      </c>
      <c r="H22" s="4" t="s">
        <v>535</v>
      </c>
    </row>
    <row r="23" spans="5:8">
      <c r="E23" s="4" t="s">
        <v>4</v>
      </c>
      <c r="F23" s="3">
        <v>22</v>
      </c>
      <c r="G23" s="4" t="s">
        <v>25</v>
      </c>
      <c r="H23" s="4" t="s">
        <v>535</v>
      </c>
    </row>
    <row r="24" spans="5:8">
      <c r="E24" s="4" t="s">
        <v>32</v>
      </c>
      <c r="F24" s="3">
        <v>23</v>
      </c>
      <c r="G24" s="4" t="s">
        <v>27</v>
      </c>
      <c r="H24" s="4" t="s">
        <v>535</v>
      </c>
    </row>
    <row r="25" spans="5:8">
      <c r="E25" s="4" t="s">
        <v>33</v>
      </c>
      <c r="F25" s="3">
        <v>24</v>
      </c>
      <c r="G25" s="4" t="s">
        <v>28</v>
      </c>
      <c r="H25" s="4" t="s">
        <v>535</v>
      </c>
    </row>
    <row r="26" spans="5:8">
      <c r="E26" s="4" t="s">
        <v>34</v>
      </c>
      <c r="F26" s="3">
        <v>25</v>
      </c>
      <c r="G26" s="4" t="s">
        <v>35</v>
      </c>
      <c r="H26" s="4" t="s">
        <v>536</v>
      </c>
    </row>
    <row r="27" spans="5:8">
      <c r="E27" s="4" t="s">
        <v>36</v>
      </c>
      <c r="F27" s="3">
        <v>26</v>
      </c>
      <c r="G27" s="4" t="s">
        <v>37</v>
      </c>
      <c r="H27" s="4" t="s">
        <v>536</v>
      </c>
    </row>
    <row r="28" spans="5:8">
      <c r="E28" s="4" t="s">
        <v>38</v>
      </c>
      <c r="F28" s="3">
        <v>27</v>
      </c>
      <c r="G28" s="4" t="s">
        <v>35</v>
      </c>
      <c r="H28" s="4" t="s">
        <v>536</v>
      </c>
    </row>
    <row r="29" spans="5:8">
      <c r="E29" s="4" t="s">
        <v>39</v>
      </c>
      <c r="F29" s="3">
        <v>28</v>
      </c>
      <c r="G29" s="4" t="s">
        <v>37</v>
      </c>
      <c r="H29" s="4" t="s">
        <v>536</v>
      </c>
    </row>
    <row r="30" spans="5:8">
      <c r="E30" s="4" t="s">
        <v>40</v>
      </c>
      <c r="F30" s="3">
        <v>29</v>
      </c>
      <c r="G30" s="4" t="s">
        <v>35</v>
      </c>
      <c r="H30" s="4" t="s">
        <v>536</v>
      </c>
    </row>
    <row r="31" spans="5:8">
      <c r="E31" s="4" t="s">
        <v>14</v>
      </c>
      <c r="F31" s="3">
        <v>30</v>
      </c>
      <c r="G31" s="4" t="s">
        <v>37</v>
      </c>
      <c r="H31" s="4" t="s">
        <v>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2"/>
  <sheetViews>
    <sheetView zoomScaleNormal="100" workbookViewId="0">
      <selection activeCell="C15" sqref="C15"/>
    </sheetView>
  </sheetViews>
  <sheetFormatPr defaultRowHeight="15"/>
  <cols>
    <col min="1" max="1" width="8.5703125" bestFit="1" customWidth="1"/>
    <col min="2" max="2" width="35.28515625" customWidth="1"/>
    <col min="3" max="3" width="19.140625" bestFit="1" customWidth="1"/>
    <col min="4" max="4" width="33.7109375" bestFit="1" customWidth="1"/>
    <col min="5" max="5" width="12.7109375" bestFit="1" customWidth="1"/>
    <col min="6" max="6" width="8.5703125" bestFit="1" customWidth="1"/>
    <col min="7" max="7" width="18.85546875" bestFit="1" customWidth="1"/>
    <col min="8" max="8" width="11.42578125" bestFit="1" customWidth="1"/>
  </cols>
  <sheetData>
    <row r="1" spans="1:11">
      <c r="A1" s="1" t="s">
        <v>539</v>
      </c>
      <c r="B1" s="1"/>
      <c r="C1" t="s">
        <v>540</v>
      </c>
      <c r="E1" s="2"/>
      <c r="F1" t="s">
        <v>539</v>
      </c>
      <c r="G1" t="s">
        <v>541</v>
      </c>
      <c r="H1" s="2"/>
      <c r="I1" s="2"/>
      <c r="K1" s="2"/>
    </row>
    <row r="2" spans="1:11">
      <c r="A2" s="5" t="s">
        <v>529</v>
      </c>
      <c r="B2" t="s">
        <v>542</v>
      </c>
      <c r="C2" s="14" t="str">
        <f>VLOOKUP(TRIM(A2),F2:G760,2,FALSE)</f>
        <v>mazowieckie</v>
      </c>
      <c r="E2" s="3"/>
      <c r="F2" t="s">
        <v>42</v>
      </c>
      <c r="G2" t="s">
        <v>67</v>
      </c>
      <c r="H2" s="4"/>
      <c r="K2" s="2"/>
    </row>
    <row r="3" spans="1:11">
      <c r="A3" s="15">
        <v>1</v>
      </c>
      <c r="B3" t="s">
        <v>543</v>
      </c>
      <c r="C3" s="14" t="str">
        <f>VLOOKUP(A3,F:G,2,FALSE)</f>
        <v>małopolskie</v>
      </c>
      <c r="E3" s="3"/>
      <c r="F3">
        <v>1</v>
      </c>
      <c r="G3" t="s">
        <v>47</v>
      </c>
      <c r="H3" s="4"/>
    </row>
    <row r="4" spans="1:11">
      <c r="A4" s="5" t="s">
        <v>48</v>
      </c>
      <c r="B4" t="s">
        <v>544</v>
      </c>
      <c r="C4" s="14" t="e">
        <f>VLOOKUP(A4,F:G,2,FALSE)</f>
        <v>#N/A</v>
      </c>
      <c r="E4" s="3"/>
      <c r="F4" t="s">
        <v>49</v>
      </c>
      <c r="G4" t="e">
        <f>NA()</f>
        <v>#N/A</v>
      </c>
      <c r="H4" s="4"/>
    </row>
    <row r="5" spans="1:11">
      <c r="A5" s="5" t="s">
        <v>49</v>
      </c>
      <c r="B5" t="s">
        <v>546</v>
      </c>
      <c r="C5" s="14" t="e">
        <f>VLOOKUP(A5,F:G,2,FALSE)</f>
        <v>#N/A</v>
      </c>
      <c r="E5" s="3"/>
      <c r="F5" t="s">
        <v>52</v>
      </c>
      <c r="G5" t="s">
        <v>53</v>
      </c>
      <c r="H5" s="4"/>
    </row>
    <row r="6" spans="1:11">
      <c r="A6" s="5" t="s">
        <v>61</v>
      </c>
      <c r="B6" t="s">
        <v>545</v>
      </c>
      <c r="C6" s="14" t="str">
        <f>VLOOKUP(A6,F:G,2)</f>
        <v>mazowieckie</v>
      </c>
      <c r="D6" t="s">
        <v>567</v>
      </c>
      <c r="E6" s="3"/>
      <c r="F6" t="s">
        <v>49</v>
      </c>
      <c r="G6" t="s">
        <v>50</v>
      </c>
      <c r="H6" s="4"/>
    </row>
    <row r="7" spans="1:11">
      <c r="A7" s="5" t="s">
        <v>51</v>
      </c>
      <c r="B7" t="s">
        <v>547</v>
      </c>
      <c r="C7" s="14" t="str">
        <f>VLOOKUP(A7,$F$2:$G$760,2,FALSE)</f>
        <v>mazowieckie</v>
      </c>
      <c r="D7" t="s">
        <v>568</v>
      </c>
      <c r="E7" s="3"/>
      <c r="F7" t="s">
        <v>56</v>
      </c>
      <c r="G7" t="s">
        <v>57</v>
      </c>
      <c r="H7" s="4"/>
    </row>
    <row r="8" spans="1:11">
      <c r="A8" s="5" t="s">
        <v>54</v>
      </c>
      <c r="B8" s="5"/>
      <c r="C8" s="14" t="str">
        <f t="shared" ref="C8:C25" si="0">VLOOKUP(A8,$F$2:$G$760,2,FALSE)</f>
        <v>mazowieckie</v>
      </c>
      <c r="E8" s="3"/>
      <c r="F8" t="s">
        <v>58</v>
      </c>
      <c r="G8" t="s">
        <v>53</v>
      </c>
      <c r="H8" s="4"/>
    </row>
    <row r="9" spans="1:11">
      <c r="A9" s="5" t="s">
        <v>42</v>
      </c>
      <c r="B9" s="5"/>
      <c r="C9" s="14" t="str">
        <f t="shared" si="0"/>
        <v>mazowieckie</v>
      </c>
      <c r="E9" s="3"/>
      <c r="F9" t="s">
        <v>60</v>
      </c>
      <c r="G9" t="s">
        <v>47</v>
      </c>
      <c r="H9" s="4"/>
    </row>
    <row r="10" spans="1:11">
      <c r="A10" s="5" t="s">
        <v>55</v>
      </c>
      <c r="B10" s="5"/>
      <c r="C10" s="14" t="str">
        <f t="shared" si="0"/>
        <v>mazowieckie</v>
      </c>
      <c r="E10" s="3"/>
      <c r="F10" t="s">
        <v>61</v>
      </c>
      <c r="G10" t="s">
        <v>62</v>
      </c>
      <c r="H10" s="4"/>
    </row>
    <row r="11" spans="1:11">
      <c r="A11" s="5" t="s">
        <v>59</v>
      </c>
      <c r="B11" s="5"/>
      <c r="C11" s="14" t="str">
        <f t="shared" si="0"/>
        <v>mazowieckie</v>
      </c>
      <c r="E11" s="3"/>
      <c r="F11" t="s">
        <v>64</v>
      </c>
      <c r="G11" t="s">
        <v>57</v>
      </c>
      <c r="H11" s="4"/>
    </row>
    <row r="12" spans="1:11">
      <c r="A12" s="5" t="s">
        <v>59</v>
      </c>
      <c r="B12" s="5"/>
      <c r="C12" s="14" t="str">
        <f t="shared" si="0"/>
        <v>mazowieckie</v>
      </c>
      <c r="E12" s="3"/>
      <c r="F12" t="s">
        <v>66</v>
      </c>
      <c r="G12" t="s">
        <v>67</v>
      </c>
      <c r="H12" s="4"/>
    </row>
    <row r="13" spans="1:11">
      <c r="A13" s="5" t="s">
        <v>63</v>
      </c>
      <c r="B13" s="5"/>
      <c r="C13" s="14" t="str">
        <f t="shared" si="0"/>
        <v>mazowieckie</v>
      </c>
      <c r="E13" s="3"/>
      <c r="F13" t="s">
        <v>69</v>
      </c>
      <c r="G13" t="s">
        <v>70</v>
      </c>
      <c r="H13" s="4"/>
    </row>
    <row r="14" spans="1:11">
      <c r="A14" s="5" t="s">
        <v>65</v>
      </c>
      <c r="B14" s="5"/>
      <c r="C14" s="14" t="str">
        <f t="shared" si="0"/>
        <v>mazowieckie</v>
      </c>
      <c r="E14" s="3"/>
      <c r="F14" t="s">
        <v>72</v>
      </c>
      <c r="G14" t="s">
        <v>67</v>
      </c>
      <c r="H14" s="4"/>
    </row>
    <row r="15" spans="1:11">
      <c r="A15" s="5" t="s">
        <v>68</v>
      </c>
      <c r="B15" s="5"/>
      <c r="C15" s="14" t="str">
        <f t="shared" si="0"/>
        <v>mazowieckie</v>
      </c>
      <c r="E15" s="3"/>
      <c r="F15" t="s">
        <v>74</v>
      </c>
      <c r="G15" t="s">
        <v>67</v>
      </c>
      <c r="H15" s="4"/>
    </row>
    <row r="16" spans="1:11">
      <c r="A16" s="5" t="s">
        <v>71</v>
      </c>
      <c r="B16" s="5"/>
      <c r="C16" s="14" t="str">
        <f t="shared" si="0"/>
        <v>mazowieckie</v>
      </c>
      <c r="E16" s="3"/>
      <c r="F16" t="s">
        <v>76</v>
      </c>
      <c r="G16" t="s">
        <v>53</v>
      </c>
      <c r="H16" s="4"/>
    </row>
    <row r="17" spans="1:8">
      <c r="A17" s="5" t="s">
        <v>73</v>
      </c>
      <c r="B17" s="5"/>
      <c r="C17" s="14" t="str">
        <f t="shared" si="0"/>
        <v>mazowieckie</v>
      </c>
      <c r="E17" s="3"/>
      <c r="F17" t="s">
        <v>78</v>
      </c>
      <c r="G17" t="s">
        <v>50</v>
      </c>
      <c r="H17" s="4"/>
    </row>
    <row r="18" spans="1:8">
      <c r="A18" s="5" t="s">
        <v>75</v>
      </c>
      <c r="B18" s="5"/>
      <c r="C18" s="14" t="str">
        <f t="shared" si="0"/>
        <v>mazowieckie</v>
      </c>
      <c r="E18" s="3"/>
      <c r="F18" t="s">
        <v>80</v>
      </c>
      <c r="G18" t="s">
        <v>53</v>
      </c>
      <c r="H18" s="4"/>
    </row>
    <row r="19" spans="1:8">
      <c r="A19" s="5" t="s">
        <v>77</v>
      </c>
      <c r="B19" s="5"/>
      <c r="C19" s="14" t="str">
        <f t="shared" si="0"/>
        <v>mazowieckie</v>
      </c>
      <c r="E19" s="3"/>
      <c r="F19" t="s">
        <v>77</v>
      </c>
      <c r="G19" t="s">
        <v>67</v>
      </c>
      <c r="H19" s="4"/>
    </row>
    <row r="20" spans="1:8">
      <c r="A20" s="5" t="s">
        <v>79</v>
      </c>
      <c r="B20" s="5"/>
      <c r="C20" s="14" t="str">
        <f t="shared" si="0"/>
        <v>mazowieckie</v>
      </c>
      <c r="E20" s="3"/>
      <c r="F20" t="s">
        <v>83</v>
      </c>
      <c r="G20" t="s">
        <v>57</v>
      </c>
      <c r="H20" s="4"/>
    </row>
    <row r="21" spans="1:8">
      <c r="A21" s="5" t="s">
        <v>81</v>
      </c>
      <c r="B21" s="5"/>
      <c r="C21" s="14" t="str">
        <f t="shared" si="0"/>
        <v>mazowieckie</v>
      </c>
      <c r="E21" s="3"/>
      <c r="F21" t="s">
        <v>85</v>
      </c>
      <c r="G21" t="s">
        <v>53</v>
      </c>
      <c r="H21" s="4"/>
    </row>
    <row r="22" spans="1:8">
      <c r="A22" s="5" t="s">
        <v>82</v>
      </c>
      <c r="B22" s="5"/>
      <c r="C22" s="14" t="str">
        <f t="shared" si="0"/>
        <v>mazowieckie</v>
      </c>
      <c r="E22" s="3"/>
      <c r="F22" t="s">
        <v>87</v>
      </c>
      <c r="G22" t="s">
        <v>47</v>
      </c>
      <c r="H22" s="4"/>
    </row>
    <row r="23" spans="1:8">
      <c r="A23" s="5" t="s">
        <v>84</v>
      </c>
      <c r="B23" s="5"/>
      <c r="C23" s="14" t="str">
        <f t="shared" si="0"/>
        <v>mazowieckie</v>
      </c>
      <c r="E23" s="3"/>
      <c r="F23" t="s">
        <v>89</v>
      </c>
      <c r="G23" t="s">
        <v>67</v>
      </c>
      <c r="H23" s="4"/>
    </row>
    <row r="24" spans="1:8">
      <c r="A24" s="5" t="s">
        <v>86</v>
      </c>
      <c r="B24" s="5"/>
      <c r="C24" s="14" t="str">
        <f t="shared" si="0"/>
        <v>mazowieckie</v>
      </c>
      <c r="E24" s="3"/>
      <c r="F24" t="s">
        <v>90</v>
      </c>
      <c r="G24" t="s">
        <v>91</v>
      </c>
      <c r="H24" s="4"/>
    </row>
    <row r="25" spans="1:8">
      <c r="A25" s="5" t="s">
        <v>88</v>
      </c>
      <c r="B25" s="5"/>
      <c r="C25" s="14" t="str">
        <f t="shared" si="0"/>
        <v>mazowieckie</v>
      </c>
      <c r="E25" s="3"/>
      <c r="F25" t="s">
        <v>92</v>
      </c>
      <c r="G25" t="s">
        <v>44</v>
      </c>
      <c r="H25" s="4"/>
    </row>
    <row r="26" spans="1:8">
      <c r="E26" s="3"/>
      <c r="F26" t="s">
        <v>93</v>
      </c>
      <c r="G26" t="s">
        <v>70</v>
      </c>
      <c r="H26" s="4"/>
    </row>
    <row r="27" spans="1:8">
      <c r="E27" s="3"/>
      <c r="F27" t="s">
        <v>94</v>
      </c>
      <c r="G27" t="s">
        <v>95</v>
      </c>
      <c r="H27" s="4"/>
    </row>
    <row r="28" spans="1:8">
      <c r="E28" s="3"/>
      <c r="F28" t="s">
        <v>96</v>
      </c>
      <c r="G28" t="s">
        <v>53</v>
      </c>
      <c r="H28" s="4"/>
    </row>
    <row r="29" spans="1:8">
      <c r="E29" s="3"/>
      <c r="F29" t="s">
        <v>97</v>
      </c>
      <c r="G29" t="s">
        <v>98</v>
      </c>
      <c r="H29" s="4"/>
    </row>
    <row r="30" spans="1:8">
      <c r="E30" s="3"/>
      <c r="F30" t="s">
        <v>99</v>
      </c>
      <c r="G30" t="s">
        <v>50</v>
      </c>
      <c r="H30" s="4"/>
    </row>
    <row r="31" spans="1:8">
      <c r="E31" s="3"/>
      <c r="F31" t="s">
        <v>100</v>
      </c>
      <c r="G31" t="s">
        <v>91</v>
      </c>
      <c r="H31" s="4"/>
    </row>
    <row r="32" spans="1:8">
      <c r="F32" t="s">
        <v>101</v>
      </c>
      <c r="G32" t="s">
        <v>102</v>
      </c>
      <c r="H32" s="4"/>
    </row>
    <row r="33" spans="6:8">
      <c r="F33" t="s">
        <v>103</v>
      </c>
      <c r="G33" t="s">
        <v>44</v>
      </c>
      <c r="H33" s="4"/>
    </row>
    <row r="34" spans="6:8">
      <c r="F34" t="s">
        <v>104</v>
      </c>
      <c r="G34" t="s">
        <v>95</v>
      </c>
      <c r="H34" s="4"/>
    </row>
    <row r="35" spans="6:8">
      <c r="F35" t="s">
        <v>105</v>
      </c>
      <c r="G35" t="s">
        <v>50</v>
      </c>
      <c r="H35" s="4"/>
    </row>
    <row r="36" spans="6:8">
      <c r="F36" t="s">
        <v>106</v>
      </c>
      <c r="G36" t="s">
        <v>44</v>
      </c>
      <c r="H36" s="4"/>
    </row>
    <row r="37" spans="6:8">
      <c r="F37" t="s">
        <v>105</v>
      </c>
      <c r="G37" t="s">
        <v>50</v>
      </c>
      <c r="H37" s="4"/>
    </row>
    <row r="38" spans="6:8">
      <c r="F38" t="s">
        <v>107</v>
      </c>
      <c r="G38" t="s">
        <v>67</v>
      </c>
      <c r="H38" s="4"/>
    </row>
    <row r="39" spans="6:8">
      <c r="F39" t="s">
        <v>108</v>
      </c>
      <c r="G39" t="s">
        <v>47</v>
      </c>
      <c r="H39" s="4"/>
    </row>
    <row r="40" spans="6:8">
      <c r="F40" t="s">
        <v>109</v>
      </c>
      <c r="G40" t="s">
        <v>110</v>
      </c>
      <c r="H40" s="4"/>
    </row>
    <row r="41" spans="6:8">
      <c r="F41" t="s">
        <v>111</v>
      </c>
      <c r="G41" t="s">
        <v>98</v>
      </c>
      <c r="H41" s="4"/>
    </row>
    <row r="42" spans="6:8">
      <c r="F42" t="s">
        <v>112</v>
      </c>
      <c r="G42" t="s">
        <v>113</v>
      </c>
      <c r="H42" s="4"/>
    </row>
    <row r="43" spans="6:8">
      <c r="F43" t="s">
        <v>114</v>
      </c>
      <c r="G43" t="s">
        <v>53</v>
      </c>
      <c r="H43" s="4"/>
    </row>
    <row r="44" spans="6:8">
      <c r="F44" t="s">
        <v>92</v>
      </c>
      <c r="G44" t="s">
        <v>44</v>
      </c>
      <c r="H44" s="4"/>
    </row>
    <row r="45" spans="6:8">
      <c r="F45" t="s">
        <v>97</v>
      </c>
      <c r="G45" t="s">
        <v>98</v>
      </c>
      <c r="H45" s="4"/>
    </row>
    <row r="46" spans="6:8">
      <c r="F46" t="s">
        <v>115</v>
      </c>
      <c r="G46" t="s">
        <v>53</v>
      </c>
      <c r="H46" s="4"/>
    </row>
    <row r="47" spans="6:8">
      <c r="F47" t="s">
        <v>90</v>
      </c>
      <c r="G47" t="s">
        <v>91</v>
      </c>
      <c r="H47" s="4"/>
    </row>
    <row r="48" spans="6:8">
      <c r="F48" t="s">
        <v>116</v>
      </c>
      <c r="G48" t="s">
        <v>67</v>
      </c>
      <c r="H48" s="4"/>
    </row>
    <row r="49" spans="6:8">
      <c r="F49" t="s">
        <v>66</v>
      </c>
      <c r="G49" t="s">
        <v>67</v>
      </c>
      <c r="H49" s="4"/>
    </row>
    <row r="50" spans="6:8">
      <c r="F50" t="s">
        <v>117</v>
      </c>
      <c r="G50" t="s">
        <v>53</v>
      </c>
      <c r="H50" s="4"/>
    </row>
    <row r="51" spans="6:8">
      <c r="F51" t="s">
        <v>118</v>
      </c>
      <c r="G51" t="s">
        <v>110</v>
      </c>
      <c r="H51" s="4"/>
    </row>
    <row r="52" spans="6:8">
      <c r="F52" t="s">
        <v>119</v>
      </c>
      <c r="G52" t="s">
        <v>120</v>
      </c>
      <c r="H52" s="4"/>
    </row>
    <row r="53" spans="6:8">
      <c r="F53" t="s">
        <v>121</v>
      </c>
      <c r="G53" t="s">
        <v>67</v>
      </c>
      <c r="H53" s="4"/>
    </row>
    <row r="54" spans="6:8">
      <c r="F54" t="s">
        <v>108</v>
      </c>
      <c r="G54" t="s">
        <v>47</v>
      </c>
      <c r="H54" s="4"/>
    </row>
    <row r="55" spans="6:8">
      <c r="F55" t="s">
        <v>122</v>
      </c>
      <c r="G55" t="s">
        <v>70</v>
      </c>
      <c r="H55" s="4"/>
    </row>
    <row r="56" spans="6:8">
      <c r="F56" t="s">
        <v>123</v>
      </c>
      <c r="G56" t="s">
        <v>91</v>
      </c>
      <c r="H56" s="4"/>
    </row>
    <row r="57" spans="6:8">
      <c r="F57" t="s">
        <v>124</v>
      </c>
      <c r="G57" t="s">
        <v>67</v>
      </c>
      <c r="H57" s="4"/>
    </row>
    <row r="58" spans="6:8">
      <c r="F58" t="s">
        <v>125</v>
      </c>
      <c r="G58" t="s">
        <v>50</v>
      </c>
      <c r="H58" s="4"/>
    </row>
    <row r="59" spans="6:8">
      <c r="F59" t="s">
        <v>126</v>
      </c>
      <c r="G59" t="s">
        <v>98</v>
      </c>
      <c r="H59" s="4"/>
    </row>
    <row r="60" spans="6:8">
      <c r="F60" t="s">
        <v>127</v>
      </c>
      <c r="G60" t="s">
        <v>53</v>
      </c>
      <c r="H60" s="4"/>
    </row>
    <row r="61" spans="6:8">
      <c r="F61" t="s">
        <v>128</v>
      </c>
      <c r="G61" t="s">
        <v>95</v>
      </c>
      <c r="H61" s="4"/>
    </row>
    <row r="62" spans="6:8">
      <c r="F62" t="s">
        <v>129</v>
      </c>
      <c r="G62" t="s">
        <v>44</v>
      </c>
      <c r="H62" s="4"/>
    </row>
    <row r="63" spans="6:8">
      <c r="F63" t="s">
        <v>130</v>
      </c>
      <c r="G63" t="s">
        <v>47</v>
      </c>
      <c r="H63" s="4"/>
    </row>
    <row r="64" spans="6:8">
      <c r="F64" t="s">
        <v>131</v>
      </c>
      <c r="G64" t="s">
        <v>67</v>
      </c>
      <c r="H64" s="4"/>
    </row>
    <row r="65" spans="6:8">
      <c r="F65" t="s">
        <v>108</v>
      </c>
      <c r="G65" t="s">
        <v>47</v>
      </c>
      <c r="H65" s="4"/>
    </row>
    <row r="66" spans="6:8">
      <c r="F66" t="s">
        <v>132</v>
      </c>
      <c r="G66" t="s">
        <v>53</v>
      </c>
      <c r="H66" s="4"/>
    </row>
    <row r="67" spans="6:8">
      <c r="F67" t="s">
        <v>133</v>
      </c>
      <c r="G67" t="s">
        <v>102</v>
      </c>
      <c r="H67" s="4"/>
    </row>
    <row r="68" spans="6:8">
      <c r="F68" t="s">
        <v>134</v>
      </c>
      <c r="G68" t="s">
        <v>110</v>
      </c>
      <c r="H68" s="4"/>
    </row>
    <row r="69" spans="6:8">
      <c r="F69" t="s">
        <v>135</v>
      </c>
      <c r="G69" t="s">
        <v>113</v>
      </c>
      <c r="H69" s="4"/>
    </row>
    <row r="70" spans="6:8">
      <c r="F70" t="s">
        <v>136</v>
      </c>
      <c r="G70" t="s">
        <v>67</v>
      </c>
      <c r="H70" s="4"/>
    </row>
    <row r="71" spans="6:8">
      <c r="F71" t="s">
        <v>137</v>
      </c>
      <c r="G71" t="s">
        <v>67</v>
      </c>
      <c r="H71" s="4"/>
    </row>
    <row r="72" spans="6:8">
      <c r="F72" t="s">
        <v>138</v>
      </c>
      <c r="G72" t="s">
        <v>98</v>
      </c>
      <c r="H72" s="4"/>
    </row>
    <row r="73" spans="6:8">
      <c r="F73" t="s">
        <v>55</v>
      </c>
      <c r="G73" t="s">
        <v>67</v>
      </c>
      <c r="H73" s="4"/>
    </row>
    <row r="74" spans="6:8">
      <c r="F74" t="s">
        <v>139</v>
      </c>
      <c r="G74" t="s">
        <v>98</v>
      </c>
      <c r="H74" s="4"/>
    </row>
    <row r="75" spans="6:8">
      <c r="F75" t="s">
        <v>140</v>
      </c>
      <c r="G75" t="s">
        <v>53</v>
      </c>
      <c r="H75" s="4"/>
    </row>
    <row r="76" spans="6:8">
      <c r="F76" t="s">
        <v>141</v>
      </c>
      <c r="G76" t="s">
        <v>47</v>
      </c>
      <c r="H76" s="4"/>
    </row>
    <row r="77" spans="6:8">
      <c r="F77" t="s">
        <v>142</v>
      </c>
      <c r="G77" t="s">
        <v>98</v>
      </c>
      <c r="H77" s="4"/>
    </row>
    <row r="78" spans="6:8">
      <c r="F78" t="s">
        <v>143</v>
      </c>
      <c r="G78" t="s">
        <v>98</v>
      </c>
      <c r="H78" s="4"/>
    </row>
    <row r="79" spans="6:8">
      <c r="F79" t="s">
        <v>135</v>
      </c>
      <c r="G79" t="s">
        <v>113</v>
      </c>
      <c r="H79" s="4"/>
    </row>
    <row r="80" spans="6:8">
      <c r="F80" t="s">
        <v>144</v>
      </c>
      <c r="G80" t="s">
        <v>67</v>
      </c>
      <c r="H80" s="4"/>
    </row>
    <row r="81" spans="6:8">
      <c r="F81" t="s">
        <v>145</v>
      </c>
      <c r="G81" t="s">
        <v>53</v>
      </c>
      <c r="H81" s="4"/>
    </row>
    <row r="82" spans="6:8">
      <c r="F82" t="s">
        <v>146</v>
      </c>
      <c r="G82" t="s">
        <v>67</v>
      </c>
      <c r="H82" s="4"/>
    </row>
    <row r="83" spans="6:8">
      <c r="F83" t="s">
        <v>147</v>
      </c>
      <c r="G83" t="s">
        <v>53</v>
      </c>
      <c r="H83" s="4"/>
    </row>
    <row r="84" spans="6:8">
      <c r="F84" t="s">
        <v>97</v>
      </c>
      <c r="G84" t="s">
        <v>98</v>
      </c>
      <c r="H84" s="4"/>
    </row>
    <row r="85" spans="6:8">
      <c r="F85" t="s">
        <v>148</v>
      </c>
      <c r="G85" t="s">
        <v>95</v>
      </c>
      <c r="H85" s="4"/>
    </row>
    <row r="86" spans="6:8">
      <c r="F86" t="s">
        <v>149</v>
      </c>
      <c r="G86" t="s">
        <v>57</v>
      </c>
      <c r="H86" s="4"/>
    </row>
    <row r="87" spans="6:8">
      <c r="F87" t="s">
        <v>150</v>
      </c>
      <c r="G87" t="s">
        <v>95</v>
      </c>
      <c r="H87" s="4"/>
    </row>
    <row r="88" spans="6:8">
      <c r="F88" t="s">
        <v>151</v>
      </c>
      <c r="G88" t="s">
        <v>44</v>
      </c>
      <c r="H88" s="4"/>
    </row>
    <row r="89" spans="6:8">
      <c r="F89" t="s">
        <v>152</v>
      </c>
      <c r="G89" t="s">
        <v>153</v>
      </c>
      <c r="H89" s="4"/>
    </row>
    <row r="90" spans="6:8">
      <c r="F90" t="s">
        <v>154</v>
      </c>
      <c r="G90" t="s">
        <v>62</v>
      </c>
      <c r="H90" s="4"/>
    </row>
    <row r="91" spans="6:8">
      <c r="F91" t="s">
        <v>155</v>
      </c>
      <c r="G91" t="s">
        <v>153</v>
      </c>
      <c r="H91" s="4"/>
    </row>
    <row r="92" spans="6:8">
      <c r="F92" t="s">
        <v>156</v>
      </c>
      <c r="G92" t="s">
        <v>57</v>
      </c>
      <c r="H92" s="4"/>
    </row>
    <row r="93" spans="6:8">
      <c r="F93" t="s">
        <v>157</v>
      </c>
      <c r="G93" t="s">
        <v>120</v>
      </c>
      <c r="H93" s="4"/>
    </row>
    <row r="94" spans="6:8">
      <c r="F94" t="s">
        <v>115</v>
      </c>
      <c r="G94" t="s">
        <v>53</v>
      </c>
      <c r="H94" s="4"/>
    </row>
    <row r="95" spans="6:8">
      <c r="F95" t="s">
        <v>158</v>
      </c>
      <c r="G95" t="s">
        <v>102</v>
      </c>
      <c r="H95" s="4"/>
    </row>
    <row r="96" spans="6:8">
      <c r="F96" t="s">
        <v>132</v>
      </c>
      <c r="G96" t="s">
        <v>53</v>
      </c>
      <c r="H96" s="4"/>
    </row>
    <row r="97" spans="6:8">
      <c r="F97" t="s">
        <v>159</v>
      </c>
      <c r="G97" t="s">
        <v>95</v>
      </c>
      <c r="H97" s="4"/>
    </row>
    <row r="98" spans="6:8">
      <c r="F98" t="s">
        <v>160</v>
      </c>
      <c r="G98" t="s">
        <v>95</v>
      </c>
      <c r="H98" s="4"/>
    </row>
    <row r="99" spans="6:8">
      <c r="F99" t="s">
        <v>161</v>
      </c>
      <c r="G99" t="s">
        <v>53</v>
      </c>
      <c r="H99" s="4"/>
    </row>
    <row r="100" spans="6:8">
      <c r="F100" t="s">
        <v>132</v>
      </c>
      <c r="G100" t="s">
        <v>53</v>
      </c>
      <c r="H100" s="4"/>
    </row>
    <row r="101" spans="6:8">
      <c r="F101" t="s">
        <v>162</v>
      </c>
      <c r="G101" t="s">
        <v>50</v>
      </c>
      <c r="H101" s="4"/>
    </row>
    <row r="102" spans="6:8">
      <c r="F102" t="s">
        <v>163</v>
      </c>
      <c r="G102" t="s">
        <v>70</v>
      </c>
      <c r="H102" s="4"/>
    </row>
    <row r="103" spans="6:8">
      <c r="F103" t="s">
        <v>164</v>
      </c>
      <c r="G103" t="s">
        <v>120</v>
      </c>
      <c r="H103" s="4"/>
    </row>
    <row r="104" spans="6:8">
      <c r="F104" t="s">
        <v>165</v>
      </c>
      <c r="G104" t="s">
        <v>153</v>
      </c>
      <c r="H104" s="4"/>
    </row>
    <row r="105" spans="6:8">
      <c r="F105" t="s">
        <v>166</v>
      </c>
      <c r="G105" t="s">
        <v>57</v>
      </c>
      <c r="H105" s="4"/>
    </row>
    <row r="106" spans="6:8">
      <c r="F106" t="s">
        <v>167</v>
      </c>
      <c r="G106" t="s">
        <v>44</v>
      </c>
      <c r="H106" s="4"/>
    </row>
    <row r="107" spans="6:8">
      <c r="F107" t="s">
        <v>168</v>
      </c>
      <c r="G107" t="s">
        <v>95</v>
      </c>
      <c r="H107" s="4"/>
    </row>
    <row r="108" spans="6:8">
      <c r="F108" t="s">
        <v>169</v>
      </c>
      <c r="G108" t="s">
        <v>95</v>
      </c>
      <c r="H108" s="4"/>
    </row>
    <row r="109" spans="6:8">
      <c r="F109" t="s">
        <v>170</v>
      </c>
      <c r="G109" t="s">
        <v>44</v>
      </c>
      <c r="H109" s="4"/>
    </row>
    <row r="110" spans="6:8">
      <c r="F110" t="s">
        <v>111</v>
      </c>
      <c r="G110" t="s">
        <v>98</v>
      </c>
      <c r="H110" s="4"/>
    </row>
    <row r="111" spans="6:8">
      <c r="F111" t="s">
        <v>171</v>
      </c>
      <c r="G111" t="s">
        <v>44</v>
      </c>
      <c r="H111" s="4"/>
    </row>
    <row r="112" spans="6:8">
      <c r="F112" t="s">
        <v>172</v>
      </c>
      <c r="G112" t="s">
        <v>47</v>
      </c>
      <c r="H112" s="4"/>
    </row>
    <row r="113" spans="6:8">
      <c r="F113" t="s">
        <v>173</v>
      </c>
      <c r="G113" t="s">
        <v>91</v>
      </c>
      <c r="H113" s="4"/>
    </row>
    <row r="114" spans="6:8">
      <c r="F114" t="s">
        <v>174</v>
      </c>
      <c r="G114" t="s">
        <v>153</v>
      </c>
      <c r="H114" s="4"/>
    </row>
    <row r="115" spans="6:8">
      <c r="F115" t="s">
        <v>175</v>
      </c>
      <c r="G115" t="s">
        <v>91</v>
      </c>
      <c r="H115" s="4"/>
    </row>
    <row r="116" spans="6:8">
      <c r="F116" t="s">
        <v>176</v>
      </c>
      <c r="G116" t="s">
        <v>113</v>
      </c>
      <c r="H116" s="4"/>
    </row>
    <row r="117" spans="6:8">
      <c r="F117" t="s">
        <v>43</v>
      </c>
      <c r="G117" t="s">
        <v>44</v>
      </c>
      <c r="H117" s="4"/>
    </row>
    <row r="118" spans="6:8">
      <c r="F118" t="s">
        <v>177</v>
      </c>
      <c r="G118" t="s">
        <v>113</v>
      </c>
      <c r="H118" s="4"/>
    </row>
    <row r="119" spans="6:8">
      <c r="F119" t="s">
        <v>178</v>
      </c>
      <c r="G119" t="s">
        <v>57</v>
      </c>
      <c r="H119" s="4"/>
    </row>
    <row r="120" spans="6:8">
      <c r="F120" t="s">
        <v>89</v>
      </c>
      <c r="G120" t="s">
        <v>67</v>
      </c>
      <c r="H120" s="4"/>
    </row>
    <row r="121" spans="6:8">
      <c r="F121" t="s">
        <v>179</v>
      </c>
      <c r="G121" t="s">
        <v>98</v>
      </c>
      <c r="H121" s="4"/>
    </row>
    <row r="122" spans="6:8">
      <c r="F122" t="s">
        <v>180</v>
      </c>
      <c r="G122" t="s">
        <v>57</v>
      </c>
      <c r="H122" s="4"/>
    </row>
    <row r="123" spans="6:8">
      <c r="F123" t="s">
        <v>181</v>
      </c>
      <c r="G123" t="s">
        <v>57</v>
      </c>
      <c r="H123" s="4"/>
    </row>
    <row r="124" spans="6:8">
      <c r="F124" t="s">
        <v>182</v>
      </c>
      <c r="G124" t="s">
        <v>95</v>
      </c>
      <c r="H124" s="4"/>
    </row>
    <row r="125" spans="6:8">
      <c r="F125" t="s">
        <v>183</v>
      </c>
      <c r="G125" t="s">
        <v>53</v>
      </c>
      <c r="H125" s="4"/>
    </row>
    <row r="126" spans="6:8">
      <c r="F126" t="s">
        <v>184</v>
      </c>
      <c r="G126" t="s">
        <v>50</v>
      </c>
      <c r="H126" s="4"/>
    </row>
    <row r="127" spans="6:8">
      <c r="F127" t="s">
        <v>165</v>
      </c>
      <c r="G127" t="s">
        <v>153</v>
      </c>
      <c r="H127" s="4"/>
    </row>
    <row r="128" spans="6:8">
      <c r="F128" t="s">
        <v>185</v>
      </c>
      <c r="G128" t="s">
        <v>62</v>
      </c>
      <c r="H128" s="4"/>
    </row>
    <row r="129" spans="6:8">
      <c r="F129" t="s">
        <v>186</v>
      </c>
      <c r="G129" t="s">
        <v>98</v>
      </c>
      <c r="H129" s="4"/>
    </row>
    <row r="130" spans="6:8">
      <c r="F130" t="s">
        <v>187</v>
      </c>
      <c r="G130" t="s">
        <v>95</v>
      </c>
      <c r="H130" s="4"/>
    </row>
    <row r="131" spans="6:8">
      <c r="F131" t="s">
        <v>49</v>
      </c>
      <c r="G131" t="s">
        <v>50</v>
      </c>
      <c r="H131" s="4"/>
    </row>
    <row r="132" spans="6:8">
      <c r="F132" t="s">
        <v>188</v>
      </c>
      <c r="G132" t="s">
        <v>95</v>
      </c>
      <c r="H132" s="4"/>
    </row>
    <row r="133" spans="6:8">
      <c r="F133" t="s">
        <v>189</v>
      </c>
      <c r="G133" t="s">
        <v>57</v>
      </c>
      <c r="H133" s="4"/>
    </row>
    <row r="134" spans="6:8">
      <c r="F134" t="s">
        <v>86</v>
      </c>
      <c r="G134" t="s">
        <v>67</v>
      </c>
      <c r="H134" s="4"/>
    </row>
    <row r="135" spans="6:8">
      <c r="F135" t="s">
        <v>190</v>
      </c>
      <c r="G135" t="s">
        <v>53</v>
      </c>
      <c r="H135" s="4"/>
    </row>
    <row r="136" spans="6:8">
      <c r="F136" t="s">
        <v>144</v>
      </c>
      <c r="G136" t="s">
        <v>67</v>
      </c>
      <c r="H136" s="4"/>
    </row>
    <row r="137" spans="6:8">
      <c r="F137" t="s">
        <v>191</v>
      </c>
      <c r="G137" t="s">
        <v>53</v>
      </c>
      <c r="H137" s="4"/>
    </row>
    <row r="138" spans="6:8">
      <c r="F138" t="s">
        <v>192</v>
      </c>
      <c r="G138" t="s">
        <v>47</v>
      </c>
      <c r="H138" s="4"/>
    </row>
    <row r="139" spans="6:8">
      <c r="F139" t="s">
        <v>165</v>
      </c>
      <c r="G139" t="s">
        <v>153</v>
      </c>
      <c r="H139" s="4"/>
    </row>
    <row r="140" spans="6:8">
      <c r="F140" t="s">
        <v>193</v>
      </c>
      <c r="G140" t="s">
        <v>113</v>
      </c>
      <c r="H140" s="4"/>
    </row>
    <row r="141" spans="6:8">
      <c r="F141" t="s">
        <v>194</v>
      </c>
      <c r="G141" t="s">
        <v>91</v>
      </c>
      <c r="H141" s="4"/>
    </row>
    <row r="142" spans="6:8">
      <c r="F142" t="s">
        <v>195</v>
      </c>
      <c r="G142" t="s">
        <v>53</v>
      </c>
      <c r="H142" s="4"/>
    </row>
    <row r="143" spans="6:8">
      <c r="F143" t="s">
        <v>132</v>
      </c>
      <c r="G143" t="s">
        <v>53</v>
      </c>
      <c r="H143" s="4"/>
    </row>
    <row r="144" spans="6:8">
      <c r="F144" t="s">
        <v>144</v>
      </c>
      <c r="G144" t="s">
        <v>67</v>
      </c>
      <c r="H144" s="4"/>
    </row>
    <row r="145" spans="6:8">
      <c r="F145" t="s">
        <v>103</v>
      </c>
      <c r="G145" t="s">
        <v>44</v>
      </c>
      <c r="H145" s="4"/>
    </row>
    <row r="146" spans="6:8">
      <c r="F146" t="s">
        <v>196</v>
      </c>
      <c r="G146" t="s">
        <v>50</v>
      </c>
      <c r="H146" s="4"/>
    </row>
    <row r="147" spans="6:8">
      <c r="F147" t="s">
        <v>111</v>
      </c>
      <c r="G147" t="s">
        <v>98</v>
      </c>
      <c r="H147" s="4"/>
    </row>
    <row r="148" spans="6:8">
      <c r="F148" t="s">
        <v>197</v>
      </c>
      <c r="G148" t="s">
        <v>50</v>
      </c>
      <c r="H148" s="4"/>
    </row>
    <row r="149" spans="6:8">
      <c r="F149" t="s">
        <v>198</v>
      </c>
      <c r="G149" t="s">
        <v>70</v>
      </c>
      <c r="H149" s="4"/>
    </row>
    <row r="150" spans="6:8">
      <c r="F150" t="s">
        <v>105</v>
      </c>
      <c r="G150" t="s">
        <v>50</v>
      </c>
      <c r="H150" s="4"/>
    </row>
    <row r="151" spans="6:8">
      <c r="F151" t="s">
        <v>199</v>
      </c>
      <c r="G151" t="s">
        <v>110</v>
      </c>
      <c r="H151" s="4"/>
    </row>
    <row r="152" spans="6:8">
      <c r="F152" t="s">
        <v>200</v>
      </c>
      <c r="G152" t="s">
        <v>70</v>
      </c>
      <c r="H152" s="4"/>
    </row>
    <row r="153" spans="6:8">
      <c r="F153" t="s">
        <v>165</v>
      </c>
      <c r="G153" t="s">
        <v>153</v>
      </c>
      <c r="H153" s="4"/>
    </row>
    <row r="154" spans="6:8">
      <c r="F154" t="s">
        <v>201</v>
      </c>
      <c r="G154" t="s">
        <v>50</v>
      </c>
      <c r="H154" s="4"/>
    </row>
    <row r="155" spans="6:8">
      <c r="F155" t="s">
        <v>202</v>
      </c>
      <c r="G155" t="s">
        <v>70</v>
      </c>
      <c r="H155" s="4"/>
    </row>
    <row r="156" spans="6:8">
      <c r="F156" t="s">
        <v>92</v>
      </c>
      <c r="G156" t="s">
        <v>44</v>
      </c>
      <c r="H156" s="4"/>
    </row>
    <row r="157" spans="6:8">
      <c r="F157" t="s">
        <v>175</v>
      </c>
      <c r="G157" t="s">
        <v>91</v>
      </c>
      <c r="H157" s="4"/>
    </row>
    <row r="158" spans="6:8">
      <c r="F158" t="s">
        <v>203</v>
      </c>
      <c r="G158" t="s">
        <v>50</v>
      </c>
      <c r="H158" s="4"/>
    </row>
    <row r="159" spans="6:8">
      <c r="F159" t="s">
        <v>204</v>
      </c>
      <c r="G159" t="s">
        <v>47</v>
      </c>
      <c r="H159" s="4"/>
    </row>
    <row r="160" spans="6:8">
      <c r="F160" t="s">
        <v>205</v>
      </c>
      <c r="G160" t="s">
        <v>62</v>
      </c>
      <c r="H160" s="4"/>
    </row>
    <row r="161" spans="6:8">
      <c r="F161" t="s">
        <v>206</v>
      </c>
      <c r="G161" t="s">
        <v>110</v>
      </c>
      <c r="H161" s="4"/>
    </row>
    <row r="162" spans="6:8">
      <c r="F162" t="s">
        <v>207</v>
      </c>
      <c r="G162" t="s">
        <v>98</v>
      </c>
      <c r="H162" s="4"/>
    </row>
    <row r="163" spans="6:8">
      <c r="F163" t="s">
        <v>208</v>
      </c>
      <c r="G163" t="s">
        <v>57</v>
      </c>
      <c r="H163" s="4"/>
    </row>
    <row r="164" spans="6:8">
      <c r="F164" t="s">
        <v>209</v>
      </c>
      <c r="G164" t="s">
        <v>153</v>
      </c>
      <c r="H164" s="4"/>
    </row>
    <row r="165" spans="6:8">
      <c r="F165" t="s">
        <v>111</v>
      </c>
      <c r="G165" t="s">
        <v>98</v>
      </c>
      <c r="H165" s="4"/>
    </row>
    <row r="166" spans="6:8">
      <c r="F166" t="s">
        <v>187</v>
      </c>
      <c r="G166" t="s">
        <v>95</v>
      </c>
      <c r="H166" s="4"/>
    </row>
    <row r="167" spans="6:8">
      <c r="F167" t="s">
        <v>60</v>
      </c>
      <c r="G167" t="s">
        <v>47</v>
      </c>
      <c r="H167" s="4"/>
    </row>
    <row r="168" spans="6:8">
      <c r="F168" t="s">
        <v>121</v>
      </c>
      <c r="G168" t="s">
        <v>67</v>
      </c>
      <c r="H168" s="4"/>
    </row>
    <row r="169" spans="6:8">
      <c r="F169" t="s">
        <v>210</v>
      </c>
      <c r="G169" t="s">
        <v>44</v>
      </c>
      <c r="H169" s="4"/>
    </row>
    <row r="170" spans="6:8">
      <c r="F170" t="s">
        <v>211</v>
      </c>
      <c r="G170" t="s">
        <v>44</v>
      </c>
      <c r="H170" s="4"/>
    </row>
    <row r="171" spans="6:8">
      <c r="F171" t="s">
        <v>212</v>
      </c>
      <c r="G171" t="s">
        <v>153</v>
      </c>
      <c r="H171" s="4"/>
    </row>
    <row r="172" spans="6:8">
      <c r="F172" t="s">
        <v>139</v>
      </c>
      <c r="G172" t="s">
        <v>98</v>
      </c>
      <c r="H172" s="4"/>
    </row>
    <row r="173" spans="6:8">
      <c r="F173" t="s">
        <v>213</v>
      </c>
      <c r="G173" t="s">
        <v>53</v>
      </c>
      <c r="H173" s="4"/>
    </row>
    <row r="174" spans="6:8">
      <c r="F174" t="s">
        <v>51</v>
      </c>
      <c r="G174" t="s">
        <v>67</v>
      </c>
      <c r="H174" s="4"/>
    </row>
    <row r="175" spans="6:8">
      <c r="F175" t="s">
        <v>214</v>
      </c>
      <c r="G175" t="s">
        <v>98</v>
      </c>
      <c r="H175" s="4"/>
    </row>
    <row r="176" spans="6:8">
      <c r="F176" t="s">
        <v>68</v>
      </c>
      <c r="G176" t="s">
        <v>67</v>
      </c>
      <c r="H176" s="4"/>
    </row>
    <row r="177" spans="6:8">
      <c r="F177" t="s">
        <v>215</v>
      </c>
      <c r="G177" t="s">
        <v>98</v>
      </c>
      <c r="H177" s="4"/>
    </row>
    <row r="178" spans="6:8">
      <c r="F178" t="s">
        <v>216</v>
      </c>
      <c r="G178" t="s">
        <v>47</v>
      </c>
      <c r="H178" s="4"/>
    </row>
    <row r="179" spans="6:8">
      <c r="F179" t="s">
        <v>172</v>
      </c>
      <c r="G179" t="s">
        <v>47</v>
      </c>
      <c r="H179" s="4"/>
    </row>
    <row r="180" spans="6:8">
      <c r="F180" t="s">
        <v>217</v>
      </c>
      <c r="G180" t="s">
        <v>50</v>
      </c>
      <c r="H180" s="4"/>
    </row>
    <row r="181" spans="6:8">
      <c r="F181" t="s">
        <v>218</v>
      </c>
      <c r="G181" t="s">
        <v>53</v>
      </c>
      <c r="H181" s="4"/>
    </row>
    <row r="182" spans="6:8">
      <c r="F182" t="s">
        <v>59</v>
      </c>
      <c r="G182" t="s">
        <v>67</v>
      </c>
      <c r="H182" s="4"/>
    </row>
    <row r="183" spans="6:8">
      <c r="F183" t="s">
        <v>219</v>
      </c>
      <c r="G183" t="s">
        <v>53</v>
      </c>
      <c r="H183" s="4"/>
    </row>
    <row r="184" spans="6:8">
      <c r="F184" t="s">
        <v>220</v>
      </c>
      <c r="G184" t="s">
        <v>44</v>
      </c>
      <c r="H184" s="4"/>
    </row>
    <row r="185" spans="6:8">
      <c r="F185" t="s">
        <v>221</v>
      </c>
      <c r="G185" t="s">
        <v>91</v>
      </c>
      <c r="H185" s="4"/>
    </row>
    <row r="186" spans="6:8">
      <c r="F186" t="s">
        <v>100</v>
      </c>
      <c r="G186" t="s">
        <v>91</v>
      </c>
      <c r="H186" s="4"/>
    </row>
    <row r="187" spans="6:8">
      <c r="F187" t="s">
        <v>222</v>
      </c>
      <c r="G187" t="s">
        <v>67</v>
      </c>
      <c r="H187" s="4"/>
    </row>
    <row r="188" spans="6:8">
      <c r="F188" t="s">
        <v>223</v>
      </c>
      <c r="G188" t="s">
        <v>47</v>
      </c>
      <c r="H188" s="4"/>
    </row>
    <row r="189" spans="6:8">
      <c r="F189" t="s">
        <v>224</v>
      </c>
      <c r="G189" t="s">
        <v>70</v>
      </c>
      <c r="H189" s="4"/>
    </row>
    <row r="190" spans="6:8">
      <c r="F190" t="s">
        <v>225</v>
      </c>
      <c r="G190" t="s">
        <v>110</v>
      </c>
      <c r="H190" s="4"/>
    </row>
    <row r="191" spans="6:8">
      <c r="F191" t="s">
        <v>107</v>
      </c>
      <c r="G191" t="s">
        <v>67</v>
      </c>
      <c r="H191" s="4"/>
    </row>
    <row r="192" spans="6:8">
      <c r="F192" t="s">
        <v>226</v>
      </c>
      <c r="G192" t="s">
        <v>67</v>
      </c>
      <c r="H192" s="4"/>
    </row>
    <row r="193" spans="6:8">
      <c r="F193" t="s">
        <v>227</v>
      </c>
      <c r="G193" t="s">
        <v>91</v>
      </c>
      <c r="H193" s="4"/>
    </row>
    <row r="194" spans="6:8">
      <c r="F194" t="s">
        <v>228</v>
      </c>
      <c r="G194" t="s">
        <v>98</v>
      </c>
      <c r="H194" s="4"/>
    </row>
    <row r="195" spans="6:8">
      <c r="F195" t="s">
        <v>229</v>
      </c>
      <c r="G195" t="s">
        <v>53</v>
      </c>
      <c r="H195" s="4"/>
    </row>
    <row r="196" spans="6:8">
      <c r="F196" t="s">
        <v>230</v>
      </c>
      <c r="G196" t="s">
        <v>110</v>
      </c>
      <c r="H196" s="4"/>
    </row>
    <row r="197" spans="6:8">
      <c r="F197" t="s">
        <v>101</v>
      </c>
      <c r="G197" t="s">
        <v>102</v>
      </c>
      <c r="H197" s="4"/>
    </row>
    <row r="198" spans="6:8">
      <c r="F198" t="s">
        <v>172</v>
      </c>
      <c r="G198" t="s">
        <v>47</v>
      </c>
      <c r="H198" s="4"/>
    </row>
    <row r="199" spans="6:8">
      <c r="F199" t="s">
        <v>231</v>
      </c>
      <c r="G199" t="s">
        <v>50</v>
      </c>
      <c r="H199" s="4"/>
    </row>
    <row r="200" spans="6:8">
      <c r="F200" t="s">
        <v>232</v>
      </c>
      <c r="G200" t="s">
        <v>113</v>
      </c>
      <c r="H200" s="4"/>
    </row>
    <row r="201" spans="6:8">
      <c r="F201" t="s">
        <v>233</v>
      </c>
      <c r="G201" t="s">
        <v>57</v>
      </c>
      <c r="H201" s="4"/>
    </row>
    <row r="202" spans="6:8">
      <c r="F202" t="s">
        <v>234</v>
      </c>
      <c r="G202" t="s">
        <v>62</v>
      </c>
      <c r="H202" s="4"/>
    </row>
    <row r="203" spans="6:8">
      <c r="F203" t="s">
        <v>235</v>
      </c>
      <c r="G203" t="s">
        <v>95</v>
      </c>
      <c r="H203" s="4"/>
    </row>
    <row r="204" spans="6:8">
      <c r="F204" t="s">
        <v>116</v>
      </c>
      <c r="G204" t="s">
        <v>67</v>
      </c>
      <c r="H204" s="4"/>
    </row>
    <row r="205" spans="6:8">
      <c r="F205" t="s">
        <v>227</v>
      </c>
      <c r="G205" t="s">
        <v>91</v>
      </c>
      <c r="H205" s="4"/>
    </row>
    <row r="206" spans="6:8">
      <c r="F206" t="s">
        <v>236</v>
      </c>
      <c r="G206" t="s">
        <v>95</v>
      </c>
      <c r="H206" s="4"/>
    </row>
    <row r="207" spans="6:8">
      <c r="F207" t="s">
        <v>237</v>
      </c>
      <c r="G207" t="s">
        <v>57</v>
      </c>
      <c r="H207" s="4"/>
    </row>
    <row r="208" spans="6:8">
      <c r="F208" t="s">
        <v>74</v>
      </c>
      <c r="G208" t="s">
        <v>67</v>
      </c>
      <c r="H208" s="4"/>
    </row>
    <row r="209" spans="6:8">
      <c r="F209" t="s">
        <v>132</v>
      </c>
      <c r="G209" t="s">
        <v>53</v>
      </c>
      <c r="H209" s="4"/>
    </row>
    <row r="210" spans="6:8">
      <c r="F210" t="s">
        <v>150</v>
      </c>
      <c r="G210" t="s">
        <v>95</v>
      </c>
      <c r="H210" s="4"/>
    </row>
    <row r="211" spans="6:8">
      <c r="F211" t="s">
        <v>238</v>
      </c>
      <c r="G211" t="s">
        <v>44</v>
      </c>
      <c r="H211" s="4"/>
    </row>
    <row r="212" spans="6:8">
      <c r="F212" t="s">
        <v>239</v>
      </c>
      <c r="G212" t="s">
        <v>44</v>
      </c>
      <c r="H212" s="4"/>
    </row>
    <row r="213" spans="6:8">
      <c r="F213" t="s">
        <v>144</v>
      </c>
      <c r="G213" t="s">
        <v>67</v>
      </c>
      <c r="H213" s="4"/>
    </row>
    <row r="214" spans="6:8">
      <c r="F214" t="s">
        <v>240</v>
      </c>
      <c r="G214" t="s">
        <v>67</v>
      </c>
      <c r="H214" s="4"/>
    </row>
    <row r="215" spans="6:8">
      <c r="F215" t="s">
        <v>241</v>
      </c>
      <c r="G215" t="s">
        <v>47</v>
      </c>
      <c r="H215" s="4"/>
    </row>
    <row r="216" spans="6:8">
      <c r="F216" t="s">
        <v>59</v>
      </c>
      <c r="G216" t="s">
        <v>67</v>
      </c>
      <c r="H216" s="4"/>
    </row>
    <row r="217" spans="6:8">
      <c r="F217" t="s">
        <v>242</v>
      </c>
      <c r="G217" t="s">
        <v>113</v>
      </c>
      <c r="H217" s="4"/>
    </row>
    <row r="218" spans="6:8">
      <c r="F218" t="s">
        <v>243</v>
      </c>
      <c r="G218" t="s">
        <v>53</v>
      </c>
      <c r="H218" s="4"/>
    </row>
    <row r="219" spans="6:8">
      <c r="F219" t="s">
        <v>244</v>
      </c>
      <c r="G219" t="s">
        <v>67</v>
      </c>
      <c r="H219" s="4"/>
    </row>
    <row r="220" spans="6:8">
      <c r="F220" t="s">
        <v>245</v>
      </c>
      <c r="G220" t="s">
        <v>70</v>
      </c>
      <c r="H220" s="4"/>
    </row>
    <row r="221" spans="6:8">
      <c r="F221" t="s">
        <v>195</v>
      </c>
      <c r="G221" t="s">
        <v>53</v>
      </c>
      <c r="H221" s="4"/>
    </row>
    <row r="222" spans="6:8">
      <c r="F222" t="s">
        <v>132</v>
      </c>
      <c r="G222" t="s">
        <v>53</v>
      </c>
      <c r="H222" s="4"/>
    </row>
    <row r="223" spans="6:8">
      <c r="F223" t="s">
        <v>246</v>
      </c>
      <c r="G223" t="s">
        <v>62</v>
      </c>
      <c r="H223" s="4"/>
    </row>
    <row r="224" spans="6:8">
      <c r="F224" t="s">
        <v>247</v>
      </c>
      <c r="G224" t="s">
        <v>47</v>
      </c>
      <c r="H224" s="4"/>
    </row>
    <row r="225" spans="6:8">
      <c r="F225" t="s">
        <v>244</v>
      </c>
      <c r="G225" t="s">
        <v>67</v>
      </c>
      <c r="H225" s="4"/>
    </row>
    <row r="226" spans="6:8">
      <c r="F226" t="s">
        <v>220</v>
      </c>
      <c r="G226" t="s">
        <v>44</v>
      </c>
      <c r="H226" s="4"/>
    </row>
    <row r="227" spans="6:8">
      <c r="F227" t="s">
        <v>59</v>
      </c>
      <c r="G227" t="s">
        <v>67</v>
      </c>
      <c r="H227" s="4"/>
    </row>
    <row r="228" spans="6:8">
      <c r="F228" t="s">
        <v>248</v>
      </c>
      <c r="G228" t="s">
        <v>44</v>
      </c>
      <c r="H228" s="4"/>
    </row>
    <row r="229" spans="6:8">
      <c r="F229" t="s">
        <v>249</v>
      </c>
      <c r="G229" t="s">
        <v>95</v>
      </c>
      <c r="H229" s="4"/>
    </row>
    <row r="230" spans="6:8">
      <c r="F230" t="s">
        <v>63</v>
      </c>
      <c r="G230" t="s">
        <v>67</v>
      </c>
      <c r="H230" s="4"/>
    </row>
    <row r="231" spans="6:8">
      <c r="F231" t="s">
        <v>250</v>
      </c>
      <c r="G231" t="s">
        <v>91</v>
      </c>
      <c r="H231" s="4"/>
    </row>
    <row r="232" spans="6:8">
      <c r="F232" t="s">
        <v>60</v>
      </c>
      <c r="G232" t="s">
        <v>47</v>
      </c>
      <c r="H232" s="4"/>
    </row>
    <row r="233" spans="6:8">
      <c r="F233" t="s">
        <v>251</v>
      </c>
      <c r="G233" t="s">
        <v>91</v>
      </c>
      <c r="H233" s="4"/>
    </row>
    <row r="234" spans="6:8">
      <c r="F234" t="s">
        <v>194</v>
      </c>
      <c r="G234" t="s">
        <v>91</v>
      </c>
      <c r="H234" s="4"/>
    </row>
    <row r="235" spans="6:8">
      <c r="F235" t="s">
        <v>109</v>
      </c>
      <c r="G235" t="s">
        <v>110</v>
      </c>
      <c r="H235" s="4"/>
    </row>
    <row r="236" spans="6:8">
      <c r="F236" t="s">
        <v>199</v>
      </c>
      <c r="G236" t="s">
        <v>110</v>
      </c>
      <c r="H236" s="4"/>
    </row>
    <row r="237" spans="6:8">
      <c r="F237" t="s">
        <v>252</v>
      </c>
      <c r="G237" t="s">
        <v>70</v>
      </c>
      <c r="H237" s="4"/>
    </row>
    <row r="238" spans="6:8">
      <c r="F238" t="s">
        <v>93</v>
      </c>
      <c r="G238" t="s">
        <v>70</v>
      </c>
      <c r="H238" s="4"/>
    </row>
    <row r="239" spans="6:8">
      <c r="F239" t="s">
        <v>229</v>
      </c>
      <c r="G239" t="s">
        <v>53</v>
      </c>
      <c r="H239" s="4"/>
    </row>
    <row r="240" spans="6:8">
      <c r="F240" t="s">
        <v>253</v>
      </c>
      <c r="G240" t="s">
        <v>102</v>
      </c>
      <c r="H240" s="4"/>
    </row>
    <row r="241" spans="6:8">
      <c r="F241" t="s">
        <v>254</v>
      </c>
      <c r="G241" t="s">
        <v>120</v>
      </c>
      <c r="H241" s="4"/>
    </row>
    <row r="242" spans="6:8">
      <c r="F242" t="s">
        <v>255</v>
      </c>
      <c r="G242" t="s">
        <v>153</v>
      </c>
      <c r="H242" s="4"/>
    </row>
    <row r="243" spans="6:8">
      <c r="F243" t="s">
        <v>136</v>
      </c>
      <c r="G243" t="s">
        <v>67</v>
      </c>
      <c r="H243" s="4"/>
    </row>
    <row r="244" spans="6:8">
      <c r="F244" t="s">
        <v>256</v>
      </c>
      <c r="G244" t="s">
        <v>53</v>
      </c>
      <c r="H244" s="4"/>
    </row>
    <row r="245" spans="6:8">
      <c r="F245" t="s">
        <v>257</v>
      </c>
      <c r="G245" t="s">
        <v>44</v>
      </c>
      <c r="H245" s="4"/>
    </row>
    <row r="246" spans="6:8">
      <c r="F246" t="s">
        <v>258</v>
      </c>
      <c r="G246" t="s">
        <v>44</v>
      </c>
      <c r="H246" s="4"/>
    </row>
    <row r="247" spans="6:8">
      <c r="F247" t="s">
        <v>259</v>
      </c>
      <c r="G247" t="s">
        <v>50</v>
      </c>
      <c r="H247" s="4"/>
    </row>
    <row r="248" spans="6:8">
      <c r="F248" t="s">
        <v>260</v>
      </c>
      <c r="G248" t="s">
        <v>98</v>
      </c>
      <c r="H248" s="4"/>
    </row>
    <row r="249" spans="6:8">
      <c r="F249" t="s">
        <v>230</v>
      </c>
      <c r="G249" t="s">
        <v>110</v>
      </c>
      <c r="H249" s="4"/>
    </row>
    <row r="250" spans="6:8">
      <c r="F250" t="s">
        <v>261</v>
      </c>
      <c r="G250" t="s">
        <v>67</v>
      </c>
      <c r="H250" s="4"/>
    </row>
    <row r="251" spans="6:8">
      <c r="F251" t="s">
        <v>262</v>
      </c>
      <c r="G251" t="s">
        <v>53</v>
      </c>
      <c r="H251" s="4"/>
    </row>
    <row r="252" spans="6:8">
      <c r="F252" t="s">
        <v>263</v>
      </c>
      <c r="G252" t="s">
        <v>44</v>
      </c>
      <c r="H252" s="4"/>
    </row>
    <row r="253" spans="6:8">
      <c r="F253" t="s">
        <v>239</v>
      </c>
      <c r="G253" t="s">
        <v>44</v>
      </c>
      <c r="H253" s="4"/>
    </row>
    <row r="254" spans="6:8">
      <c r="F254" t="s">
        <v>264</v>
      </c>
      <c r="G254" t="s">
        <v>110</v>
      </c>
      <c r="H254" s="4"/>
    </row>
    <row r="255" spans="6:8">
      <c r="F255" t="s">
        <v>265</v>
      </c>
      <c r="G255" t="s">
        <v>67</v>
      </c>
      <c r="H255" s="4"/>
    </row>
    <row r="256" spans="6:8">
      <c r="F256" t="s">
        <v>266</v>
      </c>
      <c r="G256" t="s">
        <v>91</v>
      </c>
      <c r="H256" s="4"/>
    </row>
    <row r="257" spans="6:8">
      <c r="F257" t="s">
        <v>267</v>
      </c>
      <c r="G257" t="s">
        <v>153</v>
      </c>
      <c r="H257" s="4"/>
    </row>
    <row r="258" spans="6:8">
      <c r="F258" t="s">
        <v>268</v>
      </c>
      <c r="G258" t="s">
        <v>120</v>
      </c>
      <c r="H258" s="4"/>
    </row>
    <row r="259" spans="6:8">
      <c r="F259" t="s">
        <v>61</v>
      </c>
      <c r="G259" t="s">
        <v>62</v>
      </c>
      <c r="H259" s="4"/>
    </row>
    <row r="260" spans="6:8">
      <c r="F260" t="s">
        <v>111</v>
      </c>
      <c r="G260" t="s">
        <v>98</v>
      </c>
      <c r="H260" s="4"/>
    </row>
    <row r="261" spans="6:8">
      <c r="F261" t="s">
        <v>269</v>
      </c>
      <c r="G261" t="s">
        <v>91</v>
      </c>
      <c r="H261" s="4"/>
    </row>
    <row r="262" spans="6:8">
      <c r="F262" t="s">
        <v>270</v>
      </c>
      <c r="G262" t="s">
        <v>98</v>
      </c>
      <c r="H262" s="4"/>
    </row>
    <row r="263" spans="6:8">
      <c r="F263" t="s">
        <v>227</v>
      </c>
      <c r="G263" t="s">
        <v>91</v>
      </c>
      <c r="H263" s="4"/>
    </row>
    <row r="264" spans="6:8">
      <c r="F264" t="s">
        <v>141</v>
      </c>
      <c r="G264" t="s">
        <v>47</v>
      </c>
      <c r="H264" s="4"/>
    </row>
    <row r="265" spans="6:8">
      <c r="F265" t="s">
        <v>271</v>
      </c>
      <c r="G265" t="s">
        <v>53</v>
      </c>
      <c r="H265" s="4"/>
    </row>
    <row r="266" spans="6:8">
      <c r="F266" t="s">
        <v>272</v>
      </c>
      <c r="G266" t="s">
        <v>53</v>
      </c>
      <c r="H266" s="4"/>
    </row>
    <row r="267" spans="6:8">
      <c r="F267" t="s">
        <v>219</v>
      </c>
      <c r="G267" t="s">
        <v>53</v>
      </c>
      <c r="H267" s="4"/>
    </row>
    <row r="268" spans="6:8">
      <c r="F268" t="s">
        <v>79</v>
      </c>
      <c r="G268" t="s">
        <v>67</v>
      </c>
      <c r="H268" s="4"/>
    </row>
    <row r="269" spans="6:8">
      <c r="F269" t="s">
        <v>273</v>
      </c>
      <c r="G269" t="s">
        <v>153</v>
      </c>
      <c r="H269" s="4"/>
    </row>
    <row r="270" spans="6:8">
      <c r="F270" t="s">
        <v>274</v>
      </c>
      <c r="G270" t="s">
        <v>91</v>
      </c>
      <c r="H270" s="4"/>
    </row>
    <row r="271" spans="6:8">
      <c r="F271" t="s">
        <v>275</v>
      </c>
      <c r="G271" t="s">
        <v>91</v>
      </c>
      <c r="H271" s="4"/>
    </row>
    <row r="272" spans="6:8">
      <c r="F272" t="s">
        <v>276</v>
      </c>
      <c r="G272" t="s">
        <v>57</v>
      </c>
      <c r="H272" s="4"/>
    </row>
    <row r="273" spans="6:8">
      <c r="F273" t="s">
        <v>277</v>
      </c>
      <c r="G273" t="s">
        <v>91</v>
      </c>
      <c r="H273" s="4"/>
    </row>
    <row r="274" spans="6:8">
      <c r="F274" t="s">
        <v>278</v>
      </c>
      <c r="G274" t="s">
        <v>120</v>
      </c>
      <c r="H274" s="4"/>
    </row>
    <row r="275" spans="6:8">
      <c r="F275" t="s">
        <v>279</v>
      </c>
      <c r="G275" t="s">
        <v>62</v>
      </c>
      <c r="H275" s="4"/>
    </row>
    <row r="276" spans="6:8">
      <c r="F276" t="s">
        <v>280</v>
      </c>
      <c r="G276" t="s">
        <v>44</v>
      </c>
      <c r="H276" s="4"/>
    </row>
    <row r="277" spans="6:8">
      <c r="F277" t="s">
        <v>281</v>
      </c>
      <c r="G277" t="s">
        <v>53</v>
      </c>
      <c r="H277" s="4"/>
    </row>
    <row r="278" spans="6:8">
      <c r="F278" t="s">
        <v>282</v>
      </c>
      <c r="G278" t="s">
        <v>50</v>
      </c>
      <c r="H278" s="4"/>
    </row>
    <row r="279" spans="6:8">
      <c r="F279" t="s">
        <v>283</v>
      </c>
      <c r="G279" t="s">
        <v>102</v>
      </c>
      <c r="H279" s="4"/>
    </row>
    <row r="280" spans="6:8">
      <c r="F280" t="s">
        <v>60</v>
      </c>
      <c r="G280" t="s">
        <v>47</v>
      </c>
      <c r="H280" s="4"/>
    </row>
    <row r="281" spans="6:8">
      <c r="F281" t="s">
        <v>49</v>
      </c>
      <c r="G281" t="s">
        <v>50</v>
      </c>
      <c r="H281" s="4"/>
    </row>
    <row r="282" spans="6:8">
      <c r="F282" t="s">
        <v>284</v>
      </c>
      <c r="G282" t="s">
        <v>44</v>
      </c>
      <c r="H282" s="4"/>
    </row>
    <row r="283" spans="6:8">
      <c r="F283" t="s">
        <v>269</v>
      </c>
      <c r="G283" t="s">
        <v>91</v>
      </c>
      <c r="H283" s="4"/>
    </row>
    <row r="284" spans="6:8">
      <c r="F284" t="s">
        <v>285</v>
      </c>
      <c r="G284" t="s">
        <v>44</v>
      </c>
      <c r="H284" s="4"/>
    </row>
    <row r="285" spans="6:8">
      <c r="F285" t="s">
        <v>286</v>
      </c>
      <c r="G285" t="s">
        <v>95</v>
      </c>
      <c r="H285" s="4"/>
    </row>
    <row r="286" spans="6:8">
      <c r="F286" t="s">
        <v>55</v>
      </c>
      <c r="G286" t="s">
        <v>67</v>
      </c>
      <c r="H286" s="4"/>
    </row>
    <row r="287" spans="6:8">
      <c r="F287" t="s">
        <v>287</v>
      </c>
      <c r="G287" t="s">
        <v>53</v>
      </c>
      <c r="H287" s="4"/>
    </row>
    <row r="288" spans="6:8">
      <c r="F288" t="s">
        <v>288</v>
      </c>
      <c r="G288" t="s">
        <v>57</v>
      </c>
      <c r="H288" s="4"/>
    </row>
    <row r="289" spans="6:8">
      <c r="F289" t="s">
        <v>289</v>
      </c>
      <c r="G289" t="s">
        <v>70</v>
      </c>
      <c r="H289" s="4"/>
    </row>
    <row r="290" spans="6:8">
      <c r="F290" t="s">
        <v>282</v>
      </c>
      <c r="G290" t="s">
        <v>50</v>
      </c>
      <c r="H290" s="4"/>
    </row>
    <row r="291" spans="6:8">
      <c r="F291" t="s">
        <v>290</v>
      </c>
      <c r="G291" t="s">
        <v>113</v>
      </c>
      <c r="H291" s="4"/>
    </row>
    <row r="292" spans="6:8">
      <c r="F292" t="s">
        <v>291</v>
      </c>
      <c r="G292" t="s">
        <v>53</v>
      </c>
      <c r="H292" s="4"/>
    </row>
    <row r="293" spans="6:8">
      <c r="F293" t="s">
        <v>292</v>
      </c>
      <c r="G293" t="s">
        <v>62</v>
      </c>
      <c r="H293" s="4"/>
    </row>
    <row r="294" spans="6:8">
      <c r="F294" t="s">
        <v>133</v>
      </c>
      <c r="G294" t="s">
        <v>102</v>
      </c>
      <c r="H294" s="4"/>
    </row>
    <row r="295" spans="6:8">
      <c r="F295" t="s">
        <v>293</v>
      </c>
      <c r="G295" t="s">
        <v>44</v>
      </c>
      <c r="H295" s="4"/>
    </row>
    <row r="296" spans="6:8">
      <c r="F296" t="s">
        <v>294</v>
      </c>
      <c r="G296" t="s">
        <v>113</v>
      </c>
      <c r="H296" s="4"/>
    </row>
    <row r="297" spans="6:8">
      <c r="F297" t="s">
        <v>295</v>
      </c>
      <c r="G297" t="s">
        <v>44</v>
      </c>
      <c r="H297" s="4"/>
    </row>
    <row r="298" spans="6:8">
      <c r="F298" t="s">
        <v>166</v>
      </c>
      <c r="G298" t="s">
        <v>57</v>
      </c>
      <c r="H298" s="4"/>
    </row>
    <row r="299" spans="6:8">
      <c r="F299" t="s">
        <v>296</v>
      </c>
      <c r="G299" t="s">
        <v>67</v>
      </c>
      <c r="H299" s="4"/>
    </row>
    <row r="300" spans="6:8">
      <c r="F300" t="s">
        <v>297</v>
      </c>
      <c r="G300" t="s">
        <v>70</v>
      </c>
      <c r="H300" s="4"/>
    </row>
    <row r="301" spans="6:8">
      <c r="F301" t="s">
        <v>298</v>
      </c>
      <c r="G301" t="s">
        <v>47</v>
      </c>
      <c r="H301" s="4"/>
    </row>
    <row r="302" spans="6:8">
      <c r="F302" t="s">
        <v>299</v>
      </c>
      <c r="G302" t="s">
        <v>50</v>
      </c>
      <c r="H302" s="4"/>
    </row>
    <row r="303" spans="6:8">
      <c r="F303" t="s">
        <v>300</v>
      </c>
      <c r="G303" t="s">
        <v>57</v>
      </c>
      <c r="H303" s="4"/>
    </row>
    <row r="304" spans="6:8">
      <c r="F304" t="s">
        <v>111</v>
      </c>
      <c r="G304" t="s">
        <v>98</v>
      </c>
      <c r="H304" s="4"/>
    </row>
    <row r="305" spans="6:8">
      <c r="F305" t="s">
        <v>220</v>
      </c>
      <c r="G305" t="s">
        <v>44</v>
      </c>
      <c r="H305" s="4"/>
    </row>
    <row r="306" spans="6:8">
      <c r="F306" t="s">
        <v>301</v>
      </c>
      <c r="G306" t="s">
        <v>91</v>
      </c>
      <c r="H306" s="4"/>
    </row>
    <row r="307" spans="6:8">
      <c r="F307" t="s">
        <v>302</v>
      </c>
      <c r="G307" t="s">
        <v>98</v>
      </c>
      <c r="H307" s="4"/>
    </row>
    <row r="308" spans="6:8">
      <c r="F308" t="s">
        <v>303</v>
      </c>
      <c r="G308" t="s">
        <v>70</v>
      </c>
      <c r="H308" s="4"/>
    </row>
    <row r="309" spans="6:8">
      <c r="F309" t="s">
        <v>304</v>
      </c>
      <c r="G309" t="s">
        <v>57</v>
      </c>
      <c r="H309" s="4"/>
    </row>
    <row r="310" spans="6:8">
      <c r="F310" t="s">
        <v>305</v>
      </c>
      <c r="G310" t="s">
        <v>98</v>
      </c>
      <c r="H310" s="4"/>
    </row>
    <row r="311" spans="6:8">
      <c r="F311" t="s">
        <v>306</v>
      </c>
      <c r="G311" t="s">
        <v>57</v>
      </c>
      <c r="H311" s="4"/>
    </row>
    <row r="312" spans="6:8">
      <c r="F312" t="s">
        <v>227</v>
      </c>
      <c r="G312" t="s">
        <v>91</v>
      </c>
      <c r="H312" s="4"/>
    </row>
    <row r="313" spans="6:8">
      <c r="F313" t="s">
        <v>307</v>
      </c>
      <c r="G313" t="s">
        <v>70</v>
      </c>
      <c r="H313" s="4"/>
    </row>
    <row r="314" spans="6:8">
      <c r="F314" t="s">
        <v>308</v>
      </c>
      <c r="G314" t="s">
        <v>98</v>
      </c>
      <c r="H314" s="4"/>
    </row>
    <row r="315" spans="6:8">
      <c r="F315" t="s">
        <v>146</v>
      </c>
      <c r="G315" t="s">
        <v>67</v>
      </c>
      <c r="H315" s="4"/>
    </row>
    <row r="316" spans="6:8">
      <c r="F316" t="s">
        <v>170</v>
      </c>
      <c r="G316" t="s">
        <v>44</v>
      </c>
      <c r="H316" s="4"/>
    </row>
    <row r="317" spans="6:8">
      <c r="F317" t="s">
        <v>309</v>
      </c>
      <c r="G317" t="s">
        <v>95</v>
      </c>
      <c r="H317" s="4"/>
    </row>
    <row r="318" spans="6:8">
      <c r="F318" t="s">
        <v>292</v>
      </c>
      <c r="G318" t="s">
        <v>62</v>
      </c>
      <c r="H318" s="4"/>
    </row>
    <row r="319" spans="6:8">
      <c r="F319" t="s">
        <v>139</v>
      </c>
      <c r="G319" t="s">
        <v>98</v>
      </c>
      <c r="H319" s="4"/>
    </row>
    <row r="320" spans="6:8">
      <c r="F320" t="s">
        <v>310</v>
      </c>
      <c r="G320" t="s">
        <v>53</v>
      </c>
      <c r="H320" s="4"/>
    </row>
    <row r="321" spans="6:8">
      <c r="F321" t="s">
        <v>164</v>
      </c>
      <c r="G321" t="s">
        <v>120</v>
      </c>
      <c r="H321" s="4"/>
    </row>
    <row r="322" spans="6:8">
      <c r="F322" t="s">
        <v>311</v>
      </c>
      <c r="G322" t="s">
        <v>102</v>
      </c>
      <c r="H322" s="4"/>
    </row>
    <row r="323" spans="6:8">
      <c r="F323" t="s">
        <v>97</v>
      </c>
      <c r="G323" t="s">
        <v>98</v>
      </c>
      <c r="H323" s="4"/>
    </row>
    <row r="324" spans="6:8">
      <c r="F324" t="s">
        <v>312</v>
      </c>
      <c r="G324" t="s">
        <v>50</v>
      </c>
      <c r="H324" s="4"/>
    </row>
    <row r="325" spans="6:8">
      <c r="F325" t="s">
        <v>305</v>
      </c>
      <c r="G325" t="s">
        <v>98</v>
      </c>
      <c r="H325" s="4"/>
    </row>
    <row r="326" spans="6:8">
      <c r="F326" t="s">
        <v>313</v>
      </c>
      <c r="G326" t="s">
        <v>110</v>
      </c>
      <c r="H326" s="4"/>
    </row>
    <row r="327" spans="6:8">
      <c r="F327" t="s">
        <v>89</v>
      </c>
      <c r="G327" t="s">
        <v>67</v>
      </c>
      <c r="H327" s="4"/>
    </row>
    <row r="328" spans="6:8">
      <c r="F328" t="s">
        <v>314</v>
      </c>
      <c r="G328" t="s">
        <v>44</v>
      </c>
      <c r="H328" s="4"/>
    </row>
    <row r="329" spans="6:8">
      <c r="F329" t="s">
        <v>315</v>
      </c>
      <c r="G329" t="s">
        <v>57</v>
      </c>
      <c r="H329" s="4"/>
    </row>
    <row r="330" spans="6:8">
      <c r="F330" t="s">
        <v>316</v>
      </c>
      <c r="G330" t="s">
        <v>57</v>
      </c>
      <c r="H330" s="4"/>
    </row>
    <row r="331" spans="6:8">
      <c r="F331" t="s">
        <v>166</v>
      </c>
      <c r="G331" t="s">
        <v>57</v>
      </c>
      <c r="H331" s="4"/>
    </row>
    <row r="332" spans="6:8">
      <c r="F332" t="s">
        <v>317</v>
      </c>
      <c r="G332" t="s">
        <v>98</v>
      </c>
      <c r="H332" s="4"/>
    </row>
    <row r="333" spans="6:8">
      <c r="F333" t="s">
        <v>318</v>
      </c>
      <c r="G333" t="s">
        <v>50</v>
      </c>
      <c r="H333" s="4"/>
    </row>
    <row r="334" spans="6:8">
      <c r="F334" t="s">
        <v>319</v>
      </c>
      <c r="G334" t="s">
        <v>102</v>
      </c>
      <c r="H334" s="4"/>
    </row>
    <row r="335" spans="6:8">
      <c r="F335" t="s">
        <v>74</v>
      </c>
      <c r="G335" t="s">
        <v>67</v>
      </c>
      <c r="H335" s="4"/>
    </row>
    <row r="336" spans="6:8">
      <c r="F336" t="s">
        <v>87</v>
      </c>
      <c r="G336" t="s">
        <v>47</v>
      </c>
      <c r="H336" s="4"/>
    </row>
    <row r="337" spans="6:8">
      <c r="F337" t="s">
        <v>320</v>
      </c>
      <c r="G337" t="s">
        <v>53</v>
      </c>
      <c r="H337" s="4"/>
    </row>
    <row r="338" spans="6:8">
      <c r="F338" t="s">
        <v>321</v>
      </c>
      <c r="G338" t="s">
        <v>67</v>
      </c>
      <c r="H338" s="4"/>
    </row>
    <row r="339" spans="6:8">
      <c r="F339" t="s">
        <v>132</v>
      </c>
      <c r="G339" t="s">
        <v>53</v>
      </c>
      <c r="H339" s="4"/>
    </row>
    <row r="340" spans="6:8">
      <c r="F340" t="s">
        <v>322</v>
      </c>
      <c r="G340" t="s">
        <v>47</v>
      </c>
      <c r="H340" s="4"/>
    </row>
    <row r="341" spans="6:8">
      <c r="F341" t="s">
        <v>323</v>
      </c>
      <c r="G341" t="s">
        <v>91</v>
      </c>
      <c r="H341" s="4"/>
    </row>
    <row r="342" spans="6:8">
      <c r="F342" t="s">
        <v>324</v>
      </c>
      <c r="G342" t="s">
        <v>91</v>
      </c>
      <c r="H342" s="4"/>
    </row>
    <row r="343" spans="6:8">
      <c r="F343" t="s">
        <v>325</v>
      </c>
      <c r="G343" t="s">
        <v>53</v>
      </c>
      <c r="H343" s="4"/>
    </row>
    <row r="344" spans="6:8">
      <c r="F344" t="s">
        <v>326</v>
      </c>
      <c r="G344" t="s">
        <v>98</v>
      </c>
      <c r="H344" s="4"/>
    </row>
    <row r="345" spans="6:8">
      <c r="F345" t="s">
        <v>87</v>
      </c>
      <c r="G345" t="s">
        <v>47</v>
      </c>
      <c r="H345" s="4"/>
    </row>
    <row r="346" spans="6:8">
      <c r="F346" t="s">
        <v>327</v>
      </c>
      <c r="G346" t="s">
        <v>53</v>
      </c>
      <c r="H346" s="4"/>
    </row>
    <row r="347" spans="6:8">
      <c r="F347" t="s">
        <v>164</v>
      </c>
      <c r="G347" t="s">
        <v>120</v>
      </c>
      <c r="H347" s="4"/>
    </row>
    <row r="348" spans="6:8">
      <c r="F348" t="s">
        <v>328</v>
      </c>
      <c r="G348" t="s">
        <v>50</v>
      </c>
      <c r="H348" s="4"/>
    </row>
    <row r="349" spans="6:8">
      <c r="F349" t="s">
        <v>160</v>
      </c>
      <c r="G349" t="s">
        <v>95</v>
      </c>
      <c r="H349" s="4"/>
    </row>
    <row r="350" spans="6:8">
      <c r="F350" t="s">
        <v>329</v>
      </c>
      <c r="G350" t="s">
        <v>67</v>
      </c>
      <c r="H350" s="4"/>
    </row>
    <row r="351" spans="6:8">
      <c r="F351" t="s">
        <v>328</v>
      </c>
      <c r="G351" t="s">
        <v>50</v>
      </c>
      <c r="H351" s="4"/>
    </row>
    <row r="352" spans="6:8">
      <c r="F352" t="s">
        <v>330</v>
      </c>
      <c r="G352" t="s">
        <v>91</v>
      </c>
      <c r="H352" s="4"/>
    </row>
    <row r="353" spans="6:8">
      <c r="F353" t="s">
        <v>97</v>
      </c>
      <c r="G353" t="s">
        <v>98</v>
      </c>
      <c r="H353" s="4"/>
    </row>
    <row r="354" spans="6:8">
      <c r="F354" t="s">
        <v>105</v>
      </c>
      <c r="G354" t="s">
        <v>50</v>
      </c>
      <c r="H354" s="4"/>
    </row>
    <row r="355" spans="6:8">
      <c r="F355" t="s">
        <v>84</v>
      </c>
      <c r="G355" t="s">
        <v>67</v>
      </c>
      <c r="H355" s="4"/>
    </row>
    <row r="356" spans="6:8">
      <c r="F356" t="s">
        <v>331</v>
      </c>
      <c r="G356" t="s">
        <v>50</v>
      </c>
      <c r="H356" s="4"/>
    </row>
    <row r="357" spans="6:8">
      <c r="F357" t="s">
        <v>331</v>
      </c>
      <c r="G357" t="s">
        <v>50</v>
      </c>
      <c r="H357" s="4"/>
    </row>
    <row r="358" spans="6:8">
      <c r="F358" t="s">
        <v>144</v>
      </c>
      <c r="G358" t="s">
        <v>67</v>
      </c>
      <c r="H358" s="4"/>
    </row>
    <row r="359" spans="6:8">
      <c r="F359" t="s">
        <v>214</v>
      </c>
      <c r="G359" t="s">
        <v>98</v>
      </c>
      <c r="H359" s="4"/>
    </row>
    <row r="360" spans="6:8">
      <c r="F360" t="s">
        <v>332</v>
      </c>
      <c r="G360" t="s">
        <v>67</v>
      </c>
      <c r="H360" s="4"/>
    </row>
    <row r="361" spans="6:8">
      <c r="F361" t="s">
        <v>333</v>
      </c>
      <c r="G361" t="s">
        <v>91</v>
      </c>
      <c r="H361" s="4"/>
    </row>
    <row r="362" spans="6:8">
      <c r="F362" t="s">
        <v>82</v>
      </c>
      <c r="G362" t="s">
        <v>67</v>
      </c>
      <c r="H362" s="4"/>
    </row>
    <row r="363" spans="6:8">
      <c r="F363" t="s">
        <v>334</v>
      </c>
      <c r="G363" t="s">
        <v>53</v>
      </c>
      <c r="H363" s="4"/>
    </row>
    <row r="364" spans="6:8">
      <c r="F364" t="s">
        <v>335</v>
      </c>
      <c r="G364" t="s">
        <v>91</v>
      </c>
      <c r="H364" s="4"/>
    </row>
    <row r="365" spans="6:8">
      <c r="F365" t="s">
        <v>227</v>
      </c>
      <c r="G365" t="s">
        <v>91</v>
      </c>
      <c r="H365" s="4"/>
    </row>
    <row r="366" spans="6:8">
      <c r="F366" t="s">
        <v>336</v>
      </c>
      <c r="G366" t="s">
        <v>53</v>
      </c>
      <c r="H366" s="4"/>
    </row>
    <row r="367" spans="6:8">
      <c r="F367" t="s">
        <v>212</v>
      </c>
      <c r="G367" t="s">
        <v>153</v>
      </c>
      <c r="H367" s="4"/>
    </row>
    <row r="368" spans="6:8">
      <c r="F368" t="s">
        <v>97</v>
      </c>
      <c r="G368" t="s">
        <v>98</v>
      </c>
      <c r="H368" s="4"/>
    </row>
    <row r="369" spans="6:8">
      <c r="F369" t="s">
        <v>97</v>
      </c>
      <c r="G369" t="s">
        <v>98</v>
      </c>
      <c r="H369" s="4"/>
    </row>
    <row r="370" spans="6:8">
      <c r="F370" t="s">
        <v>282</v>
      </c>
      <c r="G370" t="s">
        <v>50</v>
      </c>
      <c r="H370" s="4"/>
    </row>
    <row r="371" spans="6:8">
      <c r="F371" t="s">
        <v>337</v>
      </c>
      <c r="G371" t="s">
        <v>57</v>
      </c>
      <c r="H371" s="4"/>
    </row>
    <row r="372" spans="6:8">
      <c r="F372" t="s">
        <v>106</v>
      </c>
      <c r="G372" t="s">
        <v>44</v>
      </c>
      <c r="H372" s="4"/>
    </row>
    <row r="373" spans="6:8">
      <c r="F373" t="s">
        <v>305</v>
      </c>
      <c r="G373" t="s">
        <v>98</v>
      </c>
      <c r="H373" s="4"/>
    </row>
    <row r="374" spans="6:8">
      <c r="F374" t="s">
        <v>43</v>
      </c>
      <c r="G374" t="s">
        <v>44</v>
      </c>
      <c r="H374" s="4"/>
    </row>
    <row r="375" spans="6:8">
      <c r="F375" t="s">
        <v>338</v>
      </c>
      <c r="G375" t="s">
        <v>50</v>
      </c>
      <c r="H375" s="4"/>
    </row>
    <row r="376" spans="6:8">
      <c r="F376" t="s">
        <v>87</v>
      </c>
      <c r="G376" t="s">
        <v>47</v>
      </c>
      <c r="H376" s="4"/>
    </row>
    <row r="377" spans="6:8">
      <c r="F377" t="s">
        <v>339</v>
      </c>
      <c r="G377" t="s">
        <v>47</v>
      </c>
      <c r="H377" s="4"/>
    </row>
    <row r="378" spans="6:8">
      <c r="F378" t="s">
        <v>64</v>
      </c>
      <c r="G378" t="s">
        <v>57</v>
      </c>
      <c r="H378" s="4"/>
    </row>
    <row r="379" spans="6:8">
      <c r="F379" t="s">
        <v>340</v>
      </c>
      <c r="G379" t="s">
        <v>50</v>
      </c>
      <c r="H379" s="4"/>
    </row>
    <row r="380" spans="6:8">
      <c r="F380" t="s">
        <v>341</v>
      </c>
      <c r="G380" t="s">
        <v>95</v>
      </c>
      <c r="H380" s="4"/>
    </row>
    <row r="381" spans="6:8">
      <c r="F381" t="s">
        <v>342</v>
      </c>
      <c r="G381" t="s">
        <v>57</v>
      </c>
      <c r="H381" s="4"/>
    </row>
    <row r="382" spans="6:8">
      <c r="F382" t="s">
        <v>343</v>
      </c>
      <c r="G382" t="s">
        <v>53</v>
      </c>
      <c r="H382" s="4"/>
    </row>
    <row r="383" spans="6:8">
      <c r="F383" t="s">
        <v>175</v>
      </c>
      <c r="G383" t="s">
        <v>91</v>
      </c>
      <c r="H383" s="4"/>
    </row>
    <row r="384" spans="6:8">
      <c r="F384" t="s">
        <v>129</v>
      </c>
      <c r="G384" t="s">
        <v>44</v>
      </c>
      <c r="H384" s="4"/>
    </row>
    <row r="385" spans="6:8">
      <c r="F385" t="s">
        <v>163</v>
      </c>
      <c r="G385" t="s">
        <v>70</v>
      </c>
      <c r="H385" s="4"/>
    </row>
    <row r="386" spans="6:8">
      <c r="F386" t="s">
        <v>344</v>
      </c>
      <c r="G386" t="s">
        <v>67</v>
      </c>
      <c r="H386" s="4"/>
    </row>
    <row r="387" spans="6:8">
      <c r="F387" t="s">
        <v>55</v>
      </c>
      <c r="G387" t="s">
        <v>67</v>
      </c>
      <c r="H387" s="4"/>
    </row>
    <row r="388" spans="6:8">
      <c r="F388" t="s">
        <v>144</v>
      </c>
      <c r="G388" t="s">
        <v>67</v>
      </c>
      <c r="H388" s="4"/>
    </row>
    <row r="389" spans="6:8">
      <c r="F389" t="s">
        <v>219</v>
      </c>
      <c r="G389" t="s">
        <v>53</v>
      </c>
      <c r="H389" s="4"/>
    </row>
    <row r="390" spans="6:8">
      <c r="F390" t="s">
        <v>173</v>
      </c>
      <c r="G390" t="s">
        <v>91</v>
      </c>
      <c r="H390" s="4"/>
    </row>
    <row r="391" spans="6:8">
      <c r="F391" t="s">
        <v>345</v>
      </c>
      <c r="G391" t="s">
        <v>113</v>
      </c>
      <c r="H391" s="4"/>
    </row>
    <row r="392" spans="6:8">
      <c r="F392" t="s">
        <v>338</v>
      </c>
      <c r="G392" t="s">
        <v>50</v>
      </c>
      <c r="H392" s="4"/>
    </row>
    <row r="393" spans="6:8">
      <c r="F393" t="s">
        <v>346</v>
      </c>
      <c r="G393" t="s">
        <v>91</v>
      </c>
      <c r="H393" s="4"/>
    </row>
    <row r="394" spans="6:8">
      <c r="F394" t="s">
        <v>90</v>
      </c>
      <c r="G394" t="s">
        <v>91</v>
      </c>
      <c r="H394" s="4"/>
    </row>
    <row r="395" spans="6:8">
      <c r="F395" t="s">
        <v>347</v>
      </c>
      <c r="G395" t="s">
        <v>91</v>
      </c>
      <c r="H395" s="4"/>
    </row>
    <row r="396" spans="6:8">
      <c r="F396" t="s">
        <v>194</v>
      </c>
      <c r="G396" t="s">
        <v>91</v>
      </c>
      <c r="H396" s="4"/>
    </row>
    <row r="397" spans="6:8">
      <c r="F397" t="s">
        <v>269</v>
      </c>
      <c r="G397" t="s">
        <v>91</v>
      </c>
      <c r="H397" s="4"/>
    </row>
    <row r="398" spans="6:8">
      <c r="F398" t="s">
        <v>132</v>
      </c>
      <c r="G398" t="s">
        <v>53</v>
      </c>
      <c r="H398" s="4"/>
    </row>
    <row r="399" spans="6:8">
      <c r="F399" t="s">
        <v>348</v>
      </c>
      <c r="G399" t="s">
        <v>53</v>
      </c>
      <c r="H399" s="4"/>
    </row>
    <row r="400" spans="6:8">
      <c r="F400" t="s">
        <v>349</v>
      </c>
      <c r="G400" t="s">
        <v>57</v>
      </c>
      <c r="H400" s="4"/>
    </row>
    <row r="401" spans="6:8">
      <c r="F401" t="s">
        <v>350</v>
      </c>
      <c r="G401" t="s">
        <v>95</v>
      </c>
      <c r="H401" s="4"/>
    </row>
    <row r="402" spans="6:8">
      <c r="F402" t="s">
        <v>351</v>
      </c>
      <c r="G402" t="s">
        <v>53</v>
      </c>
      <c r="H402" s="4"/>
    </row>
    <row r="403" spans="6:8">
      <c r="F403" t="s">
        <v>352</v>
      </c>
      <c r="G403" t="s">
        <v>70</v>
      </c>
      <c r="H403" s="4"/>
    </row>
    <row r="404" spans="6:8">
      <c r="F404" t="s">
        <v>353</v>
      </c>
      <c r="G404" t="s">
        <v>102</v>
      </c>
      <c r="H404" s="4"/>
    </row>
    <row r="405" spans="6:8">
      <c r="F405" t="s">
        <v>76</v>
      </c>
      <c r="G405" t="s">
        <v>53</v>
      </c>
      <c r="H405" s="4"/>
    </row>
    <row r="406" spans="6:8">
      <c r="F406" t="s">
        <v>354</v>
      </c>
      <c r="G406" t="s">
        <v>98</v>
      </c>
      <c r="H406" s="4"/>
    </row>
    <row r="407" spans="6:8">
      <c r="F407" t="s">
        <v>355</v>
      </c>
      <c r="G407" t="s">
        <v>110</v>
      </c>
      <c r="H407" s="4"/>
    </row>
    <row r="408" spans="6:8">
      <c r="F408" t="s">
        <v>356</v>
      </c>
      <c r="G408" t="s">
        <v>62</v>
      </c>
      <c r="H408" s="4"/>
    </row>
    <row r="409" spans="6:8">
      <c r="F409" t="s">
        <v>357</v>
      </c>
      <c r="G409" t="s">
        <v>110</v>
      </c>
      <c r="H409" s="4"/>
    </row>
    <row r="410" spans="6:8">
      <c r="F410" t="s">
        <v>348</v>
      </c>
      <c r="G410" t="s">
        <v>53</v>
      </c>
      <c r="H410" s="4"/>
    </row>
    <row r="411" spans="6:8">
      <c r="F411" t="s">
        <v>358</v>
      </c>
      <c r="G411" t="s">
        <v>53</v>
      </c>
      <c r="H411" s="4"/>
    </row>
    <row r="412" spans="6:8">
      <c r="F412" t="s">
        <v>269</v>
      </c>
      <c r="G412" t="s">
        <v>91</v>
      </c>
      <c r="H412" s="4"/>
    </row>
    <row r="413" spans="6:8">
      <c r="F413" t="s">
        <v>359</v>
      </c>
      <c r="G413" t="s">
        <v>70</v>
      </c>
      <c r="H413" s="4"/>
    </row>
    <row r="414" spans="6:8">
      <c r="F414" t="s">
        <v>360</v>
      </c>
      <c r="G414" t="s">
        <v>153</v>
      </c>
      <c r="H414" s="4"/>
    </row>
    <row r="415" spans="6:8">
      <c r="F415" t="s">
        <v>277</v>
      </c>
      <c r="G415" t="s">
        <v>91</v>
      </c>
      <c r="H415" s="4"/>
    </row>
    <row r="416" spans="6:8">
      <c r="F416" t="s">
        <v>361</v>
      </c>
      <c r="G416" t="s">
        <v>50</v>
      </c>
      <c r="H416" s="4"/>
    </row>
    <row r="417" spans="6:8">
      <c r="F417" t="s">
        <v>362</v>
      </c>
      <c r="G417" t="s">
        <v>57</v>
      </c>
      <c r="H417" s="4"/>
    </row>
    <row r="418" spans="6:8">
      <c r="F418" t="s">
        <v>181</v>
      </c>
      <c r="G418" t="s">
        <v>57</v>
      </c>
      <c r="H418" s="4"/>
    </row>
    <row r="419" spans="6:8">
      <c r="F419" t="s">
        <v>363</v>
      </c>
      <c r="G419" t="s">
        <v>57</v>
      </c>
      <c r="H419" s="4"/>
    </row>
    <row r="420" spans="6:8">
      <c r="F420" t="s">
        <v>364</v>
      </c>
      <c r="G420" t="s">
        <v>67</v>
      </c>
      <c r="H420" s="4"/>
    </row>
    <row r="421" spans="6:8">
      <c r="F421" t="s">
        <v>105</v>
      </c>
      <c r="G421" t="s">
        <v>50</v>
      </c>
      <c r="H421" s="4"/>
    </row>
    <row r="422" spans="6:8">
      <c r="F422" t="s">
        <v>365</v>
      </c>
      <c r="G422" t="s">
        <v>91</v>
      </c>
      <c r="H422" s="4"/>
    </row>
    <row r="423" spans="6:8">
      <c r="F423" t="s">
        <v>103</v>
      </c>
      <c r="G423" t="s">
        <v>44</v>
      </c>
      <c r="H423" s="4"/>
    </row>
    <row r="424" spans="6:8">
      <c r="F424" t="s">
        <v>366</v>
      </c>
      <c r="G424" t="s">
        <v>153</v>
      </c>
      <c r="H424" s="4"/>
    </row>
    <row r="425" spans="6:8">
      <c r="F425" t="s">
        <v>367</v>
      </c>
      <c r="G425" t="s">
        <v>50</v>
      </c>
      <c r="H425" s="4"/>
    </row>
    <row r="426" spans="6:8">
      <c r="F426" t="s">
        <v>368</v>
      </c>
      <c r="G426" t="s">
        <v>53</v>
      </c>
      <c r="H426" s="4"/>
    </row>
    <row r="427" spans="6:8">
      <c r="F427" t="s">
        <v>369</v>
      </c>
      <c r="G427" t="s">
        <v>67</v>
      </c>
      <c r="H427" s="4"/>
    </row>
    <row r="428" spans="6:8">
      <c r="F428" t="s">
        <v>370</v>
      </c>
      <c r="G428" t="s">
        <v>98</v>
      </c>
      <c r="H428" s="4"/>
    </row>
    <row r="429" spans="6:8">
      <c r="F429" t="s">
        <v>218</v>
      </c>
      <c r="G429" t="s">
        <v>53</v>
      </c>
      <c r="H429" s="4"/>
    </row>
    <row r="430" spans="6:8">
      <c r="F430" t="s">
        <v>291</v>
      </c>
      <c r="G430" t="s">
        <v>53</v>
      </c>
      <c r="H430" s="4"/>
    </row>
    <row r="431" spans="6:8">
      <c r="F431" t="s">
        <v>371</v>
      </c>
      <c r="G431" t="s">
        <v>95</v>
      </c>
      <c r="H431" s="4"/>
    </row>
    <row r="432" spans="6:8">
      <c r="F432" t="s">
        <v>139</v>
      </c>
      <c r="G432" t="s">
        <v>98</v>
      </c>
      <c r="H432" s="4"/>
    </row>
    <row r="433" spans="6:8">
      <c r="F433" t="s">
        <v>372</v>
      </c>
      <c r="G433" t="s">
        <v>95</v>
      </c>
      <c r="H433" s="4"/>
    </row>
    <row r="434" spans="6:8">
      <c r="F434" t="s">
        <v>373</v>
      </c>
      <c r="G434" t="s">
        <v>53</v>
      </c>
      <c r="H434" s="4"/>
    </row>
    <row r="435" spans="6:8">
      <c r="F435" t="s">
        <v>304</v>
      </c>
      <c r="G435" t="s">
        <v>57</v>
      </c>
      <c r="H435" s="4"/>
    </row>
    <row r="436" spans="6:8">
      <c r="F436" t="s">
        <v>374</v>
      </c>
      <c r="G436" t="s">
        <v>47</v>
      </c>
      <c r="H436" s="4"/>
    </row>
    <row r="437" spans="6:8">
      <c r="F437" t="s">
        <v>375</v>
      </c>
      <c r="G437" t="s">
        <v>153</v>
      </c>
      <c r="H437" s="4"/>
    </row>
    <row r="438" spans="6:8">
      <c r="F438" t="s">
        <v>88</v>
      </c>
      <c r="G438" t="s">
        <v>67</v>
      </c>
      <c r="H438" s="4"/>
    </row>
    <row r="439" spans="6:8">
      <c r="F439" t="s">
        <v>376</v>
      </c>
      <c r="G439" t="s">
        <v>102</v>
      </c>
      <c r="H439" s="4"/>
    </row>
    <row r="440" spans="6:8">
      <c r="F440" t="s">
        <v>81</v>
      </c>
      <c r="G440" t="s">
        <v>67</v>
      </c>
      <c r="H440" s="4"/>
    </row>
    <row r="441" spans="6:8">
      <c r="F441" t="s">
        <v>377</v>
      </c>
      <c r="G441" t="s">
        <v>62</v>
      </c>
      <c r="H441" s="4"/>
    </row>
    <row r="442" spans="6:8">
      <c r="F442" t="s">
        <v>378</v>
      </c>
      <c r="G442" t="s">
        <v>44</v>
      </c>
      <c r="H442" s="4"/>
    </row>
    <row r="443" spans="6:8">
      <c r="F443" t="s">
        <v>379</v>
      </c>
      <c r="G443" t="s">
        <v>120</v>
      </c>
      <c r="H443" s="4"/>
    </row>
    <row r="444" spans="6:8">
      <c r="F444" t="s">
        <v>380</v>
      </c>
      <c r="G444" t="s">
        <v>50</v>
      </c>
      <c r="H444" s="4"/>
    </row>
    <row r="445" spans="6:8">
      <c r="F445" t="s">
        <v>381</v>
      </c>
      <c r="G445" t="s">
        <v>47</v>
      </c>
      <c r="H445" s="4"/>
    </row>
    <row r="446" spans="6:8">
      <c r="F446" t="s">
        <v>360</v>
      </c>
      <c r="G446" t="s">
        <v>153</v>
      </c>
      <c r="H446" s="4"/>
    </row>
    <row r="447" spans="6:8">
      <c r="F447" t="s">
        <v>267</v>
      </c>
      <c r="G447" t="s">
        <v>153</v>
      </c>
      <c r="H447" s="4"/>
    </row>
    <row r="448" spans="6:8">
      <c r="F448" t="s">
        <v>382</v>
      </c>
      <c r="G448" t="s">
        <v>67</v>
      </c>
      <c r="H448" s="4"/>
    </row>
    <row r="449" spans="6:8">
      <c r="F449" t="s">
        <v>383</v>
      </c>
      <c r="G449" t="s">
        <v>53</v>
      </c>
      <c r="H449" s="4"/>
    </row>
    <row r="450" spans="6:8">
      <c r="F450" t="s">
        <v>384</v>
      </c>
      <c r="G450" t="s">
        <v>98</v>
      </c>
      <c r="H450" s="4"/>
    </row>
    <row r="451" spans="6:8">
      <c r="F451" t="s">
        <v>385</v>
      </c>
      <c r="G451" t="s">
        <v>57</v>
      </c>
      <c r="H451" s="4"/>
    </row>
    <row r="452" spans="6:8">
      <c r="F452" t="s">
        <v>97</v>
      </c>
      <c r="G452" t="s">
        <v>98</v>
      </c>
      <c r="H452" s="4"/>
    </row>
    <row r="453" spans="6:8">
      <c r="F453" t="s">
        <v>386</v>
      </c>
      <c r="G453" t="s">
        <v>47</v>
      </c>
      <c r="H453" s="4"/>
    </row>
    <row r="454" spans="6:8">
      <c r="F454" t="s">
        <v>160</v>
      </c>
      <c r="G454" t="s">
        <v>95</v>
      </c>
      <c r="H454" s="4"/>
    </row>
    <row r="455" spans="6:8">
      <c r="F455" t="s">
        <v>387</v>
      </c>
      <c r="G455" t="s">
        <v>53</v>
      </c>
      <c r="H455" s="4"/>
    </row>
    <row r="456" spans="6:8">
      <c r="F456" t="s">
        <v>214</v>
      </c>
      <c r="G456" t="s">
        <v>98</v>
      </c>
      <c r="H456" s="4"/>
    </row>
    <row r="457" spans="6:8">
      <c r="F457" t="s">
        <v>388</v>
      </c>
      <c r="G457" t="s">
        <v>98</v>
      </c>
      <c r="H457" s="4"/>
    </row>
    <row r="458" spans="6:8">
      <c r="F458" t="s">
        <v>389</v>
      </c>
      <c r="G458" t="s">
        <v>95</v>
      </c>
      <c r="H458" s="4"/>
    </row>
    <row r="459" spans="6:8">
      <c r="F459" t="s">
        <v>390</v>
      </c>
      <c r="G459" t="s">
        <v>50</v>
      </c>
      <c r="H459" s="4"/>
    </row>
    <row r="460" spans="6:8">
      <c r="F460" t="s">
        <v>391</v>
      </c>
      <c r="G460" t="s">
        <v>70</v>
      </c>
      <c r="H460" s="4"/>
    </row>
    <row r="461" spans="6:8">
      <c r="F461" t="s">
        <v>174</v>
      </c>
      <c r="G461" t="s">
        <v>153</v>
      </c>
      <c r="H461" s="4"/>
    </row>
    <row r="462" spans="6:8">
      <c r="F462" t="s">
        <v>167</v>
      </c>
      <c r="G462" t="s">
        <v>44</v>
      </c>
      <c r="H462" s="4"/>
    </row>
    <row r="463" spans="6:8">
      <c r="F463" t="s">
        <v>144</v>
      </c>
      <c r="G463" t="s">
        <v>67</v>
      </c>
      <c r="H463" s="4"/>
    </row>
    <row r="464" spans="6:8">
      <c r="F464" t="s">
        <v>166</v>
      </c>
      <c r="G464" t="s">
        <v>57</v>
      </c>
      <c r="H464" s="4"/>
    </row>
    <row r="465" spans="6:8">
      <c r="F465" t="s">
        <v>392</v>
      </c>
      <c r="G465" t="s">
        <v>70</v>
      </c>
      <c r="H465" s="4"/>
    </row>
    <row r="466" spans="6:8">
      <c r="F466" t="s">
        <v>393</v>
      </c>
      <c r="G466" t="s">
        <v>57</v>
      </c>
      <c r="H466" s="4"/>
    </row>
    <row r="467" spans="6:8">
      <c r="F467" t="s">
        <v>394</v>
      </c>
      <c r="G467" t="s">
        <v>102</v>
      </c>
      <c r="H467" s="4"/>
    </row>
    <row r="468" spans="6:8">
      <c r="F468" t="s">
        <v>385</v>
      </c>
      <c r="G468" t="s">
        <v>57</v>
      </c>
      <c r="H468" s="4"/>
    </row>
    <row r="469" spans="6:8">
      <c r="F469" t="s">
        <v>395</v>
      </c>
      <c r="G469" t="s">
        <v>91</v>
      </c>
      <c r="H469" s="4"/>
    </row>
    <row r="470" spans="6:8">
      <c r="F470" t="s">
        <v>396</v>
      </c>
      <c r="G470" t="s">
        <v>110</v>
      </c>
      <c r="H470" s="4"/>
    </row>
    <row r="471" spans="6:8">
      <c r="F471" t="s">
        <v>397</v>
      </c>
      <c r="G471" t="s">
        <v>67</v>
      </c>
      <c r="H471" s="4"/>
    </row>
    <row r="472" spans="6:8">
      <c r="F472" t="s">
        <v>301</v>
      </c>
      <c r="G472" t="s">
        <v>91</v>
      </c>
      <c r="H472" s="4"/>
    </row>
    <row r="473" spans="6:8">
      <c r="F473" t="s">
        <v>144</v>
      </c>
      <c r="G473" t="s">
        <v>67</v>
      </c>
      <c r="H473" s="4"/>
    </row>
    <row r="474" spans="6:8">
      <c r="F474" t="s">
        <v>107</v>
      </c>
      <c r="G474" t="s">
        <v>67</v>
      </c>
      <c r="H474" s="4"/>
    </row>
    <row r="475" spans="6:8">
      <c r="F475" t="s">
        <v>51</v>
      </c>
      <c r="G475" t="s">
        <v>67</v>
      </c>
      <c r="H475" s="4"/>
    </row>
    <row r="476" spans="6:8">
      <c r="F476" t="s">
        <v>398</v>
      </c>
      <c r="G476" t="s">
        <v>91</v>
      </c>
      <c r="H476" s="4"/>
    </row>
    <row r="477" spans="6:8">
      <c r="F477" t="s">
        <v>111</v>
      </c>
      <c r="G477" t="s">
        <v>98</v>
      </c>
      <c r="H477" s="4"/>
    </row>
    <row r="478" spans="6:8">
      <c r="F478" t="s">
        <v>129</v>
      </c>
      <c r="G478" t="s">
        <v>44</v>
      </c>
      <c r="H478" s="4"/>
    </row>
    <row r="479" spans="6:8">
      <c r="F479" t="s">
        <v>399</v>
      </c>
      <c r="G479" t="s">
        <v>70</v>
      </c>
      <c r="H479" s="4"/>
    </row>
    <row r="480" spans="6:8">
      <c r="F480" t="s">
        <v>76</v>
      </c>
      <c r="G480" t="s">
        <v>53</v>
      </c>
      <c r="H480" s="4"/>
    </row>
    <row r="481" spans="6:8">
      <c r="F481" t="s">
        <v>400</v>
      </c>
      <c r="G481" t="s">
        <v>91</v>
      </c>
      <c r="H481" s="4"/>
    </row>
    <row r="482" spans="6:8">
      <c r="F482" t="s">
        <v>284</v>
      </c>
      <c r="G482" t="s">
        <v>44</v>
      </c>
      <c r="H482" s="4"/>
    </row>
    <row r="483" spans="6:8">
      <c r="F483" t="s">
        <v>401</v>
      </c>
      <c r="G483" t="s">
        <v>95</v>
      </c>
      <c r="H483" s="4"/>
    </row>
    <row r="484" spans="6:8">
      <c r="F484" t="s">
        <v>341</v>
      </c>
      <c r="G484" t="s">
        <v>95</v>
      </c>
      <c r="H484" s="4"/>
    </row>
    <row r="485" spans="6:8">
      <c r="F485" t="s">
        <v>132</v>
      </c>
      <c r="G485" t="s">
        <v>53</v>
      </c>
      <c r="H485" s="4"/>
    </row>
    <row r="486" spans="6:8">
      <c r="F486" t="s">
        <v>402</v>
      </c>
      <c r="G486" t="s">
        <v>50</v>
      </c>
      <c r="H486" s="4"/>
    </row>
    <row r="487" spans="6:8">
      <c r="F487" t="s">
        <v>403</v>
      </c>
      <c r="G487" t="s">
        <v>47</v>
      </c>
      <c r="H487" s="4"/>
    </row>
    <row r="488" spans="6:8">
      <c r="F488" t="s">
        <v>404</v>
      </c>
      <c r="G488" t="s">
        <v>53</v>
      </c>
      <c r="H488" s="4"/>
    </row>
    <row r="489" spans="6:8">
      <c r="F489" t="s">
        <v>405</v>
      </c>
      <c r="G489" t="s">
        <v>53</v>
      </c>
      <c r="H489" s="4"/>
    </row>
    <row r="490" spans="6:8">
      <c r="F490" t="s">
        <v>406</v>
      </c>
      <c r="G490" t="s">
        <v>95</v>
      </c>
      <c r="H490" s="4"/>
    </row>
    <row r="491" spans="6:8">
      <c r="F491" t="s">
        <v>407</v>
      </c>
      <c r="G491" t="s">
        <v>120</v>
      </c>
      <c r="H491" s="4"/>
    </row>
    <row r="492" spans="6:8">
      <c r="F492" t="s">
        <v>408</v>
      </c>
      <c r="G492" t="s">
        <v>110</v>
      </c>
      <c r="H492" s="4"/>
    </row>
    <row r="493" spans="6:8">
      <c r="F493" t="s">
        <v>342</v>
      </c>
      <c r="G493" t="s">
        <v>57</v>
      </c>
      <c r="H493" s="4"/>
    </row>
    <row r="494" spans="6:8">
      <c r="F494" t="s">
        <v>194</v>
      </c>
      <c r="G494" t="s">
        <v>91</v>
      </c>
      <c r="H494" s="4"/>
    </row>
    <row r="495" spans="6:8">
      <c r="F495" t="s">
        <v>143</v>
      </c>
      <c r="G495" t="s">
        <v>98</v>
      </c>
      <c r="H495" s="4"/>
    </row>
    <row r="496" spans="6:8">
      <c r="F496" t="s">
        <v>199</v>
      </c>
      <c r="G496" t="s">
        <v>110</v>
      </c>
      <c r="H496" s="4"/>
    </row>
    <row r="497" spans="6:8">
      <c r="F497" t="s">
        <v>409</v>
      </c>
      <c r="G497" t="s">
        <v>153</v>
      </c>
      <c r="H497" s="4"/>
    </row>
    <row r="498" spans="6:8">
      <c r="F498" t="s">
        <v>202</v>
      </c>
      <c r="G498" t="s">
        <v>70</v>
      </c>
      <c r="H498" s="4"/>
    </row>
    <row r="499" spans="6:8">
      <c r="F499" t="s">
        <v>257</v>
      </c>
      <c r="G499" t="s">
        <v>44</v>
      </c>
      <c r="H499" s="4"/>
    </row>
    <row r="500" spans="6:8">
      <c r="F500" t="s">
        <v>410</v>
      </c>
      <c r="G500" t="s">
        <v>50</v>
      </c>
      <c r="H500" s="4"/>
    </row>
    <row r="501" spans="6:8">
      <c r="F501" t="s">
        <v>135</v>
      </c>
      <c r="G501" t="s">
        <v>113</v>
      </c>
      <c r="H501" s="4"/>
    </row>
    <row r="502" spans="6:8">
      <c r="F502" t="s">
        <v>244</v>
      </c>
      <c r="G502" t="s">
        <v>67</v>
      </c>
      <c r="H502" s="4"/>
    </row>
    <row r="503" spans="6:8">
      <c r="F503" t="s">
        <v>345</v>
      </c>
      <c r="G503" t="s">
        <v>113</v>
      </c>
      <c r="H503" s="4"/>
    </row>
    <row r="504" spans="6:8">
      <c r="F504" t="s">
        <v>411</v>
      </c>
      <c r="G504" t="s">
        <v>91</v>
      </c>
      <c r="H504" s="4"/>
    </row>
    <row r="505" spans="6:8">
      <c r="F505" t="s">
        <v>202</v>
      </c>
      <c r="G505" t="s">
        <v>70</v>
      </c>
      <c r="H505" s="4"/>
    </row>
    <row r="506" spans="6:8">
      <c r="F506" t="s">
        <v>412</v>
      </c>
      <c r="G506" t="s">
        <v>67</v>
      </c>
      <c r="H506" s="4"/>
    </row>
    <row r="507" spans="6:8">
      <c r="F507" t="s">
        <v>167</v>
      </c>
      <c r="G507" t="s">
        <v>44</v>
      </c>
      <c r="H507" s="4"/>
    </row>
    <row r="508" spans="6:8">
      <c r="F508" t="s">
        <v>413</v>
      </c>
      <c r="G508" t="s">
        <v>44</v>
      </c>
      <c r="H508" s="4"/>
    </row>
    <row r="509" spans="6:8">
      <c r="F509" t="s">
        <v>75</v>
      </c>
      <c r="G509" t="s">
        <v>67</v>
      </c>
      <c r="H509" s="4"/>
    </row>
    <row r="510" spans="6:8">
      <c r="F510" t="s">
        <v>414</v>
      </c>
      <c r="G510" t="s">
        <v>47</v>
      </c>
      <c r="H510" s="4"/>
    </row>
    <row r="511" spans="6:8">
      <c r="F511" t="s">
        <v>220</v>
      </c>
      <c r="G511" t="s">
        <v>44</v>
      </c>
      <c r="H511" s="4"/>
    </row>
    <row r="512" spans="6:8">
      <c r="F512" t="s">
        <v>220</v>
      </c>
      <c r="G512" t="s">
        <v>44</v>
      </c>
      <c r="H512" s="4"/>
    </row>
    <row r="513" spans="6:8">
      <c r="F513" t="s">
        <v>415</v>
      </c>
      <c r="G513" t="s">
        <v>91</v>
      </c>
      <c r="H513" s="4"/>
    </row>
    <row r="514" spans="6:8">
      <c r="F514" t="s">
        <v>416</v>
      </c>
      <c r="G514" t="s">
        <v>91</v>
      </c>
      <c r="H514" s="4"/>
    </row>
    <row r="515" spans="6:8">
      <c r="F515" t="s">
        <v>219</v>
      </c>
      <c r="G515" t="s">
        <v>53</v>
      </c>
      <c r="H515" s="4"/>
    </row>
    <row r="516" spans="6:8">
      <c r="F516" t="s">
        <v>65</v>
      </c>
      <c r="G516" t="s">
        <v>67</v>
      </c>
      <c r="H516" s="4"/>
    </row>
    <row r="517" spans="6:8">
      <c r="F517" t="s">
        <v>417</v>
      </c>
      <c r="G517" t="s">
        <v>95</v>
      </c>
      <c r="H517" s="4"/>
    </row>
    <row r="518" spans="6:8">
      <c r="F518" t="s">
        <v>418</v>
      </c>
      <c r="G518" t="s">
        <v>62</v>
      </c>
      <c r="H518" s="4"/>
    </row>
    <row r="519" spans="6:8">
      <c r="F519" t="s">
        <v>72</v>
      </c>
      <c r="G519" t="s">
        <v>67</v>
      </c>
      <c r="H519" s="4"/>
    </row>
    <row r="520" spans="6:8">
      <c r="F520" t="s">
        <v>419</v>
      </c>
      <c r="G520" t="s">
        <v>102</v>
      </c>
      <c r="H520" s="4"/>
    </row>
    <row r="521" spans="6:8">
      <c r="F521" t="s">
        <v>303</v>
      </c>
      <c r="G521" t="s">
        <v>70</v>
      </c>
      <c r="H521" s="4"/>
    </row>
    <row r="522" spans="6:8">
      <c r="F522" t="s">
        <v>165</v>
      </c>
      <c r="G522" t="s">
        <v>153</v>
      </c>
      <c r="H522" s="4"/>
    </row>
    <row r="523" spans="6:8">
      <c r="F523" t="s">
        <v>420</v>
      </c>
      <c r="G523" t="s">
        <v>70</v>
      </c>
      <c r="H523" s="4"/>
    </row>
    <row r="524" spans="6:8">
      <c r="F524" t="s">
        <v>421</v>
      </c>
      <c r="G524" t="s">
        <v>67</v>
      </c>
      <c r="H524" s="4"/>
    </row>
    <row r="525" spans="6:8">
      <c r="F525" t="s">
        <v>250</v>
      </c>
      <c r="G525" t="s">
        <v>91</v>
      </c>
      <c r="H525" s="4"/>
    </row>
    <row r="526" spans="6:8">
      <c r="F526" t="s">
        <v>400</v>
      </c>
      <c r="G526" t="s">
        <v>91</v>
      </c>
      <c r="H526" s="4"/>
    </row>
    <row r="527" spans="6:8">
      <c r="F527" t="s">
        <v>87</v>
      </c>
      <c r="G527" t="s">
        <v>47</v>
      </c>
      <c r="H527" s="4"/>
    </row>
    <row r="528" spans="6:8">
      <c r="F528" t="s">
        <v>316</v>
      </c>
      <c r="G528" t="s">
        <v>57</v>
      </c>
      <c r="H528" s="4"/>
    </row>
    <row r="529" spans="6:8">
      <c r="F529" t="s">
        <v>422</v>
      </c>
      <c r="G529" t="s">
        <v>50</v>
      </c>
      <c r="H529" s="4"/>
    </row>
    <row r="530" spans="6:8">
      <c r="F530" t="s">
        <v>396</v>
      </c>
      <c r="G530" t="s">
        <v>110</v>
      </c>
      <c r="H530" s="4"/>
    </row>
    <row r="531" spans="6:8">
      <c r="F531" t="s">
        <v>396</v>
      </c>
      <c r="G531" t="s">
        <v>110</v>
      </c>
      <c r="H531" s="4"/>
    </row>
    <row r="532" spans="6:8">
      <c r="F532" t="s">
        <v>354</v>
      </c>
      <c r="G532" t="s">
        <v>98</v>
      </c>
      <c r="H532" s="4"/>
    </row>
    <row r="533" spans="6:8">
      <c r="F533" t="s">
        <v>268</v>
      </c>
      <c r="G533" t="s">
        <v>120</v>
      </c>
      <c r="H533" s="4"/>
    </row>
    <row r="534" spans="6:8">
      <c r="F534" t="s">
        <v>404</v>
      </c>
      <c r="G534" t="s">
        <v>53</v>
      </c>
      <c r="H534" s="4"/>
    </row>
    <row r="535" spans="6:8">
      <c r="F535" t="s">
        <v>66</v>
      </c>
      <c r="G535" t="s">
        <v>67</v>
      </c>
      <c r="H535" s="4"/>
    </row>
    <row r="536" spans="6:8">
      <c r="F536" t="s">
        <v>143</v>
      </c>
      <c r="G536" t="s">
        <v>98</v>
      </c>
      <c r="H536" s="4"/>
    </row>
    <row r="537" spans="6:8">
      <c r="F537" t="s">
        <v>423</v>
      </c>
      <c r="G537" t="s">
        <v>113</v>
      </c>
      <c r="H537" s="4"/>
    </row>
    <row r="538" spans="6:8">
      <c r="F538" t="s">
        <v>100</v>
      </c>
      <c r="G538" t="s">
        <v>91</v>
      </c>
      <c r="H538" s="4"/>
    </row>
    <row r="539" spans="6:8">
      <c r="F539" t="s">
        <v>310</v>
      </c>
      <c r="G539" t="s">
        <v>53</v>
      </c>
      <c r="H539" s="4"/>
    </row>
    <row r="540" spans="6:8">
      <c r="F540" t="s">
        <v>71</v>
      </c>
      <c r="G540" t="s">
        <v>67</v>
      </c>
      <c r="H540" s="4"/>
    </row>
    <row r="541" spans="6:8">
      <c r="F541" t="s">
        <v>424</v>
      </c>
      <c r="G541" t="s">
        <v>110</v>
      </c>
      <c r="H541" s="4"/>
    </row>
    <row r="542" spans="6:8">
      <c r="F542" t="s">
        <v>425</v>
      </c>
      <c r="G542" t="s">
        <v>113</v>
      </c>
      <c r="H542" s="4"/>
    </row>
    <row r="543" spans="6:8">
      <c r="F543" t="s">
        <v>155</v>
      </c>
      <c r="G543" t="s">
        <v>153</v>
      </c>
      <c r="H543" s="4"/>
    </row>
    <row r="544" spans="6:8">
      <c r="F544" t="s">
        <v>426</v>
      </c>
      <c r="G544" t="s">
        <v>70</v>
      </c>
      <c r="H544" s="4"/>
    </row>
    <row r="545" spans="6:8">
      <c r="F545" t="s">
        <v>305</v>
      </c>
      <c r="G545" t="s">
        <v>98</v>
      </c>
      <c r="H545" s="4"/>
    </row>
    <row r="546" spans="6:8">
      <c r="F546" t="s">
        <v>427</v>
      </c>
      <c r="G546" t="s">
        <v>44</v>
      </c>
      <c r="H546" s="4"/>
    </row>
    <row r="547" spans="6:8">
      <c r="F547" t="s">
        <v>206</v>
      </c>
      <c r="G547" t="s">
        <v>110</v>
      </c>
      <c r="H547" s="4"/>
    </row>
    <row r="548" spans="6:8">
      <c r="F548" t="s">
        <v>428</v>
      </c>
      <c r="G548" t="s">
        <v>53</v>
      </c>
      <c r="H548" s="4"/>
    </row>
    <row r="549" spans="6:8">
      <c r="F549" t="s">
        <v>230</v>
      </c>
      <c r="G549" t="s">
        <v>110</v>
      </c>
      <c r="H549" s="4"/>
    </row>
    <row r="550" spans="6:8">
      <c r="F550" t="s">
        <v>170</v>
      </c>
      <c r="G550" t="s">
        <v>44</v>
      </c>
      <c r="H550" s="4"/>
    </row>
    <row r="551" spans="6:8">
      <c r="F551" t="s">
        <v>429</v>
      </c>
      <c r="G551" t="s">
        <v>113</v>
      </c>
      <c r="H551" s="4"/>
    </row>
    <row r="552" spans="6:8">
      <c r="F552" t="s">
        <v>430</v>
      </c>
      <c r="G552" t="s">
        <v>50</v>
      </c>
      <c r="H552" s="4"/>
    </row>
    <row r="553" spans="6:8">
      <c r="F553" t="s">
        <v>431</v>
      </c>
      <c r="G553" t="s">
        <v>153</v>
      </c>
      <c r="H553" s="4"/>
    </row>
    <row r="554" spans="6:8">
      <c r="F554" t="s">
        <v>432</v>
      </c>
      <c r="G554" t="s">
        <v>91</v>
      </c>
      <c r="H554" s="4"/>
    </row>
    <row r="555" spans="6:8">
      <c r="F555" t="s">
        <v>338</v>
      </c>
      <c r="G555" t="s">
        <v>50</v>
      </c>
      <c r="H555" s="4"/>
    </row>
    <row r="556" spans="6:8">
      <c r="F556" t="s">
        <v>433</v>
      </c>
      <c r="G556" t="s">
        <v>57</v>
      </c>
      <c r="H556" s="4"/>
    </row>
    <row r="557" spans="6:8">
      <c r="F557" t="s">
        <v>262</v>
      </c>
      <c r="G557" t="s">
        <v>53</v>
      </c>
      <c r="H557" s="4"/>
    </row>
    <row r="558" spans="6:8">
      <c r="F558" t="s">
        <v>192</v>
      </c>
      <c r="G558" t="s">
        <v>47</v>
      </c>
      <c r="H558" s="4"/>
    </row>
    <row r="559" spans="6:8">
      <c r="F559" t="s">
        <v>174</v>
      </c>
      <c r="G559" t="s">
        <v>153</v>
      </c>
      <c r="H559" s="4"/>
    </row>
    <row r="560" spans="6:8">
      <c r="F560" t="s">
        <v>416</v>
      </c>
      <c r="G560" t="s">
        <v>91</v>
      </c>
      <c r="H560" s="4"/>
    </row>
    <row r="561" spans="6:8">
      <c r="F561" t="s">
        <v>434</v>
      </c>
      <c r="G561" t="s">
        <v>120</v>
      </c>
      <c r="H561" s="4"/>
    </row>
    <row r="562" spans="6:8">
      <c r="F562" t="s">
        <v>165</v>
      </c>
      <c r="G562" t="s">
        <v>153</v>
      </c>
      <c r="H562" s="4"/>
    </row>
    <row r="563" spans="6:8">
      <c r="F563" t="s">
        <v>435</v>
      </c>
      <c r="G563" t="s">
        <v>70</v>
      </c>
      <c r="H563" s="4"/>
    </row>
    <row r="564" spans="6:8">
      <c r="F564" t="s">
        <v>295</v>
      </c>
      <c r="G564" t="s">
        <v>44</v>
      </c>
      <c r="H564" s="4"/>
    </row>
    <row r="565" spans="6:8">
      <c r="F565" t="s">
        <v>263</v>
      </c>
      <c r="G565" t="s">
        <v>44</v>
      </c>
      <c r="H565" s="4"/>
    </row>
    <row r="566" spans="6:8">
      <c r="F566" t="s">
        <v>387</v>
      </c>
      <c r="G566" t="s">
        <v>53</v>
      </c>
      <c r="H566" s="4"/>
    </row>
    <row r="567" spans="6:8">
      <c r="F567" t="s">
        <v>100</v>
      </c>
      <c r="G567" t="s">
        <v>91</v>
      </c>
      <c r="H567" s="4"/>
    </row>
    <row r="568" spans="6:8">
      <c r="F568" t="s">
        <v>282</v>
      </c>
      <c r="G568" t="s">
        <v>50</v>
      </c>
      <c r="H568" s="4"/>
    </row>
    <row r="569" spans="6:8">
      <c r="F569" t="s">
        <v>76</v>
      </c>
      <c r="G569" t="s">
        <v>53</v>
      </c>
      <c r="H569" s="4"/>
    </row>
    <row r="570" spans="6:8">
      <c r="F570" t="s">
        <v>436</v>
      </c>
      <c r="G570" t="s">
        <v>57</v>
      </c>
      <c r="H570" s="4"/>
    </row>
    <row r="571" spans="6:8">
      <c r="F571" t="s">
        <v>135</v>
      </c>
      <c r="G571" t="s">
        <v>113</v>
      </c>
      <c r="H571" s="4"/>
    </row>
    <row r="572" spans="6:8">
      <c r="F572" t="s">
        <v>225</v>
      </c>
      <c r="G572" t="s">
        <v>110</v>
      </c>
      <c r="H572" s="4"/>
    </row>
    <row r="573" spans="6:8">
      <c r="F573" t="s">
        <v>397</v>
      </c>
      <c r="G573" t="s">
        <v>67</v>
      </c>
      <c r="H573" s="4"/>
    </row>
    <row r="574" spans="6:8">
      <c r="F574" t="s">
        <v>437</v>
      </c>
      <c r="G574" t="s">
        <v>53</v>
      </c>
      <c r="H574" s="4"/>
    </row>
    <row r="575" spans="6:8">
      <c r="F575" t="s">
        <v>438</v>
      </c>
      <c r="G575" t="s">
        <v>50</v>
      </c>
      <c r="H575" s="4"/>
    </row>
    <row r="576" spans="6:8">
      <c r="F576" t="s">
        <v>439</v>
      </c>
      <c r="G576" t="s">
        <v>91</v>
      </c>
      <c r="H576" s="4"/>
    </row>
    <row r="577" spans="6:8">
      <c r="F577" t="s">
        <v>304</v>
      </c>
      <c r="G577" t="s">
        <v>57</v>
      </c>
      <c r="H577" s="4"/>
    </row>
    <row r="578" spans="6:8">
      <c r="F578" t="s">
        <v>440</v>
      </c>
      <c r="G578" t="s">
        <v>47</v>
      </c>
      <c r="H578" s="4"/>
    </row>
    <row r="579" spans="6:8">
      <c r="F579" t="s">
        <v>402</v>
      </c>
      <c r="G579" t="s">
        <v>50</v>
      </c>
      <c r="H579" s="4"/>
    </row>
    <row r="580" spans="6:8">
      <c r="F580" t="s">
        <v>441</v>
      </c>
      <c r="G580" t="s">
        <v>102</v>
      </c>
      <c r="H580" s="4"/>
    </row>
    <row r="581" spans="6:8">
      <c r="F581" t="s">
        <v>442</v>
      </c>
      <c r="G581" t="s">
        <v>44</v>
      </c>
      <c r="H581" s="4"/>
    </row>
    <row r="582" spans="6:8">
      <c r="F582" t="s">
        <v>54</v>
      </c>
      <c r="G582" t="s">
        <v>67</v>
      </c>
      <c r="H582" s="4"/>
    </row>
    <row r="583" spans="6:8">
      <c r="F583" t="s">
        <v>222</v>
      </c>
      <c r="G583" t="s">
        <v>67</v>
      </c>
      <c r="H583" s="4"/>
    </row>
    <row r="584" spans="6:8">
      <c r="F584" t="s">
        <v>258</v>
      </c>
      <c r="G584" t="s">
        <v>44</v>
      </c>
      <c r="H584" s="4"/>
    </row>
    <row r="585" spans="6:8">
      <c r="F585" t="s">
        <v>428</v>
      </c>
      <c r="G585" t="s">
        <v>53</v>
      </c>
      <c r="H585" s="4"/>
    </row>
    <row r="586" spans="6:8">
      <c r="F586" t="s">
        <v>420</v>
      </c>
      <c r="G586" t="s">
        <v>70</v>
      </c>
      <c r="H586" s="4"/>
    </row>
    <row r="587" spans="6:8">
      <c r="F587" t="s">
        <v>443</v>
      </c>
      <c r="G587" t="s">
        <v>53</v>
      </c>
      <c r="H587" s="4"/>
    </row>
    <row r="588" spans="6:8">
      <c r="F588" t="s">
        <v>444</v>
      </c>
      <c r="G588" t="s">
        <v>50</v>
      </c>
      <c r="H588" s="4"/>
    </row>
    <row r="589" spans="6:8">
      <c r="F589" t="s">
        <v>420</v>
      </c>
      <c r="G589" t="s">
        <v>70</v>
      </c>
      <c r="H589" s="4"/>
    </row>
    <row r="590" spans="6:8">
      <c r="F590" t="s">
        <v>445</v>
      </c>
      <c r="G590" t="s">
        <v>110</v>
      </c>
      <c r="H590" s="4"/>
    </row>
    <row r="591" spans="6:8">
      <c r="F591" t="s">
        <v>330</v>
      </c>
      <c r="G591" t="s">
        <v>91</v>
      </c>
      <c r="H591" s="4"/>
    </row>
    <row r="592" spans="6:8">
      <c r="F592" t="s">
        <v>446</v>
      </c>
      <c r="G592" t="s">
        <v>98</v>
      </c>
      <c r="H592" s="4"/>
    </row>
    <row r="593" spans="6:8">
      <c r="F593" t="s">
        <v>312</v>
      </c>
      <c r="G593" t="s">
        <v>50</v>
      </c>
      <c r="H593" s="4"/>
    </row>
    <row r="594" spans="6:8">
      <c r="F594" t="s">
        <v>150</v>
      </c>
      <c r="G594" t="s">
        <v>95</v>
      </c>
      <c r="H594" s="4"/>
    </row>
    <row r="595" spans="6:8">
      <c r="F595" t="s">
        <v>447</v>
      </c>
      <c r="G595" t="s">
        <v>53</v>
      </c>
      <c r="H595" s="4"/>
    </row>
    <row r="596" spans="6:8">
      <c r="F596" t="s">
        <v>448</v>
      </c>
      <c r="G596" t="s">
        <v>153</v>
      </c>
      <c r="H596" s="4"/>
    </row>
    <row r="597" spans="6:8">
      <c r="F597" t="s">
        <v>449</v>
      </c>
      <c r="G597" t="s">
        <v>62</v>
      </c>
      <c r="H597" s="4"/>
    </row>
    <row r="598" spans="6:8">
      <c r="F598" t="s">
        <v>90</v>
      </c>
      <c r="G598" t="s">
        <v>91</v>
      </c>
      <c r="H598" s="4"/>
    </row>
    <row r="599" spans="6:8">
      <c r="F599" t="s">
        <v>450</v>
      </c>
      <c r="G599" t="s">
        <v>98</v>
      </c>
      <c r="H599" s="4"/>
    </row>
    <row r="600" spans="6:8">
      <c r="F600" t="s">
        <v>305</v>
      </c>
      <c r="G600" t="s">
        <v>98</v>
      </c>
      <c r="H600" s="4"/>
    </row>
    <row r="601" spans="6:8">
      <c r="F601" t="s">
        <v>451</v>
      </c>
      <c r="G601" t="s">
        <v>57</v>
      </c>
      <c r="H601" s="4"/>
    </row>
    <row r="602" spans="6:8">
      <c r="F602" t="s">
        <v>59</v>
      </c>
      <c r="G602" t="s">
        <v>67</v>
      </c>
      <c r="H602" s="4"/>
    </row>
    <row r="603" spans="6:8">
      <c r="F603" t="s">
        <v>357</v>
      </c>
      <c r="G603" t="s">
        <v>110</v>
      </c>
      <c r="H603" s="4"/>
    </row>
    <row r="604" spans="6:8">
      <c r="F604" t="s">
        <v>394</v>
      </c>
      <c r="G604" t="s">
        <v>102</v>
      </c>
      <c r="H604" s="4"/>
    </row>
    <row r="605" spans="6:8">
      <c r="F605" t="s">
        <v>278</v>
      </c>
      <c r="G605" t="s">
        <v>120</v>
      </c>
      <c r="H605" s="4"/>
    </row>
    <row r="606" spans="6:8">
      <c r="F606" t="s">
        <v>204</v>
      </c>
      <c r="G606" t="s">
        <v>47</v>
      </c>
      <c r="H606" s="4"/>
    </row>
    <row r="607" spans="6:8">
      <c r="F607" t="s">
        <v>448</v>
      </c>
      <c r="G607" t="s">
        <v>153</v>
      </c>
      <c r="H607" s="4"/>
    </row>
    <row r="608" spans="6:8">
      <c r="F608" t="s">
        <v>324</v>
      </c>
      <c r="G608" t="s">
        <v>91</v>
      </c>
      <c r="H608" s="4"/>
    </row>
    <row r="609" spans="6:8">
      <c r="F609" t="s">
        <v>452</v>
      </c>
      <c r="G609" t="s">
        <v>95</v>
      </c>
      <c r="H609" s="4"/>
    </row>
    <row r="610" spans="6:8">
      <c r="F610" t="s">
        <v>453</v>
      </c>
      <c r="G610" t="s">
        <v>91</v>
      </c>
      <c r="H610" s="4"/>
    </row>
    <row r="611" spans="6:8">
      <c r="F611" t="s">
        <v>454</v>
      </c>
      <c r="G611" t="s">
        <v>67</v>
      </c>
      <c r="H611" s="4"/>
    </row>
    <row r="612" spans="6:8">
      <c r="F612" t="s">
        <v>455</v>
      </c>
      <c r="G612" t="s">
        <v>95</v>
      </c>
      <c r="H612" s="4"/>
    </row>
    <row r="613" spans="6:8">
      <c r="F613" t="s">
        <v>456</v>
      </c>
      <c r="G613" t="s">
        <v>62</v>
      </c>
      <c r="H613" s="4"/>
    </row>
    <row r="614" spans="6:8">
      <c r="F614" t="s">
        <v>297</v>
      </c>
      <c r="G614" t="s">
        <v>70</v>
      </c>
      <c r="H614" s="4"/>
    </row>
    <row r="615" spans="6:8">
      <c r="F615" t="s">
        <v>457</v>
      </c>
      <c r="G615" t="s">
        <v>47</v>
      </c>
      <c r="H615" s="4"/>
    </row>
    <row r="616" spans="6:8">
      <c r="F616" t="s">
        <v>100</v>
      </c>
      <c r="G616" t="s">
        <v>91</v>
      </c>
      <c r="H616" s="4"/>
    </row>
    <row r="617" spans="6:8">
      <c r="F617" t="s">
        <v>458</v>
      </c>
      <c r="G617" t="s">
        <v>95</v>
      </c>
      <c r="H617" s="4"/>
    </row>
    <row r="618" spans="6:8">
      <c r="F618" t="s">
        <v>459</v>
      </c>
      <c r="G618" t="s">
        <v>50</v>
      </c>
      <c r="H618" s="4"/>
    </row>
    <row r="619" spans="6:8">
      <c r="F619" t="s">
        <v>145</v>
      </c>
      <c r="G619" t="s">
        <v>53</v>
      </c>
      <c r="H619" s="4"/>
    </row>
    <row r="620" spans="6:8">
      <c r="F620" t="s">
        <v>460</v>
      </c>
      <c r="G620" t="s">
        <v>67</v>
      </c>
      <c r="H620" s="4"/>
    </row>
    <row r="621" spans="6:8">
      <c r="F621" t="s">
        <v>461</v>
      </c>
      <c r="G621" t="s">
        <v>153</v>
      </c>
      <c r="H621" s="4"/>
    </row>
    <row r="622" spans="6:8">
      <c r="F622" t="s">
        <v>462</v>
      </c>
      <c r="G622" t="s">
        <v>153</v>
      </c>
      <c r="H622" s="4"/>
    </row>
    <row r="623" spans="6:8">
      <c r="F623" t="s">
        <v>43</v>
      </c>
      <c r="G623" t="s">
        <v>44</v>
      </c>
      <c r="H623" s="4"/>
    </row>
    <row r="624" spans="6:8">
      <c r="F624" t="s">
        <v>463</v>
      </c>
      <c r="G624" t="s">
        <v>120</v>
      </c>
      <c r="H624" s="4"/>
    </row>
    <row r="625" spans="6:8">
      <c r="F625" t="s">
        <v>464</v>
      </c>
      <c r="G625" t="s">
        <v>57</v>
      </c>
      <c r="H625" s="4"/>
    </row>
    <row r="626" spans="6:8">
      <c r="F626" t="s">
        <v>212</v>
      </c>
      <c r="G626" t="s">
        <v>153</v>
      </c>
      <c r="H626" s="4"/>
    </row>
    <row r="627" spans="6:8">
      <c r="F627" t="s">
        <v>465</v>
      </c>
      <c r="G627" t="s">
        <v>44</v>
      </c>
      <c r="H627" s="4"/>
    </row>
    <row r="628" spans="6:8">
      <c r="F628" t="s">
        <v>466</v>
      </c>
      <c r="G628" t="s">
        <v>62</v>
      </c>
      <c r="H628" s="4"/>
    </row>
    <row r="629" spans="6:8">
      <c r="F629" t="s">
        <v>132</v>
      </c>
      <c r="G629" t="s">
        <v>53</v>
      </c>
      <c r="H629" s="4"/>
    </row>
    <row r="630" spans="6:8">
      <c r="F630" t="s">
        <v>87</v>
      </c>
      <c r="G630" t="s">
        <v>47</v>
      </c>
      <c r="H630" s="4"/>
    </row>
    <row r="631" spans="6:8">
      <c r="F631" t="s">
        <v>147</v>
      </c>
      <c r="G631" t="s">
        <v>53</v>
      </c>
      <c r="H631" s="4"/>
    </row>
    <row r="632" spans="6:8">
      <c r="F632" t="s">
        <v>467</v>
      </c>
      <c r="G632" t="s">
        <v>95</v>
      </c>
      <c r="H632" s="4"/>
    </row>
    <row r="633" spans="6:8">
      <c r="F633" t="s">
        <v>234</v>
      </c>
      <c r="G633" t="s">
        <v>62</v>
      </c>
      <c r="H633" s="4"/>
    </row>
    <row r="634" spans="6:8">
      <c r="F634" t="s">
        <v>468</v>
      </c>
      <c r="G634" t="s">
        <v>91</v>
      </c>
      <c r="H634" s="4"/>
    </row>
    <row r="635" spans="6:8">
      <c r="F635" t="s">
        <v>139</v>
      </c>
      <c r="G635" t="s">
        <v>98</v>
      </c>
      <c r="H635" s="4"/>
    </row>
    <row r="636" spans="6:8">
      <c r="F636" t="s">
        <v>469</v>
      </c>
      <c r="G636" t="s">
        <v>120</v>
      </c>
      <c r="H636" s="4"/>
    </row>
    <row r="637" spans="6:8">
      <c r="F637" t="s">
        <v>470</v>
      </c>
      <c r="G637" t="s">
        <v>44</v>
      </c>
      <c r="H637" s="4"/>
    </row>
    <row r="638" spans="6:8">
      <c r="F638" t="s">
        <v>88</v>
      </c>
      <c r="G638" t="s">
        <v>67</v>
      </c>
      <c r="H638" s="4"/>
    </row>
    <row r="639" spans="6:8">
      <c r="F639" t="s">
        <v>471</v>
      </c>
      <c r="G639" t="s">
        <v>110</v>
      </c>
      <c r="H639" s="4"/>
    </row>
    <row r="640" spans="6:8">
      <c r="F640" t="s">
        <v>472</v>
      </c>
      <c r="G640" t="s">
        <v>67</v>
      </c>
      <c r="H640" s="4"/>
    </row>
    <row r="641" spans="6:8">
      <c r="F641" t="s">
        <v>473</v>
      </c>
      <c r="G641" t="s">
        <v>44</v>
      </c>
      <c r="H641" s="4"/>
    </row>
    <row r="642" spans="6:8">
      <c r="F642" t="s">
        <v>140</v>
      </c>
      <c r="G642" t="s">
        <v>53</v>
      </c>
      <c r="H642" s="4"/>
    </row>
    <row r="643" spans="6:8">
      <c r="F643" t="s">
        <v>374</v>
      </c>
      <c r="G643" t="s">
        <v>47</v>
      </c>
      <c r="H643" s="4"/>
    </row>
    <row r="644" spans="6:8">
      <c r="F644" t="s">
        <v>474</v>
      </c>
      <c r="G644" t="s">
        <v>91</v>
      </c>
      <c r="H644" s="4"/>
    </row>
    <row r="645" spans="6:8">
      <c r="F645" t="s">
        <v>167</v>
      </c>
      <c r="G645" t="s">
        <v>44</v>
      </c>
      <c r="H645" s="4"/>
    </row>
    <row r="646" spans="6:8">
      <c r="F646" t="s">
        <v>475</v>
      </c>
      <c r="G646" t="s">
        <v>47</v>
      </c>
      <c r="H646" s="4"/>
    </row>
    <row r="647" spans="6:8">
      <c r="F647" t="s">
        <v>476</v>
      </c>
      <c r="G647" t="s">
        <v>53</v>
      </c>
      <c r="H647" s="4"/>
    </row>
    <row r="648" spans="6:8">
      <c r="F648" t="s">
        <v>446</v>
      </c>
      <c r="G648" t="s">
        <v>98</v>
      </c>
      <c r="H648" s="4"/>
    </row>
    <row r="649" spans="6:8">
      <c r="F649" t="s">
        <v>477</v>
      </c>
      <c r="G649" t="s">
        <v>95</v>
      </c>
      <c r="H649" s="4"/>
    </row>
    <row r="650" spans="6:8">
      <c r="F650" t="s">
        <v>470</v>
      </c>
      <c r="G650" t="s">
        <v>44</v>
      </c>
      <c r="H650" s="4"/>
    </row>
    <row r="651" spans="6:8">
      <c r="F651" t="s">
        <v>478</v>
      </c>
      <c r="G651" t="s">
        <v>53</v>
      </c>
      <c r="H651" s="4"/>
    </row>
    <row r="652" spans="6:8">
      <c r="F652" t="s">
        <v>479</v>
      </c>
      <c r="G652" t="s">
        <v>47</v>
      </c>
      <c r="H652" s="4"/>
    </row>
    <row r="653" spans="6:8">
      <c r="F653" t="s">
        <v>219</v>
      </c>
      <c r="G653" t="s">
        <v>53</v>
      </c>
      <c r="H653" s="4"/>
    </row>
    <row r="654" spans="6:8">
      <c r="F654" t="s">
        <v>115</v>
      </c>
      <c r="G654" t="s">
        <v>53</v>
      </c>
      <c r="H654" s="4"/>
    </row>
    <row r="655" spans="6:8">
      <c r="F655" t="s">
        <v>255</v>
      </c>
      <c r="G655" t="s">
        <v>153</v>
      </c>
      <c r="H655" s="4"/>
    </row>
    <row r="656" spans="6:8">
      <c r="F656" t="s">
        <v>480</v>
      </c>
      <c r="G656" t="s">
        <v>95</v>
      </c>
      <c r="H656" s="4"/>
    </row>
    <row r="657" spans="6:8">
      <c r="F657" t="s">
        <v>481</v>
      </c>
      <c r="G657" t="s">
        <v>57</v>
      </c>
      <c r="H657" s="4"/>
    </row>
    <row r="658" spans="6:8">
      <c r="F658" t="s">
        <v>103</v>
      </c>
      <c r="G658" t="s">
        <v>44</v>
      </c>
      <c r="H658" s="4"/>
    </row>
    <row r="659" spans="6:8">
      <c r="F659" t="s">
        <v>282</v>
      </c>
      <c r="G659" t="s">
        <v>50</v>
      </c>
      <c r="H659" s="4"/>
    </row>
    <row r="660" spans="6:8">
      <c r="F660" t="s">
        <v>87</v>
      </c>
      <c r="G660" t="s">
        <v>47</v>
      </c>
      <c r="H660" s="4"/>
    </row>
    <row r="661" spans="6:8">
      <c r="F661" t="s">
        <v>482</v>
      </c>
      <c r="G661" t="s">
        <v>50</v>
      </c>
      <c r="H661" s="4"/>
    </row>
    <row r="662" spans="6:8">
      <c r="F662" t="s">
        <v>483</v>
      </c>
      <c r="G662" t="s">
        <v>98</v>
      </c>
      <c r="H662" s="4"/>
    </row>
    <row r="663" spans="6:8">
      <c r="F663" t="s">
        <v>484</v>
      </c>
      <c r="G663" t="s">
        <v>57</v>
      </c>
      <c r="H663" s="4"/>
    </row>
    <row r="664" spans="6:8">
      <c r="F664" t="s">
        <v>281</v>
      </c>
      <c r="G664" t="s">
        <v>53</v>
      </c>
      <c r="H664" s="4"/>
    </row>
    <row r="665" spans="6:8">
      <c r="F665" t="s">
        <v>418</v>
      </c>
      <c r="G665" t="s">
        <v>62</v>
      </c>
      <c r="H665" s="4"/>
    </row>
    <row r="666" spans="6:8">
      <c r="F666" t="s">
        <v>188</v>
      </c>
      <c r="G666" t="s">
        <v>95</v>
      </c>
      <c r="H666" s="4"/>
    </row>
    <row r="667" spans="6:8">
      <c r="F667" t="s">
        <v>108</v>
      </c>
      <c r="G667" t="s">
        <v>47</v>
      </c>
      <c r="H667" s="4"/>
    </row>
    <row r="668" spans="6:8">
      <c r="F668" t="s">
        <v>485</v>
      </c>
      <c r="G668" t="s">
        <v>95</v>
      </c>
      <c r="H668" s="4"/>
    </row>
    <row r="669" spans="6:8">
      <c r="F669" t="s">
        <v>486</v>
      </c>
      <c r="G669" t="s">
        <v>50</v>
      </c>
      <c r="H669" s="4"/>
    </row>
    <row r="670" spans="6:8">
      <c r="F670" t="s">
        <v>134</v>
      </c>
      <c r="G670" t="s">
        <v>110</v>
      </c>
      <c r="H670" s="4"/>
    </row>
    <row r="671" spans="6:8">
      <c r="F671" t="s">
        <v>304</v>
      </c>
      <c r="G671" t="s">
        <v>57</v>
      </c>
      <c r="H671" s="4"/>
    </row>
    <row r="672" spans="6:8">
      <c r="F672" t="s">
        <v>420</v>
      </c>
      <c r="G672" t="s">
        <v>70</v>
      </c>
      <c r="H672" s="4"/>
    </row>
    <row r="673" spans="6:8">
      <c r="F673" t="s">
        <v>487</v>
      </c>
      <c r="G673" t="s">
        <v>44</v>
      </c>
      <c r="H673" s="4"/>
    </row>
    <row r="674" spans="6:8">
      <c r="F674" t="s">
        <v>202</v>
      </c>
      <c r="G674" t="s">
        <v>70</v>
      </c>
      <c r="H674" s="4"/>
    </row>
    <row r="675" spans="6:8">
      <c r="F675" t="s">
        <v>488</v>
      </c>
      <c r="G675" t="s">
        <v>95</v>
      </c>
      <c r="H675" s="4"/>
    </row>
    <row r="676" spans="6:8">
      <c r="F676" t="s">
        <v>387</v>
      </c>
      <c r="G676" t="s">
        <v>53</v>
      </c>
      <c r="H676" s="4"/>
    </row>
    <row r="677" spans="6:8">
      <c r="F677" t="s">
        <v>489</v>
      </c>
      <c r="G677" t="s">
        <v>50</v>
      </c>
      <c r="H677" s="4"/>
    </row>
    <row r="678" spans="6:8">
      <c r="F678" t="s">
        <v>490</v>
      </c>
      <c r="G678" t="s">
        <v>47</v>
      </c>
      <c r="H678" s="4"/>
    </row>
    <row r="679" spans="6:8">
      <c r="F679" t="s">
        <v>491</v>
      </c>
      <c r="G679" t="s">
        <v>44</v>
      </c>
      <c r="H679" s="4"/>
    </row>
    <row r="680" spans="6:8">
      <c r="F680" t="s">
        <v>109</v>
      </c>
      <c r="G680" t="s">
        <v>110</v>
      </c>
      <c r="H680" s="4"/>
    </row>
    <row r="681" spans="6:8">
      <c r="F681" t="s">
        <v>492</v>
      </c>
      <c r="G681" t="s">
        <v>91</v>
      </c>
      <c r="H681" s="4"/>
    </row>
    <row r="682" spans="6:8">
      <c r="F682" t="s">
        <v>279</v>
      </c>
      <c r="G682" t="s">
        <v>62</v>
      </c>
      <c r="H682" s="4"/>
    </row>
    <row r="683" spans="6:8">
      <c r="F683" t="s">
        <v>493</v>
      </c>
      <c r="G683" t="s">
        <v>70</v>
      </c>
      <c r="H683" s="4"/>
    </row>
    <row r="684" spans="6:8">
      <c r="F684" t="s">
        <v>494</v>
      </c>
      <c r="G684" t="s">
        <v>98</v>
      </c>
      <c r="H684" s="4"/>
    </row>
    <row r="685" spans="6:8">
      <c r="F685" t="s">
        <v>495</v>
      </c>
      <c r="G685" t="s">
        <v>120</v>
      </c>
      <c r="H685" s="4"/>
    </row>
    <row r="686" spans="6:8">
      <c r="F686" t="s">
        <v>496</v>
      </c>
      <c r="G686" t="s">
        <v>44</v>
      </c>
      <c r="H686" s="4"/>
    </row>
    <row r="687" spans="6:8">
      <c r="F687" t="s">
        <v>85</v>
      </c>
      <c r="G687" t="s">
        <v>53</v>
      </c>
      <c r="H687" s="4"/>
    </row>
    <row r="688" spans="6:8">
      <c r="F688" t="s">
        <v>497</v>
      </c>
      <c r="G688" t="s">
        <v>91</v>
      </c>
      <c r="H688" s="4"/>
    </row>
    <row r="689" spans="6:8">
      <c r="F689" t="s">
        <v>146</v>
      </c>
      <c r="G689" t="s">
        <v>67</v>
      </c>
      <c r="H689" s="4"/>
    </row>
    <row r="690" spans="6:8">
      <c r="F690" t="s">
        <v>73</v>
      </c>
      <c r="G690" t="s">
        <v>67</v>
      </c>
      <c r="H690" s="4"/>
    </row>
    <row r="691" spans="6:8">
      <c r="F691" t="s">
        <v>498</v>
      </c>
      <c r="G691" t="s">
        <v>102</v>
      </c>
      <c r="H691" s="4"/>
    </row>
    <row r="692" spans="6:8">
      <c r="F692" t="s">
        <v>250</v>
      </c>
      <c r="G692" t="s">
        <v>91</v>
      </c>
      <c r="H692" s="4"/>
    </row>
    <row r="693" spans="6:8">
      <c r="F693" t="s">
        <v>410</v>
      </c>
      <c r="G693" t="s">
        <v>50</v>
      </c>
      <c r="H693" s="4"/>
    </row>
    <row r="694" spans="6:8">
      <c r="F694" t="s">
        <v>54</v>
      </c>
      <c r="G694" t="s">
        <v>67</v>
      </c>
      <c r="H694" s="4"/>
    </row>
    <row r="695" spans="6:8">
      <c r="F695" t="s">
        <v>78</v>
      </c>
      <c r="G695" t="s">
        <v>50</v>
      </c>
      <c r="H695" s="4"/>
    </row>
    <row r="696" spans="6:8">
      <c r="F696" t="s">
        <v>282</v>
      </c>
      <c r="G696" t="s">
        <v>50</v>
      </c>
      <c r="H696" s="4"/>
    </row>
    <row r="697" spans="6:8">
      <c r="F697" t="s">
        <v>499</v>
      </c>
      <c r="G697" t="s">
        <v>91</v>
      </c>
      <c r="H697" s="4"/>
    </row>
    <row r="698" spans="6:8">
      <c r="F698" t="s">
        <v>500</v>
      </c>
      <c r="G698" t="s">
        <v>62</v>
      </c>
      <c r="H698" s="4"/>
    </row>
    <row r="699" spans="6:8">
      <c r="F699" t="s">
        <v>501</v>
      </c>
      <c r="G699" t="s">
        <v>70</v>
      </c>
      <c r="H699" s="4"/>
    </row>
    <row r="700" spans="6:8">
      <c r="F700" t="s">
        <v>502</v>
      </c>
      <c r="G700" t="s">
        <v>95</v>
      </c>
      <c r="H700" s="4"/>
    </row>
    <row r="701" spans="6:8">
      <c r="F701" t="s">
        <v>503</v>
      </c>
      <c r="G701" t="s">
        <v>47</v>
      </c>
      <c r="H701" s="4"/>
    </row>
    <row r="702" spans="6:8">
      <c r="F702" t="s">
        <v>504</v>
      </c>
      <c r="G702" t="s">
        <v>47</v>
      </c>
      <c r="H702" s="4"/>
    </row>
    <row r="703" spans="6:8">
      <c r="F703" t="s">
        <v>505</v>
      </c>
      <c r="G703" t="s">
        <v>102</v>
      </c>
      <c r="H703" s="4"/>
    </row>
    <row r="704" spans="6:8">
      <c r="F704" t="s">
        <v>277</v>
      </c>
      <c r="G704" t="s">
        <v>91</v>
      </c>
      <c r="H704" s="4"/>
    </row>
    <row r="705" spans="6:8">
      <c r="F705" t="s">
        <v>374</v>
      </c>
      <c r="G705" t="s">
        <v>47</v>
      </c>
      <c r="H705" s="4"/>
    </row>
    <row r="706" spans="6:8">
      <c r="F706" t="s">
        <v>506</v>
      </c>
      <c r="G706" t="s">
        <v>53</v>
      </c>
      <c r="H706" s="4"/>
    </row>
    <row r="707" spans="6:8">
      <c r="F707" t="s">
        <v>262</v>
      </c>
      <c r="G707" t="s">
        <v>53</v>
      </c>
      <c r="H707" s="4"/>
    </row>
    <row r="708" spans="6:8">
      <c r="F708" t="s">
        <v>507</v>
      </c>
      <c r="G708" t="s">
        <v>67</v>
      </c>
      <c r="H708" s="4"/>
    </row>
    <row r="709" spans="6:8">
      <c r="F709" t="s">
        <v>508</v>
      </c>
      <c r="G709" t="s">
        <v>53</v>
      </c>
      <c r="H709" s="4"/>
    </row>
    <row r="710" spans="6:8">
      <c r="F710" t="s">
        <v>225</v>
      </c>
      <c r="G710" t="s">
        <v>110</v>
      </c>
      <c r="H710" s="4"/>
    </row>
    <row r="711" spans="6:8">
      <c r="F711" t="s">
        <v>509</v>
      </c>
      <c r="G711" t="s">
        <v>62</v>
      </c>
      <c r="H711" s="4"/>
    </row>
    <row r="712" spans="6:8">
      <c r="F712" t="s">
        <v>330</v>
      </c>
      <c r="G712" t="s">
        <v>91</v>
      </c>
      <c r="H712" s="4"/>
    </row>
    <row r="713" spans="6:8">
      <c r="F713" t="s">
        <v>320</v>
      </c>
      <c r="G713" t="s">
        <v>53</v>
      </c>
      <c r="H713" s="4"/>
    </row>
    <row r="714" spans="6:8">
      <c r="F714" t="s">
        <v>282</v>
      </c>
      <c r="G714" t="s">
        <v>50</v>
      </c>
      <c r="H714" s="4"/>
    </row>
    <row r="715" spans="6:8">
      <c r="F715" t="s">
        <v>510</v>
      </c>
      <c r="G715" t="s">
        <v>91</v>
      </c>
      <c r="H715" s="4"/>
    </row>
    <row r="716" spans="6:8">
      <c r="F716" t="s">
        <v>511</v>
      </c>
      <c r="G716" t="s">
        <v>53</v>
      </c>
      <c r="H716" s="4"/>
    </row>
    <row r="717" spans="6:8">
      <c r="F717" t="s">
        <v>341</v>
      </c>
      <c r="G717" t="s">
        <v>95</v>
      </c>
      <c r="H717" s="4"/>
    </row>
    <row r="718" spans="6:8">
      <c r="F718" t="s">
        <v>512</v>
      </c>
      <c r="G718" t="s">
        <v>44</v>
      </c>
      <c r="H718" s="4"/>
    </row>
    <row r="719" spans="6:8">
      <c r="F719" t="s">
        <v>513</v>
      </c>
      <c r="G719" t="s">
        <v>67</v>
      </c>
      <c r="H719" s="4"/>
    </row>
    <row r="720" spans="6:8">
      <c r="F720" t="s">
        <v>342</v>
      </c>
      <c r="G720" t="s">
        <v>57</v>
      </c>
      <c r="H720" s="4"/>
    </row>
    <row r="721" spans="6:8">
      <c r="F721" t="s">
        <v>90</v>
      </c>
      <c r="G721" t="s">
        <v>91</v>
      </c>
      <c r="H721" s="4"/>
    </row>
    <row r="722" spans="6:8">
      <c r="F722" t="s">
        <v>493</v>
      </c>
      <c r="G722" t="s">
        <v>70</v>
      </c>
      <c r="H722" s="4"/>
    </row>
    <row r="723" spans="6:8">
      <c r="F723" t="s">
        <v>319</v>
      </c>
      <c r="G723" t="s">
        <v>102</v>
      </c>
      <c r="H723" s="4"/>
    </row>
    <row r="724" spans="6:8">
      <c r="F724" t="s">
        <v>279</v>
      </c>
      <c r="G724" t="s">
        <v>62</v>
      </c>
      <c r="H724" s="4"/>
    </row>
    <row r="725" spans="6:8">
      <c r="F725" t="s">
        <v>164</v>
      </c>
      <c r="G725" t="s">
        <v>120</v>
      </c>
      <c r="H725" s="4"/>
    </row>
    <row r="726" spans="6:8">
      <c r="F726" t="s">
        <v>514</v>
      </c>
      <c r="G726" t="s">
        <v>91</v>
      </c>
      <c r="H726" s="4"/>
    </row>
    <row r="727" spans="6:8">
      <c r="F727" t="s">
        <v>304</v>
      </c>
      <c r="G727" t="s">
        <v>57</v>
      </c>
      <c r="H727" s="4"/>
    </row>
    <row r="728" spans="6:8">
      <c r="F728" t="s">
        <v>60</v>
      </c>
      <c r="G728" t="s">
        <v>47</v>
      </c>
      <c r="H728" s="4"/>
    </row>
    <row r="729" spans="6:8">
      <c r="F729" t="s">
        <v>515</v>
      </c>
      <c r="G729" t="s">
        <v>91</v>
      </c>
      <c r="H729" s="4"/>
    </row>
    <row r="730" spans="6:8">
      <c r="F730" t="s">
        <v>111</v>
      </c>
      <c r="G730" t="s">
        <v>98</v>
      </c>
      <c r="H730" s="4"/>
    </row>
    <row r="731" spans="6:8">
      <c r="F731" t="s">
        <v>328</v>
      </c>
      <c r="G731" t="s">
        <v>50</v>
      </c>
      <c r="H731" s="4"/>
    </row>
    <row r="732" spans="6:8">
      <c r="F732" t="s">
        <v>516</v>
      </c>
      <c r="G732" t="s">
        <v>98</v>
      </c>
      <c r="H732" s="4"/>
    </row>
    <row r="733" spans="6:8">
      <c r="F733" t="s">
        <v>517</v>
      </c>
      <c r="G733" t="s">
        <v>120</v>
      </c>
      <c r="H733" s="4"/>
    </row>
    <row r="734" spans="6:8">
      <c r="F734" t="s">
        <v>518</v>
      </c>
      <c r="G734" t="s">
        <v>70</v>
      </c>
      <c r="H734" s="4"/>
    </row>
    <row r="735" spans="6:8">
      <c r="F735" t="s">
        <v>519</v>
      </c>
      <c r="G735" t="s">
        <v>44</v>
      </c>
      <c r="H735" s="4"/>
    </row>
    <row r="736" spans="6:8">
      <c r="F736" t="s">
        <v>234</v>
      </c>
      <c r="G736" t="s">
        <v>62</v>
      </c>
      <c r="H736" s="4"/>
    </row>
    <row r="737" spans="6:8">
      <c r="F737" t="s">
        <v>219</v>
      </c>
      <c r="G737" t="s">
        <v>53</v>
      </c>
      <c r="H737" s="4"/>
    </row>
    <row r="738" spans="6:8">
      <c r="F738" t="s">
        <v>217</v>
      </c>
      <c r="G738" t="s">
        <v>50</v>
      </c>
      <c r="H738" s="4"/>
    </row>
    <row r="739" spans="6:8">
      <c r="F739" t="s">
        <v>520</v>
      </c>
      <c r="G739" t="s">
        <v>57</v>
      </c>
      <c r="H739" s="4"/>
    </row>
    <row r="740" spans="6:8">
      <c r="F740" t="s">
        <v>521</v>
      </c>
      <c r="G740" t="s">
        <v>44</v>
      </c>
      <c r="H740" s="4"/>
    </row>
    <row r="741" spans="6:8">
      <c r="F741" t="s">
        <v>511</v>
      </c>
      <c r="G741" t="s">
        <v>53</v>
      </c>
      <c r="H741" s="4"/>
    </row>
    <row r="742" spans="6:8">
      <c r="F742" t="s">
        <v>407</v>
      </c>
      <c r="G742" t="s">
        <v>120</v>
      </c>
      <c r="H742" s="4"/>
    </row>
    <row r="743" spans="6:8">
      <c r="F743" t="s">
        <v>522</v>
      </c>
      <c r="G743" t="s">
        <v>44</v>
      </c>
      <c r="H743" s="4"/>
    </row>
    <row r="744" spans="6:8">
      <c r="F744" t="s">
        <v>291</v>
      </c>
      <c r="G744" t="s">
        <v>53</v>
      </c>
      <c r="H744" s="4"/>
    </row>
    <row r="745" spans="6:8">
      <c r="F745" t="s">
        <v>316</v>
      </c>
      <c r="G745" t="s">
        <v>57</v>
      </c>
      <c r="H745" s="4"/>
    </row>
    <row r="746" spans="6:8">
      <c r="F746" t="s">
        <v>165</v>
      </c>
      <c r="G746" t="s">
        <v>153</v>
      </c>
      <c r="H746" s="4"/>
    </row>
    <row r="747" spans="6:8">
      <c r="F747" t="s">
        <v>523</v>
      </c>
      <c r="G747" t="s">
        <v>47</v>
      </c>
      <c r="H747" s="4"/>
    </row>
    <row r="748" spans="6:8">
      <c r="F748" t="s">
        <v>55</v>
      </c>
      <c r="G748" t="s">
        <v>67</v>
      </c>
      <c r="H748" s="4"/>
    </row>
    <row r="749" spans="6:8">
      <c r="F749" t="s">
        <v>524</v>
      </c>
      <c r="G749" t="s">
        <v>47</v>
      </c>
      <c r="H749" s="4"/>
    </row>
    <row r="750" spans="6:8">
      <c r="F750" t="s">
        <v>108</v>
      </c>
      <c r="G750" t="s">
        <v>47</v>
      </c>
      <c r="H750" s="4"/>
    </row>
    <row r="751" spans="6:8">
      <c r="F751" t="s">
        <v>525</v>
      </c>
      <c r="G751" t="s">
        <v>91</v>
      </c>
      <c r="H751" s="4"/>
    </row>
    <row r="752" spans="6:8">
      <c r="F752" t="s">
        <v>64</v>
      </c>
      <c r="G752" t="s">
        <v>57</v>
      </c>
      <c r="H752" s="4"/>
    </row>
    <row r="753" spans="6:8">
      <c r="F753" t="s">
        <v>85</v>
      </c>
      <c r="G753" t="s">
        <v>53</v>
      </c>
      <c r="H753" s="4"/>
    </row>
    <row r="754" spans="6:8">
      <c r="F754" t="s">
        <v>220</v>
      </c>
      <c r="G754" t="s">
        <v>44</v>
      </c>
      <c r="H754" s="4"/>
    </row>
    <row r="755" spans="6:8">
      <c r="F755" t="s">
        <v>526</v>
      </c>
      <c r="G755" t="s">
        <v>95</v>
      </c>
      <c r="H755" s="4"/>
    </row>
    <row r="756" spans="6:8">
      <c r="F756" t="s">
        <v>511</v>
      </c>
      <c r="G756" t="s">
        <v>53</v>
      </c>
      <c r="H756" s="4"/>
    </row>
    <row r="757" spans="6:8">
      <c r="F757" t="s">
        <v>527</v>
      </c>
      <c r="G757" t="s">
        <v>70</v>
      </c>
      <c r="H757" s="4"/>
    </row>
    <row r="758" spans="6:8">
      <c r="F758" t="s">
        <v>185</v>
      </c>
      <c r="G758" t="s">
        <v>62</v>
      </c>
      <c r="H758" s="4"/>
    </row>
    <row r="759" spans="6:8">
      <c r="F759" t="s">
        <v>406</v>
      </c>
      <c r="G759" t="s">
        <v>95</v>
      </c>
      <c r="H759" s="4"/>
    </row>
    <row r="760" spans="6:8">
      <c r="F760" t="s">
        <v>528</v>
      </c>
      <c r="G760" t="s">
        <v>120</v>
      </c>
      <c r="H760" s="4"/>
    </row>
    <row r="761" spans="6:8">
      <c r="H761" s="4"/>
    </row>
    <row r="762" spans="6:8">
      <c r="H76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2"/>
  <sheetViews>
    <sheetView workbookViewId="0">
      <selection activeCell="D4" sqref="D4"/>
    </sheetView>
  </sheetViews>
  <sheetFormatPr defaultRowHeight="15"/>
  <cols>
    <col min="1" max="1" width="8.5703125" bestFit="1" customWidth="1"/>
    <col min="2" max="2" width="27" bestFit="1" customWidth="1"/>
    <col min="3" max="3" width="31" bestFit="1" customWidth="1"/>
    <col min="4" max="4" width="25.7109375" bestFit="1" customWidth="1"/>
    <col min="5" max="5" width="12.7109375" bestFit="1" customWidth="1"/>
    <col min="6" max="6" width="6.7109375" bestFit="1" customWidth="1"/>
    <col min="7" max="7" width="18.85546875" bestFit="1" customWidth="1"/>
    <col min="8" max="8" width="11.42578125" bestFit="1" customWidth="1"/>
  </cols>
  <sheetData>
    <row r="1" spans="1:11">
      <c r="A1" s="1" t="s">
        <v>539</v>
      </c>
      <c r="B1" t="s">
        <v>548</v>
      </c>
      <c r="C1" t="s">
        <v>549</v>
      </c>
      <c r="D1" t="s">
        <v>553</v>
      </c>
      <c r="E1" s="2"/>
      <c r="F1" t="s">
        <v>539</v>
      </c>
      <c r="G1" t="s">
        <v>541</v>
      </c>
      <c r="H1" s="2"/>
      <c r="I1" s="2"/>
      <c r="K1" t="s">
        <v>550</v>
      </c>
    </row>
    <row r="2" spans="1:11">
      <c r="A2" s="5" t="s">
        <v>42</v>
      </c>
      <c r="B2" s="14" t="str">
        <f>VLOOKUP(A2,F:G,2,FALSE)</f>
        <v>mazowieckie</v>
      </c>
      <c r="C2" s="14" t="str">
        <f>IFERROR(VLOOKUP(A2,F:G,2,FALSE),"no data")</f>
        <v>mazowieckie</v>
      </c>
      <c r="D2" s="14" t="str">
        <f>IFERROR(VLOOKUP(A2,F:G,2,FALSE),"")</f>
        <v>mazowieckie</v>
      </c>
      <c r="E2" s="3"/>
      <c r="F2" t="s">
        <v>43</v>
      </c>
      <c r="G2" t="s">
        <v>44</v>
      </c>
      <c r="H2" s="4"/>
      <c r="K2" t="s">
        <v>551</v>
      </c>
    </row>
    <row r="3" spans="1:11">
      <c r="A3" s="5" t="s">
        <v>45</v>
      </c>
      <c r="B3" s="14" t="e">
        <f t="shared" ref="B3:B24" si="0">VLOOKUP(A3,F:G,2,FALSE)</f>
        <v>#N/A</v>
      </c>
      <c r="C3" s="14" t="str">
        <f t="shared" ref="C3:C24" si="1">IFERROR(VLOOKUP(A3,F:G,2,FALSE),"no data")</f>
        <v>no data</v>
      </c>
      <c r="D3" s="14" t="str">
        <f t="shared" ref="D3:D24" si="2">IFERROR(VLOOKUP(A3,F:G,2,FALSE),"")</f>
        <v/>
      </c>
      <c r="E3" s="3"/>
      <c r="F3" t="s">
        <v>46</v>
      </c>
      <c r="G3" t="s">
        <v>47</v>
      </c>
      <c r="H3" s="4"/>
      <c r="K3" t="s">
        <v>552</v>
      </c>
    </row>
    <row r="4" spans="1:11">
      <c r="A4" s="5" t="s">
        <v>48</v>
      </c>
      <c r="B4" s="14" t="e">
        <f t="shared" si="0"/>
        <v>#N/A</v>
      </c>
      <c r="C4" s="14" t="str">
        <f t="shared" si="1"/>
        <v>no data</v>
      </c>
      <c r="D4" s="14" t="str">
        <f t="shared" si="2"/>
        <v/>
      </c>
      <c r="E4" s="3"/>
      <c r="F4" t="s">
        <v>49</v>
      </c>
      <c r="G4" t="s">
        <v>50</v>
      </c>
      <c r="H4" s="4"/>
    </row>
    <row r="5" spans="1:11">
      <c r="A5" s="5" t="s">
        <v>51</v>
      </c>
      <c r="B5" s="14" t="str">
        <f t="shared" si="0"/>
        <v>mazowieckie</v>
      </c>
      <c r="C5" s="14" t="str">
        <f t="shared" si="1"/>
        <v>mazowieckie</v>
      </c>
      <c r="D5" s="14" t="str">
        <f t="shared" si="2"/>
        <v>mazowieckie</v>
      </c>
      <c r="E5" s="3"/>
      <c r="F5" t="s">
        <v>52</v>
      </c>
      <c r="G5" t="s">
        <v>53</v>
      </c>
      <c r="H5" s="4"/>
    </row>
    <row r="6" spans="1:11">
      <c r="A6" s="5" t="s">
        <v>54</v>
      </c>
      <c r="B6" s="14" t="str">
        <f t="shared" si="0"/>
        <v>mazowieckie</v>
      </c>
      <c r="C6" s="14" t="str">
        <f t="shared" si="1"/>
        <v>mazowieckie</v>
      </c>
      <c r="D6" s="14" t="str">
        <f t="shared" si="2"/>
        <v>mazowieckie</v>
      </c>
      <c r="E6" s="3"/>
      <c r="F6" t="s">
        <v>49</v>
      </c>
      <c r="G6" t="s">
        <v>50</v>
      </c>
      <c r="H6" s="4"/>
    </row>
    <row r="7" spans="1:11">
      <c r="A7" s="5" t="s">
        <v>55</v>
      </c>
      <c r="B7" s="14" t="str">
        <f t="shared" si="0"/>
        <v>mazowieckie</v>
      </c>
      <c r="C7" s="14" t="str">
        <f t="shared" si="1"/>
        <v>mazowieckie</v>
      </c>
      <c r="D7" s="14" t="str">
        <f t="shared" si="2"/>
        <v>mazowieckie</v>
      </c>
      <c r="E7" s="3"/>
      <c r="F7" t="s">
        <v>56</v>
      </c>
      <c r="G7" t="s">
        <v>57</v>
      </c>
      <c r="H7" s="4"/>
    </row>
    <row r="8" spans="1:11">
      <c r="A8" s="5" t="s">
        <v>55</v>
      </c>
      <c r="B8" s="14" t="str">
        <f t="shared" si="0"/>
        <v>mazowieckie</v>
      </c>
      <c r="C8" s="14" t="str">
        <f t="shared" si="1"/>
        <v>mazowieckie</v>
      </c>
      <c r="D8" s="14" t="str">
        <f t="shared" si="2"/>
        <v>mazowieckie</v>
      </c>
      <c r="E8" s="3"/>
      <c r="F8" t="s">
        <v>58</v>
      </c>
      <c r="G8" t="s">
        <v>53</v>
      </c>
      <c r="H8" s="4"/>
    </row>
    <row r="9" spans="1:11">
      <c r="A9" s="5" t="s">
        <v>59</v>
      </c>
      <c r="B9" s="14" t="str">
        <f t="shared" si="0"/>
        <v>mazowieckie</v>
      </c>
      <c r="C9" s="14" t="str">
        <f t="shared" si="1"/>
        <v>mazowieckie</v>
      </c>
      <c r="D9" s="14" t="str">
        <f t="shared" si="2"/>
        <v>mazowieckie</v>
      </c>
      <c r="E9" s="3"/>
      <c r="F9" t="s">
        <v>60</v>
      </c>
      <c r="G9" t="s">
        <v>47</v>
      </c>
      <c r="H9" s="4"/>
    </row>
    <row r="10" spans="1:11">
      <c r="A10" s="5" t="s">
        <v>59</v>
      </c>
      <c r="B10" s="14" t="str">
        <f t="shared" si="0"/>
        <v>mazowieckie</v>
      </c>
      <c r="C10" s="14" t="str">
        <f t="shared" si="1"/>
        <v>mazowieckie</v>
      </c>
      <c r="D10" s="14" t="str">
        <f t="shared" si="2"/>
        <v>mazowieckie</v>
      </c>
      <c r="E10" s="3"/>
      <c r="F10" t="s">
        <v>61</v>
      </c>
      <c r="G10" t="s">
        <v>62</v>
      </c>
      <c r="H10" s="4"/>
    </row>
    <row r="11" spans="1:11">
      <c r="A11" s="5" t="s">
        <v>63</v>
      </c>
      <c r="B11" s="14" t="str">
        <f t="shared" si="0"/>
        <v>mazowieckie</v>
      </c>
      <c r="C11" s="14" t="str">
        <f t="shared" si="1"/>
        <v>mazowieckie</v>
      </c>
      <c r="D11" s="14" t="str">
        <f t="shared" si="2"/>
        <v>mazowieckie</v>
      </c>
      <c r="E11" s="3"/>
      <c r="F11" t="s">
        <v>64</v>
      </c>
      <c r="G11" t="s">
        <v>57</v>
      </c>
      <c r="H11" s="4"/>
    </row>
    <row r="12" spans="1:11">
      <c r="A12" s="5" t="s">
        <v>65</v>
      </c>
      <c r="B12" s="14" t="str">
        <f t="shared" si="0"/>
        <v>mazowieckie</v>
      </c>
      <c r="C12" s="14" t="str">
        <f t="shared" si="1"/>
        <v>mazowieckie</v>
      </c>
      <c r="D12" s="14" t="str">
        <f t="shared" si="2"/>
        <v>mazowieckie</v>
      </c>
      <c r="E12" s="3"/>
      <c r="F12" t="s">
        <v>66</v>
      </c>
      <c r="G12" t="s">
        <v>67</v>
      </c>
      <c r="H12" s="4"/>
    </row>
    <row r="13" spans="1:11">
      <c r="A13" s="5" t="s">
        <v>68</v>
      </c>
      <c r="B13" s="14" t="str">
        <f t="shared" si="0"/>
        <v>mazowieckie</v>
      </c>
      <c r="C13" s="14" t="str">
        <f t="shared" si="1"/>
        <v>mazowieckie</v>
      </c>
      <c r="D13" s="14" t="str">
        <f t="shared" si="2"/>
        <v>mazowieckie</v>
      </c>
      <c r="E13" s="3"/>
      <c r="F13" t="s">
        <v>69</v>
      </c>
      <c r="G13" t="s">
        <v>70</v>
      </c>
      <c r="H13" s="4"/>
    </row>
    <row r="14" spans="1:11">
      <c r="A14" s="5" t="s">
        <v>71</v>
      </c>
      <c r="B14" s="14" t="str">
        <f t="shared" si="0"/>
        <v>mazowieckie</v>
      </c>
      <c r="C14" s="14" t="str">
        <f t="shared" si="1"/>
        <v>mazowieckie</v>
      </c>
      <c r="D14" s="14" t="str">
        <f t="shared" si="2"/>
        <v>mazowieckie</v>
      </c>
      <c r="E14" s="3"/>
      <c r="F14" t="s">
        <v>72</v>
      </c>
      <c r="G14" t="s">
        <v>67</v>
      </c>
      <c r="H14" s="4"/>
    </row>
    <row r="15" spans="1:11">
      <c r="A15" s="5" t="s">
        <v>73</v>
      </c>
      <c r="B15" s="14" t="str">
        <f t="shared" si="0"/>
        <v>mazowieckie</v>
      </c>
      <c r="C15" s="14" t="str">
        <f t="shared" si="1"/>
        <v>mazowieckie</v>
      </c>
      <c r="D15" s="14" t="str">
        <f t="shared" si="2"/>
        <v>mazowieckie</v>
      </c>
      <c r="E15" s="3"/>
      <c r="F15" t="s">
        <v>74</v>
      </c>
      <c r="G15" t="s">
        <v>67</v>
      </c>
      <c r="H15" s="4"/>
    </row>
    <row r="16" spans="1:11">
      <c r="A16" s="5" t="s">
        <v>75</v>
      </c>
      <c r="B16" s="14" t="str">
        <f t="shared" si="0"/>
        <v>mazowieckie</v>
      </c>
      <c r="C16" s="14" t="str">
        <f t="shared" si="1"/>
        <v>mazowieckie</v>
      </c>
      <c r="D16" s="14" t="str">
        <f t="shared" si="2"/>
        <v>mazowieckie</v>
      </c>
      <c r="E16" s="3"/>
      <c r="F16" t="s">
        <v>76</v>
      </c>
      <c r="G16" t="s">
        <v>53</v>
      </c>
      <c r="H16" s="4"/>
    </row>
    <row r="17" spans="1:8">
      <c r="A17" s="5" t="s">
        <v>77</v>
      </c>
      <c r="B17" s="14" t="str">
        <f t="shared" si="0"/>
        <v>mazowieckie</v>
      </c>
      <c r="C17" s="14" t="str">
        <f t="shared" si="1"/>
        <v>mazowieckie</v>
      </c>
      <c r="D17" s="14" t="str">
        <f t="shared" si="2"/>
        <v>mazowieckie</v>
      </c>
      <c r="E17" s="3"/>
      <c r="F17" t="s">
        <v>78</v>
      </c>
      <c r="G17" t="s">
        <v>50</v>
      </c>
      <c r="H17" s="4"/>
    </row>
    <row r="18" spans="1:8">
      <c r="A18" s="5" t="s">
        <v>79</v>
      </c>
      <c r="B18" s="14" t="str">
        <f t="shared" si="0"/>
        <v>mazowieckie</v>
      </c>
      <c r="C18" s="14" t="str">
        <f t="shared" si="1"/>
        <v>mazowieckie</v>
      </c>
      <c r="D18" s="14" t="str">
        <f t="shared" si="2"/>
        <v>mazowieckie</v>
      </c>
      <c r="E18" s="3"/>
      <c r="F18" t="s">
        <v>80</v>
      </c>
      <c r="G18" t="s">
        <v>53</v>
      </c>
      <c r="H18" s="4"/>
    </row>
    <row r="19" spans="1:8">
      <c r="A19" s="5" t="s">
        <v>81</v>
      </c>
      <c r="B19" s="14" t="str">
        <f t="shared" si="0"/>
        <v>mazowieckie</v>
      </c>
      <c r="C19" s="14" t="str">
        <f t="shared" si="1"/>
        <v>mazowieckie</v>
      </c>
      <c r="D19" s="14" t="str">
        <f t="shared" si="2"/>
        <v>mazowieckie</v>
      </c>
      <c r="E19" s="3"/>
      <c r="F19" t="s">
        <v>77</v>
      </c>
      <c r="G19" t="s">
        <v>67</v>
      </c>
      <c r="H19" s="4"/>
    </row>
    <row r="20" spans="1:8">
      <c r="A20" s="5" t="s">
        <v>82</v>
      </c>
      <c r="B20" s="14" t="str">
        <f t="shared" si="0"/>
        <v>mazowieckie</v>
      </c>
      <c r="C20" s="14" t="str">
        <f t="shared" si="1"/>
        <v>mazowieckie</v>
      </c>
      <c r="D20" s="14" t="str">
        <f t="shared" si="2"/>
        <v>mazowieckie</v>
      </c>
      <c r="E20" s="3"/>
      <c r="F20" t="s">
        <v>83</v>
      </c>
      <c r="G20" t="s">
        <v>57</v>
      </c>
      <c r="H20" s="4"/>
    </row>
    <row r="21" spans="1:8">
      <c r="A21" s="5" t="s">
        <v>84</v>
      </c>
      <c r="B21" s="14" t="str">
        <f t="shared" si="0"/>
        <v>mazowieckie</v>
      </c>
      <c r="C21" s="14" t="str">
        <f t="shared" si="1"/>
        <v>mazowieckie</v>
      </c>
      <c r="D21" s="14" t="str">
        <f t="shared" si="2"/>
        <v>mazowieckie</v>
      </c>
      <c r="E21" s="3"/>
      <c r="F21" t="s">
        <v>85</v>
      </c>
      <c r="G21" t="s">
        <v>53</v>
      </c>
      <c r="H21" s="4"/>
    </row>
    <row r="22" spans="1:8">
      <c r="A22" s="5" t="s">
        <v>86</v>
      </c>
      <c r="B22" s="14" t="str">
        <f t="shared" si="0"/>
        <v>mazowieckie</v>
      </c>
      <c r="C22" s="14" t="str">
        <f t="shared" si="1"/>
        <v>mazowieckie</v>
      </c>
      <c r="D22" s="14" t="str">
        <f t="shared" si="2"/>
        <v>mazowieckie</v>
      </c>
      <c r="E22" s="3"/>
      <c r="F22" t="s">
        <v>87</v>
      </c>
      <c r="G22" t="s">
        <v>47</v>
      </c>
      <c r="H22" s="4"/>
    </row>
    <row r="23" spans="1:8">
      <c r="A23" s="5" t="s">
        <v>88</v>
      </c>
      <c r="B23" s="14" t="str">
        <f t="shared" si="0"/>
        <v>mazowieckie</v>
      </c>
      <c r="C23" s="14" t="str">
        <f t="shared" si="1"/>
        <v>mazowieckie</v>
      </c>
      <c r="D23" s="14" t="str">
        <f t="shared" si="2"/>
        <v>mazowieckie</v>
      </c>
      <c r="E23" s="3"/>
      <c r="F23" t="s">
        <v>89</v>
      </c>
      <c r="G23" t="s">
        <v>67</v>
      </c>
      <c r="H23" s="4"/>
    </row>
    <row r="24" spans="1:8">
      <c r="A24" s="5" t="s">
        <v>88</v>
      </c>
      <c r="B24" s="14" t="str">
        <f t="shared" si="0"/>
        <v>mazowieckie</v>
      </c>
      <c r="C24" s="14" t="str">
        <f t="shared" si="1"/>
        <v>mazowieckie</v>
      </c>
      <c r="D24" s="14" t="str">
        <f t="shared" si="2"/>
        <v>mazowieckie</v>
      </c>
      <c r="E24" s="3"/>
      <c r="F24" t="s">
        <v>90</v>
      </c>
      <c r="G24" t="s">
        <v>91</v>
      </c>
      <c r="H24" s="4"/>
    </row>
    <row r="25" spans="1:8">
      <c r="E25" s="3"/>
      <c r="F25" t="s">
        <v>92</v>
      </c>
      <c r="G25" t="s">
        <v>44</v>
      </c>
      <c r="H25" s="4"/>
    </row>
    <row r="26" spans="1:8">
      <c r="E26" s="3"/>
      <c r="F26" t="s">
        <v>93</v>
      </c>
      <c r="G26" t="s">
        <v>70</v>
      </c>
      <c r="H26" s="4"/>
    </row>
    <row r="27" spans="1:8">
      <c r="E27" s="3"/>
      <c r="F27" t="s">
        <v>94</v>
      </c>
      <c r="G27" t="s">
        <v>95</v>
      </c>
      <c r="H27" s="4"/>
    </row>
    <row r="28" spans="1:8">
      <c r="E28" s="3"/>
      <c r="F28" t="s">
        <v>96</v>
      </c>
      <c r="G28" t="s">
        <v>53</v>
      </c>
      <c r="H28" s="4"/>
    </row>
    <row r="29" spans="1:8">
      <c r="E29" s="3"/>
      <c r="F29" t="s">
        <v>97</v>
      </c>
      <c r="G29" t="s">
        <v>98</v>
      </c>
      <c r="H29" s="4"/>
    </row>
    <row r="30" spans="1:8">
      <c r="E30" s="3"/>
      <c r="F30" t="s">
        <v>99</v>
      </c>
      <c r="G30" t="s">
        <v>50</v>
      </c>
      <c r="H30" s="4"/>
    </row>
    <row r="31" spans="1:8">
      <c r="E31" s="3"/>
      <c r="F31" t="s">
        <v>100</v>
      </c>
      <c r="G31" t="s">
        <v>91</v>
      </c>
      <c r="H31" s="4"/>
    </row>
    <row r="32" spans="1:8">
      <c r="F32" t="s">
        <v>101</v>
      </c>
      <c r="G32" t="s">
        <v>102</v>
      </c>
      <c r="H32" s="4"/>
    </row>
    <row r="33" spans="6:8">
      <c r="F33" t="s">
        <v>103</v>
      </c>
      <c r="G33" t="s">
        <v>44</v>
      </c>
      <c r="H33" s="4"/>
    </row>
    <row r="34" spans="6:8">
      <c r="F34" t="s">
        <v>104</v>
      </c>
      <c r="G34" t="s">
        <v>95</v>
      </c>
      <c r="H34" s="4"/>
    </row>
    <row r="35" spans="6:8">
      <c r="F35" t="s">
        <v>105</v>
      </c>
      <c r="G35" t="s">
        <v>50</v>
      </c>
      <c r="H35" s="4"/>
    </row>
    <row r="36" spans="6:8">
      <c r="F36" t="s">
        <v>106</v>
      </c>
      <c r="G36" t="s">
        <v>44</v>
      </c>
      <c r="H36" s="4"/>
    </row>
    <row r="37" spans="6:8">
      <c r="F37" t="s">
        <v>105</v>
      </c>
      <c r="G37" t="s">
        <v>50</v>
      </c>
      <c r="H37" s="4"/>
    </row>
    <row r="38" spans="6:8">
      <c r="F38" t="s">
        <v>107</v>
      </c>
      <c r="G38" t="s">
        <v>67</v>
      </c>
      <c r="H38" s="4"/>
    </row>
    <row r="39" spans="6:8">
      <c r="F39" t="s">
        <v>108</v>
      </c>
      <c r="G39" t="s">
        <v>47</v>
      </c>
      <c r="H39" s="4"/>
    </row>
    <row r="40" spans="6:8">
      <c r="F40" t="s">
        <v>109</v>
      </c>
      <c r="G40" t="s">
        <v>110</v>
      </c>
      <c r="H40" s="4"/>
    </row>
    <row r="41" spans="6:8">
      <c r="F41" t="s">
        <v>111</v>
      </c>
      <c r="G41" t="s">
        <v>98</v>
      </c>
      <c r="H41" s="4"/>
    </row>
    <row r="42" spans="6:8">
      <c r="F42" t="s">
        <v>112</v>
      </c>
      <c r="G42" t="s">
        <v>113</v>
      </c>
      <c r="H42" s="4"/>
    </row>
    <row r="43" spans="6:8">
      <c r="F43" t="s">
        <v>114</v>
      </c>
      <c r="G43" t="s">
        <v>53</v>
      </c>
      <c r="H43" s="4"/>
    </row>
    <row r="44" spans="6:8">
      <c r="F44" t="s">
        <v>92</v>
      </c>
      <c r="G44" t="s">
        <v>44</v>
      </c>
      <c r="H44" s="4"/>
    </row>
    <row r="45" spans="6:8">
      <c r="F45" t="s">
        <v>97</v>
      </c>
      <c r="G45" t="s">
        <v>98</v>
      </c>
      <c r="H45" s="4"/>
    </row>
    <row r="46" spans="6:8">
      <c r="F46" t="s">
        <v>115</v>
      </c>
      <c r="G46" t="s">
        <v>53</v>
      </c>
      <c r="H46" s="4"/>
    </row>
    <row r="47" spans="6:8">
      <c r="F47" t="s">
        <v>90</v>
      </c>
      <c r="G47" t="s">
        <v>91</v>
      </c>
      <c r="H47" s="4"/>
    </row>
    <row r="48" spans="6:8">
      <c r="F48" t="s">
        <v>116</v>
      </c>
      <c r="G48" t="s">
        <v>67</v>
      </c>
      <c r="H48" s="4"/>
    </row>
    <row r="49" spans="6:8">
      <c r="F49" t="s">
        <v>66</v>
      </c>
      <c r="G49" t="s">
        <v>67</v>
      </c>
      <c r="H49" s="4"/>
    </row>
    <row r="50" spans="6:8">
      <c r="F50" t="s">
        <v>117</v>
      </c>
      <c r="G50" t="s">
        <v>53</v>
      </c>
      <c r="H50" s="4"/>
    </row>
    <row r="51" spans="6:8">
      <c r="F51" t="s">
        <v>118</v>
      </c>
      <c r="G51" t="s">
        <v>110</v>
      </c>
      <c r="H51" s="4"/>
    </row>
    <row r="52" spans="6:8">
      <c r="F52" t="s">
        <v>119</v>
      </c>
      <c r="G52" t="s">
        <v>120</v>
      </c>
      <c r="H52" s="4"/>
    </row>
    <row r="53" spans="6:8">
      <c r="F53" t="s">
        <v>121</v>
      </c>
      <c r="G53" t="s">
        <v>67</v>
      </c>
      <c r="H53" s="4"/>
    </row>
    <row r="54" spans="6:8">
      <c r="F54" t="s">
        <v>108</v>
      </c>
      <c r="G54" t="s">
        <v>47</v>
      </c>
      <c r="H54" s="4"/>
    </row>
    <row r="55" spans="6:8">
      <c r="F55" t="s">
        <v>122</v>
      </c>
      <c r="G55" t="s">
        <v>70</v>
      </c>
      <c r="H55" s="4"/>
    </row>
    <row r="56" spans="6:8">
      <c r="F56" t="s">
        <v>123</v>
      </c>
      <c r="G56" t="s">
        <v>91</v>
      </c>
      <c r="H56" s="4"/>
    </row>
    <row r="57" spans="6:8">
      <c r="F57" t="s">
        <v>124</v>
      </c>
      <c r="G57" t="s">
        <v>67</v>
      </c>
      <c r="H57" s="4"/>
    </row>
    <row r="58" spans="6:8">
      <c r="F58" t="s">
        <v>125</v>
      </c>
      <c r="G58" t="s">
        <v>50</v>
      </c>
      <c r="H58" s="4"/>
    </row>
    <row r="59" spans="6:8">
      <c r="F59" t="s">
        <v>126</v>
      </c>
      <c r="G59" t="s">
        <v>98</v>
      </c>
      <c r="H59" s="4"/>
    </row>
    <row r="60" spans="6:8">
      <c r="F60" t="s">
        <v>127</v>
      </c>
      <c r="G60" t="s">
        <v>53</v>
      </c>
      <c r="H60" s="4"/>
    </row>
    <row r="61" spans="6:8">
      <c r="F61" t="s">
        <v>128</v>
      </c>
      <c r="G61" t="s">
        <v>95</v>
      </c>
      <c r="H61" s="4"/>
    </row>
    <row r="62" spans="6:8">
      <c r="F62" t="s">
        <v>129</v>
      </c>
      <c r="G62" t="s">
        <v>44</v>
      </c>
      <c r="H62" s="4"/>
    </row>
    <row r="63" spans="6:8">
      <c r="F63" t="s">
        <v>130</v>
      </c>
      <c r="G63" t="s">
        <v>47</v>
      </c>
      <c r="H63" s="4"/>
    </row>
    <row r="64" spans="6:8">
      <c r="F64" t="s">
        <v>131</v>
      </c>
      <c r="G64" t="s">
        <v>67</v>
      </c>
      <c r="H64" s="4"/>
    </row>
    <row r="65" spans="6:8">
      <c r="F65" t="s">
        <v>108</v>
      </c>
      <c r="G65" t="s">
        <v>47</v>
      </c>
      <c r="H65" s="4"/>
    </row>
    <row r="66" spans="6:8">
      <c r="F66" t="s">
        <v>132</v>
      </c>
      <c r="G66" t="s">
        <v>53</v>
      </c>
      <c r="H66" s="4"/>
    </row>
    <row r="67" spans="6:8">
      <c r="F67" t="s">
        <v>133</v>
      </c>
      <c r="G67" t="s">
        <v>102</v>
      </c>
      <c r="H67" s="4"/>
    </row>
    <row r="68" spans="6:8">
      <c r="F68" t="s">
        <v>134</v>
      </c>
      <c r="G68" t="s">
        <v>110</v>
      </c>
      <c r="H68" s="4"/>
    </row>
    <row r="69" spans="6:8">
      <c r="F69" t="s">
        <v>135</v>
      </c>
      <c r="G69" t="s">
        <v>113</v>
      </c>
      <c r="H69" s="4"/>
    </row>
    <row r="70" spans="6:8">
      <c r="F70" t="s">
        <v>136</v>
      </c>
      <c r="G70" t="s">
        <v>67</v>
      </c>
      <c r="H70" s="4"/>
    </row>
    <row r="71" spans="6:8">
      <c r="F71" t="s">
        <v>137</v>
      </c>
      <c r="G71" t="s">
        <v>67</v>
      </c>
      <c r="H71" s="4"/>
    </row>
    <row r="72" spans="6:8">
      <c r="F72" t="s">
        <v>138</v>
      </c>
      <c r="G72" t="s">
        <v>98</v>
      </c>
      <c r="H72" s="4"/>
    </row>
    <row r="73" spans="6:8">
      <c r="F73" t="s">
        <v>55</v>
      </c>
      <c r="G73" t="s">
        <v>67</v>
      </c>
      <c r="H73" s="4"/>
    </row>
    <row r="74" spans="6:8">
      <c r="F74" t="s">
        <v>139</v>
      </c>
      <c r="G74" t="s">
        <v>98</v>
      </c>
      <c r="H74" s="4"/>
    </row>
    <row r="75" spans="6:8">
      <c r="F75" t="s">
        <v>140</v>
      </c>
      <c r="G75" t="s">
        <v>53</v>
      </c>
      <c r="H75" s="4"/>
    </row>
    <row r="76" spans="6:8">
      <c r="F76" t="s">
        <v>141</v>
      </c>
      <c r="G76" t="s">
        <v>47</v>
      </c>
      <c r="H76" s="4"/>
    </row>
    <row r="77" spans="6:8">
      <c r="F77" t="s">
        <v>142</v>
      </c>
      <c r="G77" t="s">
        <v>98</v>
      </c>
      <c r="H77" s="4"/>
    </row>
    <row r="78" spans="6:8">
      <c r="F78" t="s">
        <v>143</v>
      </c>
      <c r="G78" t="s">
        <v>98</v>
      </c>
      <c r="H78" s="4"/>
    </row>
    <row r="79" spans="6:8">
      <c r="F79" t="s">
        <v>135</v>
      </c>
      <c r="G79" t="s">
        <v>113</v>
      </c>
      <c r="H79" s="4"/>
    </row>
    <row r="80" spans="6:8">
      <c r="F80" t="s">
        <v>144</v>
      </c>
      <c r="G80" t="s">
        <v>67</v>
      </c>
      <c r="H80" s="4"/>
    </row>
    <row r="81" spans="6:8">
      <c r="F81" t="s">
        <v>145</v>
      </c>
      <c r="G81" t="s">
        <v>53</v>
      </c>
      <c r="H81" s="4"/>
    </row>
    <row r="82" spans="6:8">
      <c r="F82" t="s">
        <v>146</v>
      </c>
      <c r="G82" t="s">
        <v>67</v>
      </c>
      <c r="H82" s="4"/>
    </row>
    <row r="83" spans="6:8">
      <c r="F83" t="s">
        <v>147</v>
      </c>
      <c r="G83" t="s">
        <v>53</v>
      </c>
      <c r="H83" s="4"/>
    </row>
    <row r="84" spans="6:8">
      <c r="F84" t="s">
        <v>97</v>
      </c>
      <c r="G84" t="s">
        <v>98</v>
      </c>
      <c r="H84" s="4"/>
    </row>
    <row r="85" spans="6:8">
      <c r="F85" t="s">
        <v>148</v>
      </c>
      <c r="G85" t="s">
        <v>95</v>
      </c>
      <c r="H85" s="4"/>
    </row>
    <row r="86" spans="6:8">
      <c r="F86" t="s">
        <v>149</v>
      </c>
      <c r="G86" t="s">
        <v>57</v>
      </c>
      <c r="H86" s="4"/>
    </row>
    <row r="87" spans="6:8">
      <c r="F87" t="s">
        <v>150</v>
      </c>
      <c r="G87" t="s">
        <v>95</v>
      </c>
      <c r="H87" s="4"/>
    </row>
    <row r="88" spans="6:8">
      <c r="F88" t="s">
        <v>151</v>
      </c>
      <c r="G88" t="s">
        <v>44</v>
      </c>
      <c r="H88" s="4"/>
    </row>
    <row r="89" spans="6:8">
      <c r="F89" t="s">
        <v>152</v>
      </c>
      <c r="G89" t="s">
        <v>153</v>
      </c>
      <c r="H89" s="4"/>
    </row>
    <row r="90" spans="6:8">
      <c r="F90" t="s">
        <v>154</v>
      </c>
      <c r="G90" t="s">
        <v>62</v>
      </c>
      <c r="H90" s="4"/>
    </row>
    <row r="91" spans="6:8">
      <c r="F91" t="s">
        <v>155</v>
      </c>
      <c r="G91" t="s">
        <v>153</v>
      </c>
      <c r="H91" s="4"/>
    </row>
    <row r="92" spans="6:8">
      <c r="F92" t="s">
        <v>156</v>
      </c>
      <c r="G92" t="s">
        <v>57</v>
      </c>
      <c r="H92" s="4"/>
    </row>
    <row r="93" spans="6:8">
      <c r="F93" t="s">
        <v>157</v>
      </c>
      <c r="G93" t="s">
        <v>120</v>
      </c>
      <c r="H93" s="4"/>
    </row>
    <row r="94" spans="6:8">
      <c r="F94" t="s">
        <v>115</v>
      </c>
      <c r="G94" t="s">
        <v>53</v>
      </c>
      <c r="H94" s="4"/>
    </row>
    <row r="95" spans="6:8">
      <c r="F95" t="s">
        <v>158</v>
      </c>
      <c r="G95" t="s">
        <v>102</v>
      </c>
      <c r="H95" s="4"/>
    </row>
    <row r="96" spans="6:8">
      <c r="F96" t="s">
        <v>132</v>
      </c>
      <c r="G96" t="s">
        <v>53</v>
      </c>
      <c r="H96" s="4"/>
    </row>
    <row r="97" spans="6:8">
      <c r="F97" t="s">
        <v>159</v>
      </c>
      <c r="G97" t="s">
        <v>95</v>
      </c>
      <c r="H97" s="4"/>
    </row>
    <row r="98" spans="6:8">
      <c r="F98" t="s">
        <v>160</v>
      </c>
      <c r="G98" t="s">
        <v>95</v>
      </c>
      <c r="H98" s="4"/>
    </row>
    <row r="99" spans="6:8">
      <c r="F99" t="s">
        <v>161</v>
      </c>
      <c r="G99" t="s">
        <v>53</v>
      </c>
      <c r="H99" s="4"/>
    </row>
    <row r="100" spans="6:8">
      <c r="F100" t="s">
        <v>132</v>
      </c>
      <c r="G100" t="s">
        <v>53</v>
      </c>
      <c r="H100" s="4"/>
    </row>
    <row r="101" spans="6:8">
      <c r="F101" t="s">
        <v>162</v>
      </c>
      <c r="G101" t="s">
        <v>50</v>
      </c>
      <c r="H101" s="4"/>
    </row>
    <row r="102" spans="6:8">
      <c r="F102" t="s">
        <v>163</v>
      </c>
      <c r="G102" t="s">
        <v>70</v>
      </c>
      <c r="H102" s="4"/>
    </row>
    <row r="103" spans="6:8">
      <c r="F103" t="s">
        <v>164</v>
      </c>
      <c r="G103" t="s">
        <v>120</v>
      </c>
      <c r="H103" s="4"/>
    </row>
    <row r="104" spans="6:8">
      <c r="F104" t="s">
        <v>165</v>
      </c>
      <c r="G104" t="s">
        <v>153</v>
      </c>
      <c r="H104" s="4"/>
    </row>
    <row r="105" spans="6:8">
      <c r="F105" t="s">
        <v>166</v>
      </c>
      <c r="G105" t="s">
        <v>57</v>
      </c>
      <c r="H105" s="4"/>
    </row>
    <row r="106" spans="6:8">
      <c r="F106" t="s">
        <v>167</v>
      </c>
      <c r="G106" t="s">
        <v>44</v>
      </c>
      <c r="H106" s="4"/>
    </row>
    <row r="107" spans="6:8">
      <c r="F107" t="s">
        <v>168</v>
      </c>
      <c r="G107" t="s">
        <v>95</v>
      </c>
      <c r="H107" s="4"/>
    </row>
    <row r="108" spans="6:8">
      <c r="F108" t="s">
        <v>169</v>
      </c>
      <c r="G108" t="s">
        <v>95</v>
      </c>
      <c r="H108" s="4"/>
    </row>
    <row r="109" spans="6:8">
      <c r="F109" t="s">
        <v>170</v>
      </c>
      <c r="G109" t="s">
        <v>44</v>
      </c>
      <c r="H109" s="4"/>
    </row>
    <row r="110" spans="6:8">
      <c r="F110" t="s">
        <v>111</v>
      </c>
      <c r="G110" t="s">
        <v>98</v>
      </c>
      <c r="H110" s="4"/>
    </row>
    <row r="111" spans="6:8">
      <c r="F111" t="s">
        <v>171</v>
      </c>
      <c r="G111" t="s">
        <v>44</v>
      </c>
      <c r="H111" s="4"/>
    </row>
    <row r="112" spans="6:8">
      <c r="F112" t="s">
        <v>172</v>
      </c>
      <c r="G112" t="s">
        <v>47</v>
      </c>
      <c r="H112" s="4"/>
    </row>
    <row r="113" spans="6:8">
      <c r="F113" t="s">
        <v>173</v>
      </c>
      <c r="G113" t="s">
        <v>91</v>
      </c>
      <c r="H113" s="4"/>
    </row>
    <row r="114" spans="6:8">
      <c r="F114" t="s">
        <v>174</v>
      </c>
      <c r="G114" t="s">
        <v>153</v>
      </c>
      <c r="H114" s="4"/>
    </row>
    <row r="115" spans="6:8">
      <c r="F115" t="s">
        <v>175</v>
      </c>
      <c r="G115" t="s">
        <v>91</v>
      </c>
      <c r="H115" s="4"/>
    </row>
    <row r="116" spans="6:8">
      <c r="F116" t="s">
        <v>176</v>
      </c>
      <c r="G116" t="s">
        <v>113</v>
      </c>
      <c r="H116" s="4"/>
    </row>
    <row r="117" spans="6:8">
      <c r="F117" t="s">
        <v>43</v>
      </c>
      <c r="G117" t="s">
        <v>44</v>
      </c>
      <c r="H117" s="4"/>
    </row>
    <row r="118" spans="6:8">
      <c r="F118" t="s">
        <v>177</v>
      </c>
      <c r="G118" t="s">
        <v>113</v>
      </c>
      <c r="H118" s="4"/>
    </row>
    <row r="119" spans="6:8">
      <c r="F119" t="s">
        <v>178</v>
      </c>
      <c r="G119" t="s">
        <v>57</v>
      </c>
      <c r="H119" s="4"/>
    </row>
    <row r="120" spans="6:8">
      <c r="F120" t="s">
        <v>89</v>
      </c>
      <c r="G120" t="s">
        <v>67</v>
      </c>
      <c r="H120" s="4"/>
    </row>
    <row r="121" spans="6:8">
      <c r="F121" t="s">
        <v>179</v>
      </c>
      <c r="G121" t="s">
        <v>98</v>
      </c>
      <c r="H121" s="4"/>
    </row>
    <row r="122" spans="6:8">
      <c r="F122" t="s">
        <v>180</v>
      </c>
      <c r="G122" t="s">
        <v>57</v>
      </c>
      <c r="H122" s="4"/>
    </row>
    <row r="123" spans="6:8">
      <c r="F123" t="s">
        <v>181</v>
      </c>
      <c r="G123" t="s">
        <v>57</v>
      </c>
      <c r="H123" s="4"/>
    </row>
    <row r="124" spans="6:8">
      <c r="F124" t="s">
        <v>182</v>
      </c>
      <c r="G124" t="s">
        <v>95</v>
      </c>
      <c r="H124" s="4"/>
    </row>
    <row r="125" spans="6:8">
      <c r="F125" t="s">
        <v>183</v>
      </c>
      <c r="G125" t="s">
        <v>53</v>
      </c>
      <c r="H125" s="4"/>
    </row>
    <row r="126" spans="6:8">
      <c r="F126" t="s">
        <v>184</v>
      </c>
      <c r="G126" t="s">
        <v>50</v>
      </c>
      <c r="H126" s="4"/>
    </row>
    <row r="127" spans="6:8">
      <c r="F127" t="s">
        <v>165</v>
      </c>
      <c r="G127" t="s">
        <v>153</v>
      </c>
      <c r="H127" s="4"/>
    </row>
    <row r="128" spans="6:8">
      <c r="F128" t="s">
        <v>185</v>
      </c>
      <c r="G128" t="s">
        <v>62</v>
      </c>
      <c r="H128" s="4"/>
    </row>
    <row r="129" spans="6:8">
      <c r="F129" t="s">
        <v>186</v>
      </c>
      <c r="G129" t="s">
        <v>98</v>
      </c>
      <c r="H129" s="4"/>
    </row>
    <row r="130" spans="6:8">
      <c r="F130" t="s">
        <v>187</v>
      </c>
      <c r="G130" t="s">
        <v>95</v>
      </c>
      <c r="H130" s="4"/>
    </row>
    <row r="131" spans="6:8">
      <c r="F131" t="s">
        <v>49</v>
      </c>
      <c r="G131" t="s">
        <v>50</v>
      </c>
      <c r="H131" s="4"/>
    </row>
    <row r="132" spans="6:8">
      <c r="F132" t="s">
        <v>188</v>
      </c>
      <c r="G132" t="s">
        <v>95</v>
      </c>
      <c r="H132" s="4"/>
    </row>
    <row r="133" spans="6:8">
      <c r="F133" t="s">
        <v>189</v>
      </c>
      <c r="G133" t="s">
        <v>57</v>
      </c>
      <c r="H133" s="4"/>
    </row>
    <row r="134" spans="6:8">
      <c r="F134" t="s">
        <v>86</v>
      </c>
      <c r="G134" t="s">
        <v>67</v>
      </c>
      <c r="H134" s="4"/>
    </row>
    <row r="135" spans="6:8">
      <c r="F135" t="s">
        <v>190</v>
      </c>
      <c r="G135" t="s">
        <v>53</v>
      </c>
      <c r="H135" s="4"/>
    </row>
    <row r="136" spans="6:8">
      <c r="F136" t="s">
        <v>144</v>
      </c>
      <c r="G136" t="s">
        <v>67</v>
      </c>
      <c r="H136" s="4"/>
    </row>
    <row r="137" spans="6:8">
      <c r="F137" t="s">
        <v>191</v>
      </c>
      <c r="G137" t="s">
        <v>53</v>
      </c>
      <c r="H137" s="4"/>
    </row>
    <row r="138" spans="6:8">
      <c r="F138" t="s">
        <v>192</v>
      </c>
      <c r="G138" t="s">
        <v>47</v>
      </c>
      <c r="H138" s="4"/>
    </row>
    <row r="139" spans="6:8">
      <c r="F139" t="s">
        <v>165</v>
      </c>
      <c r="G139" t="s">
        <v>153</v>
      </c>
      <c r="H139" s="4"/>
    </row>
    <row r="140" spans="6:8">
      <c r="F140" t="s">
        <v>193</v>
      </c>
      <c r="G140" t="s">
        <v>113</v>
      </c>
      <c r="H140" s="4"/>
    </row>
    <row r="141" spans="6:8">
      <c r="F141" t="s">
        <v>194</v>
      </c>
      <c r="G141" t="s">
        <v>91</v>
      </c>
      <c r="H141" s="4"/>
    </row>
    <row r="142" spans="6:8">
      <c r="F142" t="s">
        <v>195</v>
      </c>
      <c r="G142" t="s">
        <v>53</v>
      </c>
      <c r="H142" s="4"/>
    </row>
    <row r="143" spans="6:8">
      <c r="F143" t="s">
        <v>132</v>
      </c>
      <c r="G143" t="s">
        <v>53</v>
      </c>
      <c r="H143" s="4"/>
    </row>
    <row r="144" spans="6:8">
      <c r="F144" t="s">
        <v>144</v>
      </c>
      <c r="G144" t="s">
        <v>67</v>
      </c>
      <c r="H144" s="4"/>
    </row>
    <row r="145" spans="6:8">
      <c r="F145" t="s">
        <v>103</v>
      </c>
      <c r="G145" t="s">
        <v>44</v>
      </c>
      <c r="H145" s="4"/>
    </row>
    <row r="146" spans="6:8">
      <c r="F146" t="s">
        <v>196</v>
      </c>
      <c r="G146" t="s">
        <v>50</v>
      </c>
      <c r="H146" s="4"/>
    </row>
    <row r="147" spans="6:8">
      <c r="F147" t="s">
        <v>111</v>
      </c>
      <c r="G147" t="s">
        <v>98</v>
      </c>
      <c r="H147" s="4"/>
    </row>
    <row r="148" spans="6:8">
      <c r="F148" t="s">
        <v>197</v>
      </c>
      <c r="G148" t="s">
        <v>50</v>
      </c>
      <c r="H148" s="4"/>
    </row>
    <row r="149" spans="6:8">
      <c r="F149" t="s">
        <v>198</v>
      </c>
      <c r="G149" t="s">
        <v>70</v>
      </c>
      <c r="H149" s="4"/>
    </row>
    <row r="150" spans="6:8">
      <c r="F150" t="s">
        <v>105</v>
      </c>
      <c r="G150" t="s">
        <v>50</v>
      </c>
      <c r="H150" s="4"/>
    </row>
    <row r="151" spans="6:8">
      <c r="F151" t="s">
        <v>199</v>
      </c>
      <c r="G151" t="s">
        <v>110</v>
      </c>
      <c r="H151" s="4"/>
    </row>
    <row r="152" spans="6:8">
      <c r="F152" t="s">
        <v>200</v>
      </c>
      <c r="G152" t="s">
        <v>70</v>
      </c>
      <c r="H152" s="4"/>
    </row>
    <row r="153" spans="6:8">
      <c r="F153" t="s">
        <v>165</v>
      </c>
      <c r="G153" t="s">
        <v>153</v>
      </c>
      <c r="H153" s="4"/>
    </row>
    <row r="154" spans="6:8">
      <c r="F154" t="s">
        <v>201</v>
      </c>
      <c r="G154" t="s">
        <v>50</v>
      </c>
      <c r="H154" s="4"/>
    </row>
    <row r="155" spans="6:8">
      <c r="F155" t="s">
        <v>202</v>
      </c>
      <c r="G155" t="s">
        <v>70</v>
      </c>
      <c r="H155" s="4"/>
    </row>
    <row r="156" spans="6:8">
      <c r="F156" t="s">
        <v>92</v>
      </c>
      <c r="G156" t="s">
        <v>44</v>
      </c>
      <c r="H156" s="4"/>
    </row>
    <row r="157" spans="6:8">
      <c r="F157" t="s">
        <v>175</v>
      </c>
      <c r="G157" t="s">
        <v>91</v>
      </c>
      <c r="H157" s="4"/>
    </row>
    <row r="158" spans="6:8">
      <c r="F158" t="s">
        <v>203</v>
      </c>
      <c r="G158" t="s">
        <v>50</v>
      </c>
      <c r="H158" s="4"/>
    </row>
    <row r="159" spans="6:8">
      <c r="F159" t="s">
        <v>204</v>
      </c>
      <c r="G159" t="s">
        <v>47</v>
      </c>
      <c r="H159" s="4"/>
    </row>
    <row r="160" spans="6:8">
      <c r="F160" t="s">
        <v>205</v>
      </c>
      <c r="G160" t="s">
        <v>62</v>
      </c>
      <c r="H160" s="4"/>
    </row>
    <row r="161" spans="6:8">
      <c r="F161" t="s">
        <v>206</v>
      </c>
      <c r="G161" t="s">
        <v>110</v>
      </c>
      <c r="H161" s="4"/>
    </row>
    <row r="162" spans="6:8">
      <c r="F162" t="s">
        <v>207</v>
      </c>
      <c r="G162" t="s">
        <v>98</v>
      </c>
      <c r="H162" s="4"/>
    </row>
    <row r="163" spans="6:8">
      <c r="F163" t="s">
        <v>208</v>
      </c>
      <c r="G163" t="s">
        <v>57</v>
      </c>
      <c r="H163" s="4"/>
    </row>
    <row r="164" spans="6:8">
      <c r="F164" t="s">
        <v>209</v>
      </c>
      <c r="G164" t="s">
        <v>153</v>
      </c>
      <c r="H164" s="4"/>
    </row>
    <row r="165" spans="6:8">
      <c r="F165" t="s">
        <v>111</v>
      </c>
      <c r="G165" t="s">
        <v>98</v>
      </c>
      <c r="H165" s="4"/>
    </row>
    <row r="166" spans="6:8">
      <c r="F166" t="s">
        <v>187</v>
      </c>
      <c r="G166" t="s">
        <v>95</v>
      </c>
      <c r="H166" s="4"/>
    </row>
    <row r="167" spans="6:8">
      <c r="F167" t="s">
        <v>60</v>
      </c>
      <c r="G167" t="s">
        <v>47</v>
      </c>
      <c r="H167" s="4"/>
    </row>
    <row r="168" spans="6:8">
      <c r="F168" t="s">
        <v>121</v>
      </c>
      <c r="G168" t="s">
        <v>67</v>
      </c>
      <c r="H168" s="4"/>
    </row>
    <row r="169" spans="6:8">
      <c r="F169" t="s">
        <v>210</v>
      </c>
      <c r="G169" t="s">
        <v>44</v>
      </c>
      <c r="H169" s="4"/>
    </row>
    <row r="170" spans="6:8">
      <c r="F170" t="s">
        <v>211</v>
      </c>
      <c r="G170" t="s">
        <v>44</v>
      </c>
      <c r="H170" s="4"/>
    </row>
    <row r="171" spans="6:8">
      <c r="F171" t="s">
        <v>212</v>
      </c>
      <c r="G171" t="s">
        <v>153</v>
      </c>
      <c r="H171" s="4"/>
    </row>
    <row r="172" spans="6:8">
      <c r="F172" t="s">
        <v>139</v>
      </c>
      <c r="G172" t="s">
        <v>98</v>
      </c>
      <c r="H172" s="4"/>
    </row>
    <row r="173" spans="6:8">
      <c r="F173" t="s">
        <v>213</v>
      </c>
      <c r="G173" t="s">
        <v>53</v>
      </c>
      <c r="H173" s="4"/>
    </row>
    <row r="174" spans="6:8">
      <c r="F174" t="s">
        <v>51</v>
      </c>
      <c r="G174" t="s">
        <v>67</v>
      </c>
      <c r="H174" s="4"/>
    </row>
    <row r="175" spans="6:8">
      <c r="F175" t="s">
        <v>214</v>
      </c>
      <c r="G175" t="s">
        <v>98</v>
      </c>
      <c r="H175" s="4"/>
    </row>
    <row r="176" spans="6:8">
      <c r="F176" t="s">
        <v>68</v>
      </c>
      <c r="G176" t="s">
        <v>67</v>
      </c>
      <c r="H176" s="4"/>
    </row>
    <row r="177" spans="6:8">
      <c r="F177" t="s">
        <v>215</v>
      </c>
      <c r="G177" t="s">
        <v>98</v>
      </c>
      <c r="H177" s="4"/>
    </row>
    <row r="178" spans="6:8">
      <c r="F178" t="s">
        <v>216</v>
      </c>
      <c r="G178" t="s">
        <v>47</v>
      </c>
      <c r="H178" s="4"/>
    </row>
    <row r="179" spans="6:8">
      <c r="F179" t="s">
        <v>172</v>
      </c>
      <c r="G179" t="s">
        <v>47</v>
      </c>
      <c r="H179" s="4"/>
    </row>
    <row r="180" spans="6:8">
      <c r="F180" t="s">
        <v>217</v>
      </c>
      <c r="G180" t="s">
        <v>50</v>
      </c>
      <c r="H180" s="4"/>
    </row>
    <row r="181" spans="6:8">
      <c r="F181" t="s">
        <v>218</v>
      </c>
      <c r="G181" t="s">
        <v>53</v>
      </c>
      <c r="H181" s="4"/>
    </row>
    <row r="182" spans="6:8">
      <c r="F182" t="s">
        <v>59</v>
      </c>
      <c r="G182" t="s">
        <v>67</v>
      </c>
      <c r="H182" s="4"/>
    </row>
    <row r="183" spans="6:8">
      <c r="F183" t="s">
        <v>219</v>
      </c>
      <c r="G183" t="s">
        <v>53</v>
      </c>
      <c r="H183" s="4"/>
    </row>
    <row r="184" spans="6:8">
      <c r="F184" t="s">
        <v>220</v>
      </c>
      <c r="G184" t="s">
        <v>44</v>
      </c>
      <c r="H184" s="4"/>
    </row>
    <row r="185" spans="6:8">
      <c r="F185" t="s">
        <v>221</v>
      </c>
      <c r="G185" t="s">
        <v>91</v>
      </c>
      <c r="H185" s="4"/>
    </row>
    <row r="186" spans="6:8">
      <c r="F186" t="s">
        <v>100</v>
      </c>
      <c r="G186" t="s">
        <v>91</v>
      </c>
      <c r="H186" s="4"/>
    </row>
    <row r="187" spans="6:8">
      <c r="F187" t="s">
        <v>222</v>
      </c>
      <c r="G187" t="s">
        <v>67</v>
      </c>
      <c r="H187" s="4"/>
    </row>
    <row r="188" spans="6:8">
      <c r="F188" t="s">
        <v>223</v>
      </c>
      <c r="G188" t="s">
        <v>47</v>
      </c>
      <c r="H188" s="4"/>
    </row>
    <row r="189" spans="6:8">
      <c r="F189" t="s">
        <v>224</v>
      </c>
      <c r="G189" t="s">
        <v>70</v>
      </c>
      <c r="H189" s="4"/>
    </row>
    <row r="190" spans="6:8">
      <c r="F190" t="s">
        <v>225</v>
      </c>
      <c r="G190" t="s">
        <v>110</v>
      </c>
      <c r="H190" s="4"/>
    </row>
    <row r="191" spans="6:8">
      <c r="F191" t="s">
        <v>107</v>
      </c>
      <c r="G191" t="s">
        <v>67</v>
      </c>
      <c r="H191" s="4"/>
    </row>
    <row r="192" spans="6:8">
      <c r="F192" t="s">
        <v>226</v>
      </c>
      <c r="G192" t="s">
        <v>67</v>
      </c>
      <c r="H192" s="4"/>
    </row>
    <row r="193" spans="6:8">
      <c r="F193" t="s">
        <v>227</v>
      </c>
      <c r="G193" t="s">
        <v>91</v>
      </c>
      <c r="H193" s="4"/>
    </row>
    <row r="194" spans="6:8">
      <c r="F194" t="s">
        <v>228</v>
      </c>
      <c r="G194" t="s">
        <v>98</v>
      </c>
      <c r="H194" s="4"/>
    </row>
    <row r="195" spans="6:8">
      <c r="F195" t="s">
        <v>229</v>
      </c>
      <c r="G195" t="s">
        <v>53</v>
      </c>
      <c r="H195" s="4"/>
    </row>
    <row r="196" spans="6:8">
      <c r="F196" t="s">
        <v>230</v>
      </c>
      <c r="G196" t="s">
        <v>110</v>
      </c>
      <c r="H196" s="4"/>
    </row>
    <row r="197" spans="6:8">
      <c r="F197" t="s">
        <v>101</v>
      </c>
      <c r="G197" t="s">
        <v>102</v>
      </c>
      <c r="H197" s="4"/>
    </row>
    <row r="198" spans="6:8">
      <c r="F198" t="s">
        <v>172</v>
      </c>
      <c r="G198" t="s">
        <v>47</v>
      </c>
      <c r="H198" s="4"/>
    </row>
    <row r="199" spans="6:8">
      <c r="F199" t="s">
        <v>231</v>
      </c>
      <c r="G199" t="s">
        <v>50</v>
      </c>
      <c r="H199" s="4"/>
    </row>
    <row r="200" spans="6:8">
      <c r="F200" t="s">
        <v>232</v>
      </c>
      <c r="G200" t="s">
        <v>113</v>
      </c>
      <c r="H200" s="4"/>
    </row>
    <row r="201" spans="6:8">
      <c r="F201" t="s">
        <v>233</v>
      </c>
      <c r="G201" t="s">
        <v>57</v>
      </c>
      <c r="H201" s="4"/>
    </row>
    <row r="202" spans="6:8">
      <c r="F202" t="s">
        <v>234</v>
      </c>
      <c r="G202" t="s">
        <v>62</v>
      </c>
      <c r="H202" s="4"/>
    </row>
    <row r="203" spans="6:8">
      <c r="F203" t="s">
        <v>235</v>
      </c>
      <c r="G203" t="s">
        <v>95</v>
      </c>
      <c r="H203" s="4"/>
    </row>
    <row r="204" spans="6:8">
      <c r="F204" t="s">
        <v>116</v>
      </c>
      <c r="G204" t="s">
        <v>67</v>
      </c>
      <c r="H204" s="4"/>
    </row>
    <row r="205" spans="6:8">
      <c r="F205" t="s">
        <v>227</v>
      </c>
      <c r="G205" t="s">
        <v>91</v>
      </c>
      <c r="H205" s="4"/>
    </row>
    <row r="206" spans="6:8">
      <c r="F206" t="s">
        <v>236</v>
      </c>
      <c r="G206" t="s">
        <v>95</v>
      </c>
      <c r="H206" s="4"/>
    </row>
    <row r="207" spans="6:8">
      <c r="F207" t="s">
        <v>237</v>
      </c>
      <c r="G207" t="s">
        <v>57</v>
      </c>
      <c r="H207" s="4"/>
    </row>
    <row r="208" spans="6:8">
      <c r="F208" t="s">
        <v>74</v>
      </c>
      <c r="G208" t="s">
        <v>67</v>
      </c>
      <c r="H208" s="4"/>
    </row>
    <row r="209" spans="6:8">
      <c r="F209" t="s">
        <v>132</v>
      </c>
      <c r="G209" t="s">
        <v>53</v>
      </c>
      <c r="H209" s="4"/>
    </row>
    <row r="210" spans="6:8">
      <c r="F210" t="s">
        <v>150</v>
      </c>
      <c r="G210" t="s">
        <v>95</v>
      </c>
      <c r="H210" s="4"/>
    </row>
    <row r="211" spans="6:8">
      <c r="F211" t="s">
        <v>238</v>
      </c>
      <c r="G211" t="s">
        <v>44</v>
      </c>
      <c r="H211" s="4"/>
    </row>
    <row r="212" spans="6:8">
      <c r="F212" t="s">
        <v>239</v>
      </c>
      <c r="G212" t="s">
        <v>44</v>
      </c>
      <c r="H212" s="4"/>
    </row>
    <row r="213" spans="6:8">
      <c r="F213" t="s">
        <v>144</v>
      </c>
      <c r="G213" t="s">
        <v>67</v>
      </c>
      <c r="H213" s="4"/>
    </row>
    <row r="214" spans="6:8">
      <c r="F214" t="s">
        <v>240</v>
      </c>
      <c r="G214" t="s">
        <v>67</v>
      </c>
      <c r="H214" s="4"/>
    </row>
    <row r="215" spans="6:8">
      <c r="F215" t="s">
        <v>241</v>
      </c>
      <c r="G215" t="s">
        <v>47</v>
      </c>
      <c r="H215" s="4"/>
    </row>
    <row r="216" spans="6:8">
      <c r="F216" t="s">
        <v>59</v>
      </c>
      <c r="G216" t="s">
        <v>67</v>
      </c>
      <c r="H216" s="4"/>
    </row>
    <row r="217" spans="6:8">
      <c r="F217" t="s">
        <v>242</v>
      </c>
      <c r="G217" t="s">
        <v>113</v>
      </c>
      <c r="H217" s="4"/>
    </row>
    <row r="218" spans="6:8">
      <c r="F218" t="s">
        <v>243</v>
      </c>
      <c r="G218" t="s">
        <v>53</v>
      </c>
      <c r="H218" s="4"/>
    </row>
    <row r="219" spans="6:8">
      <c r="F219" t="s">
        <v>244</v>
      </c>
      <c r="G219" t="s">
        <v>67</v>
      </c>
      <c r="H219" s="4"/>
    </row>
    <row r="220" spans="6:8">
      <c r="F220" t="s">
        <v>245</v>
      </c>
      <c r="G220" t="s">
        <v>70</v>
      </c>
      <c r="H220" s="4"/>
    </row>
    <row r="221" spans="6:8">
      <c r="F221" t="s">
        <v>195</v>
      </c>
      <c r="G221" t="s">
        <v>53</v>
      </c>
      <c r="H221" s="4"/>
    </row>
    <row r="222" spans="6:8">
      <c r="F222" t="s">
        <v>132</v>
      </c>
      <c r="G222" t="s">
        <v>53</v>
      </c>
      <c r="H222" s="4"/>
    </row>
    <row r="223" spans="6:8">
      <c r="F223" t="s">
        <v>246</v>
      </c>
      <c r="G223" t="s">
        <v>62</v>
      </c>
      <c r="H223" s="4"/>
    </row>
    <row r="224" spans="6:8">
      <c r="F224" t="s">
        <v>247</v>
      </c>
      <c r="G224" t="s">
        <v>47</v>
      </c>
      <c r="H224" s="4"/>
    </row>
    <row r="225" spans="6:8">
      <c r="F225" t="s">
        <v>244</v>
      </c>
      <c r="G225" t="s">
        <v>67</v>
      </c>
      <c r="H225" s="4"/>
    </row>
    <row r="226" spans="6:8">
      <c r="F226" t="s">
        <v>220</v>
      </c>
      <c r="G226" t="s">
        <v>44</v>
      </c>
      <c r="H226" s="4"/>
    </row>
    <row r="227" spans="6:8">
      <c r="F227" t="s">
        <v>59</v>
      </c>
      <c r="G227" t="s">
        <v>67</v>
      </c>
      <c r="H227" s="4"/>
    </row>
    <row r="228" spans="6:8">
      <c r="F228" t="s">
        <v>248</v>
      </c>
      <c r="G228" t="s">
        <v>44</v>
      </c>
      <c r="H228" s="4"/>
    </row>
    <row r="229" spans="6:8">
      <c r="F229" t="s">
        <v>249</v>
      </c>
      <c r="G229" t="s">
        <v>95</v>
      </c>
      <c r="H229" s="4"/>
    </row>
    <row r="230" spans="6:8">
      <c r="F230" t="s">
        <v>63</v>
      </c>
      <c r="G230" t="s">
        <v>67</v>
      </c>
      <c r="H230" s="4"/>
    </row>
    <row r="231" spans="6:8">
      <c r="F231" t="s">
        <v>250</v>
      </c>
      <c r="G231" t="s">
        <v>91</v>
      </c>
      <c r="H231" s="4"/>
    </row>
    <row r="232" spans="6:8">
      <c r="F232" t="s">
        <v>60</v>
      </c>
      <c r="G232" t="s">
        <v>47</v>
      </c>
      <c r="H232" s="4"/>
    </row>
    <row r="233" spans="6:8">
      <c r="F233" t="s">
        <v>251</v>
      </c>
      <c r="G233" t="s">
        <v>91</v>
      </c>
      <c r="H233" s="4"/>
    </row>
    <row r="234" spans="6:8">
      <c r="F234" t="s">
        <v>194</v>
      </c>
      <c r="G234" t="s">
        <v>91</v>
      </c>
      <c r="H234" s="4"/>
    </row>
    <row r="235" spans="6:8">
      <c r="F235" t="s">
        <v>109</v>
      </c>
      <c r="G235" t="s">
        <v>110</v>
      </c>
      <c r="H235" s="4"/>
    </row>
    <row r="236" spans="6:8">
      <c r="F236" t="s">
        <v>199</v>
      </c>
      <c r="G236" t="s">
        <v>110</v>
      </c>
      <c r="H236" s="4"/>
    </row>
    <row r="237" spans="6:8">
      <c r="F237" t="s">
        <v>252</v>
      </c>
      <c r="G237" t="s">
        <v>70</v>
      </c>
      <c r="H237" s="4"/>
    </row>
    <row r="238" spans="6:8">
      <c r="F238" t="s">
        <v>93</v>
      </c>
      <c r="G238" t="s">
        <v>70</v>
      </c>
      <c r="H238" s="4"/>
    </row>
    <row r="239" spans="6:8">
      <c r="F239" t="s">
        <v>229</v>
      </c>
      <c r="G239" t="s">
        <v>53</v>
      </c>
      <c r="H239" s="4"/>
    </row>
    <row r="240" spans="6:8">
      <c r="F240" t="s">
        <v>253</v>
      </c>
      <c r="G240" t="s">
        <v>102</v>
      </c>
      <c r="H240" s="4"/>
    </row>
    <row r="241" spans="6:8">
      <c r="F241" t="s">
        <v>254</v>
      </c>
      <c r="G241" t="s">
        <v>120</v>
      </c>
      <c r="H241" s="4"/>
    </row>
    <row r="242" spans="6:8">
      <c r="F242" t="s">
        <v>255</v>
      </c>
      <c r="G242" t="s">
        <v>153</v>
      </c>
      <c r="H242" s="4"/>
    </row>
    <row r="243" spans="6:8">
      <c r="F243" t="s">
        <v>136</v>
      </c>
      <c r="G243" t="s">
        <v>67</v>
      </c>
      <c r="H243" s="4"/>
    </row>
    <row r="244" spans="6:8">
      <c r="F244" t="s">
        <v>256</v>
      </c>
      <c r="G244" t="s">
        <v>53</v>
      </c>
      <c r="H244" s="4"/>
    </row>
    <row r="245" spans="6:8">
      <c r="F245" t="s">
        <v>257</v>
      </c>
      <c r="G245" t="s">
        <v>44</v>
      </c>
      <c r="H245" s="4"/>
    </row>
    <row r="246" spans="6:8">
      <c r="F246" t="s">
        <v>258</v>
      </c>
      <c r="G246" t="s">
        <v>44</v>
      </c>
      <c r="H246" s="4"/>
    </row>
    <row r="247" spans="6:8">
      <c r="F247" t="s">
        <v>259</v>
      </c>
      <c r="G247" t="s">
        <v>50</v>
      </c>
      <c r="H247" s="4"/>
    </row>
    <row r="248" spans="6:8">
      <c r="F248" t="s">
        <v>260</v>
      </c>
      <c r="G248" t="s">
        <v>98</v>
      </c>
      <c r="H248" s="4"/>
    </row>
    <row r="249" spans="6:8">
      <c r="F249" t="s">
        <v>230</v>
      </c>
      <c r="G249" t="s">
        <v>110</v>
      </c>
      <c r="H249" s="4"/>
    </row>
    <row r="250" spans="6:8">
      <c r="F250" t="s">
        <v>261</v>
      </c>
      <c r="G250" t="s">
        <v>67</v>
      </c>
      <c r="H250" s="4"/>
    </row>
    <row r="251" spans="6:8">
      <c r="F251" t="s">
        <v>262</v>
      </c>
      <c r="G251" t="s">
        <v>53</v>
      </c>
      <c r="H251" s="4"/>
    </row>
    <row r="252" spans="6:8">
      <c r="F252" t="s">
        <v>263</v>
      </c>
      <c r="G252" t="s">
        <v>44</v>
      </c>
      <c r="H252" s="4"/>
    </row>
    <row r="253" spans="6:8">
      <c r="F253" t="s">
        <v>239</v>
      </c>
      <c r="G253" t="s">
        <v>44</v>
      </c>
      <c r="H253" s="4"/>
    </row>
    <row r="254" spans="6:8">
      <c r="F254" t="s">
        <v>264</v>
      </c>
      <c r="G254" t="s">
        <v>110</v>
      </c>
      <c r="H254" s="4"/>
    </row>
    <row r="255" spans="6:8">
      <c r="F255" t="s">
        <v>265</v>
      </c>
      <c r="G255" t="s">
        <v>67</v>
      </c>
      <c r="H255" s="4"/>
    </row>
    <row r="256" spans="6:8">
      <c r="F256" t="s">
        <v>266</v>
      </c>
      <c r="G256" t="s">
        <v>91</v>
      </c>
      <c r="H256" s="4"/>
    </row>
    <row r="257" spans="6:8">
      <c r="F257" t="s">
        <v>267</v>
      </c>
      <c r="G257" t="s">
        <v>153</v>
      </c>
      <c r="H257" s="4"/>
    </row>
    <row r="258" spans="6:8">
      <c r="F258" t="s">
        <v>268</v>
      </c>
      <c r="G258" t="s">
        <v>120</v>
      </c>
      <c r="H258" s="4"/>
    </row>
    <row r="259" spans="6:8">
      <c r="F259" t="s">
        <v>61</v>
      </c>
      <c r="G259" t="s">
        <v>62</v>
      </c>
      <c r="H259" s="4"/>
    </row>
    <row r="260" spans="6:8">
      <c r="F260" t="s">
        <v>111</v>
      </c>
      <c r="G260" t="s">
        <v>98</v>
      </c>
      <c r="H260" s="4"/>
    </row>
    <row r="261" spans="6:8">
      <c r="F261" t="s">
        <v>269</v>
      </c>
      <c r="G261" t="s">
        <v>91</v>
      </c>
      <c r="H261" s="4"/>
    </row>
    <row r="262" spans="6:8">
      <c r="F262" t="s">
        <v>270</v>
      </c>
      <c r="G262" t="s">
        <v>98</v>
      </c>
      <c r="H262" s="4"/>
    </row>
    <row r="263" spans="6:8">
      <c r="F263" t="s">
        <v>227</v>
      </c>
      <c r="G263" t="s">
        <v>91</v>
      </c>
      <c r="H263" s="4"/>
    </row>
    <row r="264" spans="6:8">
      <c r="F264" t="s">
        <v>141</v>
      </c>
      <c r="G264" t="s">
        <v>47</v>
      </c>
      <c r="H264" s="4"/>
    </row>
    <row r="265" spans="6:8">
      <c r="F265" t="s">
        <v>271</v>
      </c>
      <c r="G265" t="s">
        <v>53</v>
      </c>
      <c r="H265" s="4"/>
    </row>
    <row r="266" spans="6:8">
      <c r="F266" t="s">
        <v>272</v>
      </c>
      <c r="G266" t="s">
        <v>53</v>
      </c>
      <c r="H266" s="4"/>
    </row>
    <row r="267" spans="6:8">
      <c r="F267" t="s">
        <v>219</v>
      </c>
      <c r="G267" t="s">
        <v>53</v>
      </c>
      <c r="H267" s="4"/>
    </row>
    <row r="268" spans="6:8">
      <c r="F268" t="s">
        <v>79</v>
      </c>
      <c r="G268" t="s">
        <v>67</v>
      </c>
      <c r="H268" s="4"/>
    </row>
    <row r="269" spans="6:8">
      <c r="F269" t="s">
        <v>273</v>
      </c>
      <c r="G269" t="s">
        <v>153</v>
      </c>
      <c r="H269" s="4"/>
    </row>
    <row r="270" spans="6:8">
      <c r="F270" t="s">
        <v>274</v>
      </c>
      <c r="G270" t="s">
        <v>91</v>
      </c>
      <c r="H270" s="4"/>
    </row>
    <row r="271" spans="6:8">
      <c r="F271" t="s">
        <v>275</v>
      </c>
      <c r="G271" t="s">
        <v>91</v>
      </c>
      <c r="H271" s="4"/>
    </row>
    <row r="272" spans="6:8">
      <c r="F272" t="s">
        <v>276</v>
      </c>
      <c r="G272" t="s">
        <v>57</v>
      </c>
      <c r="H272" s="4"/>
    </row>
    <row r="273" spans="6:8">
      <c r="F273" t="s">
        <v>277</v>
      </c>
      <c r="G273" t="s">
        <v>91</v>
      </c>
      <c r="H273" s="4"/>
    </row>
    <row r="274" spans="6:8">
      <c r="F274" t="s">
        <v>278</v>
      </c>
      <c r="G274" t="s">
        <v>120</v>
      </c>
      <c r="H274" s="4"/>
    </row>
    <row r="275" spans="6:8">
      <c r="F275" t="s">
        <v>279</v>
      </c>
      <c r="G275" t="s">
        <v>62</v>
      </c>
      <c r="H275" s="4"/>
    </row>
    <row r="276" spans="6:8">
      <c r="F276" t="s">
        <v>280</v>
      </c>
      <c r="G276" t="s">
        <v>44</v>
      </c>
      <c r="H276" s="4"/>
    </row>
    <row r="277" spans="6:8">
      <c r="F277" t="s">
        <v>281</v>
      </c>
      <c r="G277" t="s">
        <v>53</v>
      </c>
      <c r="H277" s="4"/>
    </row>
    <row r="278" spans="6:8">
      <c r="F278" t="s">
        <v>282</v>
      </c>
      <c r="G278" t="s">
        <v>50</v>
      </c>
      <c r="H278" s="4"/>
    </row>
    <row r="279" spans="6:8">
      <c r="F279" t="s">
        <v>283</v>
      </c>
      <c r="G279" t="s">
        <v>102</v>
      </c>
      <c r="H279" s="4"/>
    </row>
    <row r="280" spans="6:8">
      <c r="F280" t="s">
        <v>60</v>
      </c>
      <c r="G280" t="s">
        <v>47</v>
      </c>
      <c r="H280" s="4"/>
    </row>
    <row r="281" spans="6:8">
      <c r="F281" t="s">
        <v>49</v>
      </c>
      <c r="G281" t="s">
        <v>50</v>
      </c>
      <c r="H281" s="4"/>
    </row>
    <row r="282" spans="6:8">
      <c r="F282" t="s">
        <v>284</v>
      </c>
      <c r="G282" t="s">
        <v>44</v>
      </c>
      <c r="H282" s="4"/>
    </row>
    <row r="283" spans="6:8">
      <c r="F283" t="s">
        <v>269</v>
      </c>
      <c r="G283" t="s">
        <v>91</v>
      </c>
      <c r="H283" s="4"/>
    </row>
    <row r="284" spans="6:8">
      <c r="F284" t="s">
        <v>285</v>
      </c>
      <c r="G284" t="s">
        <v>44</v>
      </c>
      <c r="H284" s="4"/>
    </row>
    <row r="285" spans="6:8">
      <c r="F285" t="s">
        <v>286</v>
      </c>
      <c r="G285" t="s">
        <v>95</v>
      </c>
      <c r="H285" s="4"/>
    </row>
    <row r="286" spans="6:8">
      <c r="F286" t="s">
        <v>55</v>
      </c>
      <c r="G286" t="s">
        <v>67</v>
      </c>
      <c r="H286" s="4"/>
    </row>
    <row r="287" spans="6:8">
      <c r="F287" t="s">
        <v>287</v>
      </c>
      <c r="G287" t="s">
        <v>53</v>
      </c>
      <c r="H287" s="4"/>
    </row>
    <row r="288" spans="6:8">
      <c r="F288" t="s">
        <v>288</v>
      </c>
      <c r="G288" t="s">
        <v>57</v>
      </c>
      <c r="H288" s="4"/>
    </row>
    <row r="289" spans="6:8">
      <c r="F289" t="s">
        <v>289</v>
      </c>
      <c r="G289" t="s">
        <v>70</v>
      </c>
      <c r="H289" s="4"/>
    </row>
    <row r="290" spans="6:8">
      <c r="F290" t="s">
        <v>282</v>
      </c>
      <c r="G290" t="s">
        <v>50</v>
      </c>
      <c r="H290" s="4"/>
    </row>
    <row r="291" spans="6:8">
      <c r="F291" t="s">
        <v>290</v>
      </c>
      <c r="G291" t="s">
        <v>113</v>
      </c>
      <c r="H291" s="4"/>
    </row>
    <row r="292" spans="6:8">
      <c r="F292" t="s">
        <v>291</v>
      </c>
      <c r="G292" t="s">
        <v>53</v>
      </c>
      <c r="H292" s="4"/>
    </row>
    <row r="293" spans="6:8">
      <c r="F293" t="s">
        <v>292</v>
      </c>
      <c r="G293" t="s">
        <v>62</v>
      </c>
      <c r="H293" s="4"/>
    </row>
    <row r="294" spans="6:8">
      <c r="F294" t="s">
        <v>133</v>
      </c>
      <c r="G294" t="s">
        <v>102</v>
      </c>
      <c r="H294" s="4"/>
    </row>
    <row r="295" spans="6:8">
      <c r="F295" t="s">
        <v>293</v>
      </c>
      <c r="G295" t="s">
        <v>44</v>
      </c>
      <c r="H295" s="4"/>
    </row>
    <row r="296" spans="6:8">
      <c r="F296" t="s">
        <v>294</v>
      </c>
      <c r="G296" t="s">
        <v>113</v>
      </c>
      <c r="H296" s="4"/>
    </row>
    <row r="297" spans="6:8">
      <c r="F297" t="s">
        <v>295</v>
      </c>
      <c r="G297" t="s">
        <v>44</v>
      </c>
      <c r="H297" s="4"/>
    </row>
    <row r="298" spans="6:8">
      <c r="F298" t="s">
        <v>166</v>
      </c>
      <c r="G298" t="s">
        <v>57</v>
      </c>
      <c r="H298" s="4"/>
    </row>
    <row r="299" spans="6:8">
      <c r="F299" t="s">
        <v>296</v>
      </c>
      <c r="G299" t="s">
        <v>67</v>
      </c>
      <c r="H299" s="4"/>
    </row>
    <row r="300" spans="6:8">
      <c r="F300" t="s">
        <v>297</v>
      </c>
      <c r="G300" t="s">
        <v>70</v>
      </c>
      <c r="H300" s="4"/>
    </row>
    <row r="301" spans="6:8">
      <c r="F301" t="s">
        <v>298</v>
      </c>
      <c r="G301" t="s">
        <v>47</v>
      </c>
      <c r="H301" s="4"/>
    </row>
    <row r="302" spans="6:8">
      <c r="F302" t="s">
        <v>299</v>
      </c>
      <c r="G302" t="s">
        <v>50</v>
      </c>
      <c r="H302" s="4"/>
    </row>
    <row r="303" spans="6:8">
      <c r="F303" t="s">
        <v>300</v>
      </c>
      <c r="G303" t="s">
        <v>57</v>
      </c>
      <c r="H303" s="4"/>
    </row>
    <row r="304" spans="6:8">
      <c r="F304" t="s">
        <v>111</v>
      </c>
      <c r="G304" t="s">
        <v>98</v>
      </c>
      <c r="H304" s="4"/>
    </row>
    <row r="305" spans="6:8">
      <c r="F305" t="s">
        <v>220</v>
      </c>
      <c r="G305" t="s">
        <v>44</v>
      </c>
      <c r="H305" s="4"/>
    </row>
    <row r="306" spans="6:8">
      <c r="F306" t="s">
        <v>301</v>
      </c>
      <c r="G306" t="s">
        <v>91</v>
      </c>
      <c r="H306" s="4"/>
    </row>
    <row r="307" spans="6:8">
      <c r="F307" t="s">
        <v>302</v>
      </c>
      <c r="G307" t="s">
        <v>98</v>
      </c>
      <c r="H307" s="4"/>
    </row>
    <row r="308" spans="6:8">
      <c r="F308" t="s">
        <v>303</v>
      </c>
      <c r="G308" t="s">
        <v>70</v>
      </c>
      <c r="H308" s="4"/>
    </row>
    <row r="309" spans="6:8">
      <c r="F309" t="s">
        <v>304</v>
      </c>
      <c r="G309" t="s">
        <v>57</v>
      </c>
      <c r="H309" s="4"/>
    </row>
    <row r="310" spans="6:8">
      <c r="F310" t="s">
        <v>305</v>
      </c>
      <c r="G310" t="s">
        <v>98</v>
      </c>
      <c r="H310" s="4"/>
    </row>
    <row r="311" spans="6:8">
      <c r="F311" t="s">
        <v>306</v>
      </c>
      <c r="G311" t="s">
        <v>57</v>
      </c>
      <c r="H311" s="4"/>
    </row>
    <row r="312" spans="6:8">
      <c r="F312" t="s">
        <v>227</v>
      </c>
      <c r="G312" t="s">
        <v>91</v>
      </c>
      <c r="H312" s="4"/>
    </row>
    <row r="313" spans="6:8">
      <c r="F313" t="s">
        <v>307</v>
      </c>
      <c r="G313" t="s">
        <v>70</v>
      </c>
      <c r="H313" s="4"/>
    </row>
    <row r="314" spans="6:8">
      <c r="F314" t="s">
        <v>308</v>
      </c>
      <c r="G314" t="s">
        <v>98</v>
      </c>
      <c r="H314" s="4"/>
    </row>
    <row r="315" spans="6:8">
      <c r="F315" t="s">
        <v>146</v>
      </c>
      <c r="G315" t="s">
        <v>67</v>
      </c>
      <c r="H315" s="4"/>
    </row>
    <row r="316" spans="6:8">
      <c r="F316" t="s">
        <v>170</v>
      </c>
      <c r="G316" t="s">
        <v>44</v>
      </c>
      <c r="H316" s="4"/>
    </row>
    <row r="317" spans="6:8">
      <c r="F317" t="s">
        <v>309</v>
      </c>
      <c r="G317" t="s">
        <v>95</v>
      </c>
      <c r="H317" s="4"/>
    </row>
    <row r="318" spans="6:8">
      <c r="F318" t="s">
        <v>292</v>
      </c>
      <c r="G318" t="s">
        <v>62</v>
      </c>
      <c r="H318" s="4"/>
    </row>
    <row r="319" spans="6:8">
      <c r="F319" t="s">
        <v>139</v>
      </c>
      <c r="G319" t="s">
        <v>98</v>
      </c>
      <c r="H319" s="4"/>
    </row>
    <row r="320" spans="6:8">
      <c r="F320" t="s">
        <v>310</v>
      </c>
      <c r="G320" t="s">
        <v>53</v>
      </c>
      <c r="H320" s="4"/>
    </row>
    <row r="321" spans="6:8">
      <c r="F321" t="s">
        <v>164</v>
      </c>
      <c r="G321" t="s">
        <v>120</v>
      </c>
      <c r="H321" s="4"/>
    </row>
    <row r="322" spans="6:8">
      <c r="F322" t="s">
        <v>311</v>
      </c>
      <c r="G322" t="s">
        <v>102</v>
      </c>
      <c r="H322" s="4"/>
    </row>
    <row r="323" spans="6:8">
      <c r="F323" t="s">
        <v>97</v>
      </c>
      <c r="G323" t="s">
        <v>98</v>
      </c>
      <c r="H323" s="4"/>
    </row>
    <row r="324" spans="6:8">
      <c r="F324" t="s">
        <v>312</v>
      </c>
      <c r="G324" t="s">
        <v>50</v>
      </c>
      <c r="H324" s="4"/>
    </row>
    <row r="325" spans="6:8">
      <c r="F325" t="s">
        <v>305</v>
      </c>
      <c r="G325" t="s">
        <v>98</v>
      </c>
      <c r="H325" s="4"/>
    </row>
    <row r="326" spans="6:8">
      <c r="F326" t="s">
        <v>313</v>
      </c>
      <c r="G326" t="s">
        <v>110</v>
      </c>
      <c r="H326" s="4"/>
    </row>
    <row r="327" spans="6:8">
      <c r="F327" t="s">
        <v>89</v>
      </c>
      <c r="G327" t="s">
        <v>67</v>
      </c>
      <c r="H327" s="4"/>
    </row>
    <row r="328" spans="6:8">
      <c r="F328" t="s">
        <v>314</v>
      </c>
      <c r="G328" t="s">
        <v>44</v>
      </c>
      <c r="H328" s="4"/>
    </row>
    <row r="329" spans="6:8">
      <c r="F329" t="s">
        <v>315</v>
      </c>
      <c r="G329" t="s">
        <v>57</v>
      </c>
      <c r="H329" s="4"/>
    </row>
    <row r="330" spans="6:8">
      <c r="F330" t="s">
        <v>316</v>
      </c>
      <c r="G330" t="s">
        <v>57</v>
      </c>
      <c r="H330" s="4"/>
    </row>
    <row r="331" spans="6:8">
      <c r="F331" t="s">
        <v>166</v>
      </c>
      <c r="G331" t="s">
        <v>57</v>
      </c>
      <c r="H331" s="4"/>
    </row>
    <row r="332" spans="6:8">
      <c r="F332" t="s">
        <v>317</v>
      </c>
      <c r="G332" t="s">
        <v>98</v>
      </c>
      <c r="H332" s="4"/>
    </row>
    <row r="333" spans="6:8">
      <c r="F333" t="s">
        <v>318</v>
      </c>
      <c r="G333" t="s">
        <v>50</v>
      </c>
      <c r="H333" s="4"/>
    </row>
    <row r="334" spans="6:8">
      <c r="F334" t="s">
        <v>319</v>
      </c>
      <c r="G334" t="s">
        <v>102</v>
      </c>
      <c r="H334" s="4"/>
    </row>
    <row r="335" spans="6:8">
      <c r="F335" t="s">
        <v>74</v>
      </c>
      <c r="G335" t="s">
        <v>67</v>
      </c>
      <c r="H335" s="4"/>
    </row>
    <row r="336" spans="6:8">
      <c r="F336" t="s">
        <v>87</v>
      </c>
      <c r="G336" t="s">
        <v>47</v>
      </c>
      <c r="H336" s="4"/>
    </row>
    <row r="337" spans="6:8">
      <c r="F337" t="s">
        <v>320</v>
      </c>
      <c r="G337" t="s">
        <v>53</v>
      </c>
      <c r="H337" s="4"/>
    </row>
    <row r="338" spans="6:8">
      <c r="F338" t="s">
        <v>321</v>
      </c>
      <c r="G338" t="s">
        <v>67</v>
      </c>
      <c r="H338" s="4"/>
    </row>
    <row r="339" spans="6:8">
      <c r="F339" t="s">
        <v>132</v>
      </c>
      <c r="G339" t="s">
        <v>53</v>
      </c>
      <c r="H339" s="4"/>
    </row>
    <row r="340" spans="6:8">
      <c r="F340" t="s">
        <v>322</v>
      </c>
      <c r="G340" t="s">
        <v>47</v>
      </c>
      <c r="H340" s="4"/>
    </row>
    <row r="341" spans="6:8">
      <c r="F341" t="s">
        <v>323</v>
      </c>
      <c r="G341" t="s">
        <v>91</v>
      </c>
      <c r="H341" s="4"/>
    </row>
    <row r="342" spans="6:8">
      <c r="F342" t="s">
        <v>324</v>
      </c>
      <c r="G342" t="s">
        <v>91</v>
      </c>
      <c r="H342" s="4"/>
    </row>
    <row r="343" spans="6:8">
      <c r="F343" t="s">
        <v>325</v>
      </c>
      <c r="G343" t="s">
        <v>53</v>
      </c>
      <c r="H343" s="4"/>
    </row>
    <row r="344" spans="6:8">
      <c r="F344" t="s">
        <v>326</v>
      </c>
      <c r="G344" t="s">
        <v>98</v>
      </c>
      <c r="H344" s="4"/>
    </row>
    <row r="345" spans="6:8">
      <c r="F345" t="s">
        <v>87</v>
      </c>
      <c r="G345" t="s">
        <v>47</v>
      </c>
      <c r="H345" s="4"/>
    </row>
    <row r="346" spans="6:8">
      <c r="F346" t="s">
        <v>327</v>
      </c>
      <c r="G346" t="s">
        <v>53</v>
      </c>
      <c r="H346" s="4"/>
    </row>
    <row r="347" spans="6:8">
      <c r="F347" t="s">
        <v>164</v>
      </c>
      <c r="G347" t="s">
        <v>120</v>
      </c>
      <c r="H347" s="4"/>
    </row>
    <row r="348" spans="6:8">
      <c r="F348" t="s">
        <v>328</v>
      </c>
      <c r="G348" t="s">
        <v>50</v>
      </c>
      <c r="H348" s="4"/>
    </row>
    <row r="349" spans="6:8">
      <c r="F349" t="s">
        <v>160</v>
      </c>
      <c r="G349" t="s">
        <v>95</v>
      </c>
      <c r="H349" s="4"/>
    </row>
    <row r="350" spans="6:8">
      <c r="F350" t="s">
        <v>329</v>
      </c>
      <c r="G350" t="s">
        <v>67</v>
      </c>
      <c r="H350" s="4"/>
    </row>
    <row r="351" spans="6:8">
      <c r="F351" t="s">
        <v>328</v>
      </c>
      <c r="G351" t="s">
        <v>50</v>
      </c>
      <c r="H351" s="4"/>
    </row>
    <row r="352" spans="6:8">
      <c r="F352" t="s">
        <v>330</v>
      </c>
      <c r="G352" t="s">
        <v>91</v>
      </c>
      <c r="H352" s="4"/>
    </row>
    <row r="353" spans="6:8">
      <c r="F353" t="s">
        <v>97</v>
      </c>
      <c r="G353" t="s">
        <v>98</v>
      </c>
      <c r="H353" s="4"/>
    </row>
    <row r="354" spans="6:8">
      <c r="F354" t="s">
        <v>105</v>
      </c>
      <c r="G354" t="s">
        <v>50</v>
      </c>
      <c r="H354" s="4"/>
    </row>
    <row r="355" spans="6:8">
      <c r="F355" t="s">
        <v>84</v>
      </c>
      <c r="G355" t="s">
        <v>67</v>
      </c>
      <c r="H355" s="4"/>
    </row>
    <row r="356" spans="6:8">
      <c r="F356" t="s">
        <v>331</v>
      </c>
      <c r="G356" t="s">
        <v>50</v>
      </c>
      <c r="H356" s="4"/>
    </row>
    <row r="357" spans="6:8">
      <c r="F357" t="s">
        <v>331</v>
      </c>
      <c r="G357" t="s">
        <v>50</v>
      </c>
      <c r="H357" s="4"/>
    </row>
    <row r="358" spans="6:8">
      <c r="F358" t="s">
        <v>144</v>
      </c>
      <c r="G358" t="s">
        <v>67</v>
      </c>
      <c r="H358" s="4"/>
    </row>
    <row r="359" spans="6:8">
      <c r="F359" t="s">
        <v>214</v>
      </c>
      <c r="G359" t="s">
        <v>98</v>
      </c>
      <c r="H359" s="4"/>
    </row>
    <row r="360" spans="6:8">
      <c r="F360" t="s">
        <v>332</v>
      </c>
      <c r="G360" t="s">
        <v>67</v>
      </c>
      <c r="H360" s="4"/>
    </row>
    <row r="361" spans="6:8">
      <c r="F361" t="s">
        <v>333</v>
      </c>
      <c r="G361" t="s">
        <v>91</v>
      </c>
      <c r="H361" s="4"/>
    </row>
    <row r="362" spans="6:8">
      <c r="F362" t="s">
        <v>82</v>
      </c>
      <c r="G362" t="s">
        <v>67</v>
      </c>
      <c r="H362" s="4"/>
    </row>
    <row r="363" spans="6:8">
      <c r="F363" t="s">
        <v>334</v>
      </c>
      <c r="G363" t="s">
        <v>53</v>
      </c>
      <c r="H363" s="4"/>
    </row>
    <row r="364" spans="6:8">
      <c r="F364" t="s">
        <v>335</v>
      </c>
      <c r="G364" t="s">
        <v>91</v>
      </c>
      <c r="H364" s="4"/>
    </row>
    <row r="365" spans="6:8">
      <c r="F365" t="s">
        <v>227</v>
      </c>
      <c r="G365" t="s">
        <v>91</v>
      </c>
      <c r="H365" s="4"/>
    </row>
    <row r="366" spans="6:8">
      <c r="F366" t="s">
        <v>336</v>
      </c>
      <c r="G366" t="s">
        <v>53</v>
      </c>
      <c r="H366" s="4"/>
    </row>
    <row r="367" spans="6:8">
      <c r="F367" t="s">
        <v>212</v>
      </c>
      <c r="G367" t="s">
        <v>153</v>
      </c>
      <c r="H367" s="4"/>
    </row>
    <row r="368" spans="6:8">
      <c r="F368" t="s">
        <v>97</v>
      </c>
      <c r="G368" t="s">
        <v>98</v>
      </c>
      <c r="H368" s="4"/>
    </row>
    <row r="369" spans="6:8">
      <c r="F369" t="s">
        <v>97</v>
      </c>
      <c r="G369" t="s">
        <v>98</v>
      </c>
      <c r="H369" s="4"/>
    </row>
    <row r="370" spans="6:8">
      <c r="F370" t="s">
        <v>282</v>
      </c>
      <c r="G370" t="s">
        <v>50</v>
      </c>
      <c r="H370" s="4"/>
    </row>
    <row r="371" spans="6:8">
      <c r="F371" t="s">
        <v>337</v>
      </c>
      <c r="G371" t="s">
        <v>57</v>
      </c>
      <c r="H371" s="4"/>
    </row>
    <row r="372" spans="6:8">
      <c r="F372" t="s">
        <v>106</v>
      </c>
      <c r="G372" t="s">
        <v>44</v>
      </c>
      <c r="H372" s="4"/>
    </row>
    <row r="373" spans="6:8">
      <c r="F373" t="s">
        <v>305</v>
      </c>
      <c r="G373" t="s">
        <v>98</v>
      </c>
      <c r="H373" s="4"/>
    </row>
    <row r="374" spans="6:8">
      <c r="F374" t="s">
        <v>43</v>
      </c>
      <c r="G374" t="s">
        <v>44</v>
      </c>
      <c r="H374" s="4"/>
    </row>
    <row r="375" spans="6:8">
      <c r="F375" t="s">
        <v>338</v>
      </c>
      <c r="G375" t="s">
        <v>50</v>
      </c>
      <c r="H375" s="4"/>
    </row>
    <row r="376" spans="6:8">
      <c r="F376" t="s">
        <v>87</v>
      </c>
      <c r="G376" t="s">
        <v>47</v>
      </c>
      <c r="H376" s="4"/>
    </row>
    <row r="377" spans="6:8">
      <c r="F377" t="s">
        <v>339</v>
      </c>
      <c r="G377" t="s">
        <v>47</v>
      </c>
      <c r="H377" s="4"/>
    </row>
    <row r="378" spans="6:8">
      <c r="F378" t="s">
        <v>64</v>
      </c>
      <c r="G378" t="s">
        <v>57</v>
      </c>
      <c r="H378" s="4"/>
    </row>
    <row r="379" spans="6:8">
      <c r="F379" t="s">
        <v>340</v>
      </c>
      <c r="G379" t="s">
        <v>50</v>
      </c>
      <c r="H379" s="4"/>
    </row>
    <row r="380" spans="6:8">
      <c r="F380" t="s">
        <v>341</v>
      </c>
      <c r="G380" t="s">
        <v>95</v>
      </c>
      <c r="H380" s="4"/>
    </row>
    <row r="381" spans="6:8">
      <c r="F381" t="s">
        <v>342</v>
      </c>
      <c r="G381" t="s">
        <v>57</v>
      </c>
      <c r="H381" s="4"/>
    </row>
    <row r="382" spans="6:8">
      <c r="F382" t="s">
        <v>343</v>
      </c>
      <c r="G382" t="s">
        <v>53</v>
      </c>
      <c r="H382" s="4"/>
    </row>
    <row r="383" spans="6:8">
      <c r="F383" t="s">
        <v>175</v>
      </c>
      <c r="G383" t="s">
        <v>91</v>
      </c>
      <c r="H383" s="4"/>
    </row>
    <row r="384" spans="6:8">
      <c r="F384" t="s">
        <v>129</v>
      </c>
      <c r="G384" t="s">
        <v>44</v>
      </c>
      <c r="H384" s="4"/>
    </row>
    <row r="385" spans="6:8">
      <c r="F385" t="s">
        <v>163</v>
      </c>
      <c r="G385" t="s">
        <v>70</v>
      </c>
      <c r="H385" s="4"/>
    </row>
    <row r="386" spans="6:8">
      <c r="F386" t="s">
        <v>344</v>
      </c>
      <c r="G386" t="s">
        <v>67</v>
      </c>
      <c r="H386" s="4"/>
    </row>
    <row r="387" spans="6:8">
      <c r="F387" t="s">
        <v>55</v>
      </c>
      <c r="G387" t="s">
        <v>67</v>
      </c>
      <c r="H387" s="4"/>
    </row>
    <row r="388" spans="6:8">
      <c r="F388" t="s">
        <v>144</v>
      </c>
      <c r="G388" t="s">
        <v>67</v>
      </c>
      <c r="H388" s="4"/>
    </row>
    <row r="389" spans="6:8">
      <c r="F389" t="s">
        <v>219</v>
      </c>
      <c r="G389" t="s">
        <v>53</v>
      </c>
      <c r="H389" s="4"/>
    </row>
    <row r="390" spans="6:8">
      <c r="F390" t="s">
        <v>173</v>
      </c>
      <c r="G390" t="s">
        <v>91</v>
      </c>
      <c r="H390" s="4"/>
    </row>
    <row r="391" spans="6:8">
      <c r="F391" t="s">
        <v>345</v>
      </c>
      <c r="G391" t="s">
        <v>113</v>
      </c>
      <c r="H391" s="4"/>
    </row>
    <row r="392" spans="6:8">
      <c r="F392" t="s">
        <v>338</v>
      </c>
      <c r="G392" t="s">
        <v>50</v>
      </c>
      <c r="H392" s="4"/>
    </row>
    <row r="393" spans="6:8">
      <c r="F393" t="s">
        <v>346</v>
      </c>
      <c r="G393" t="s">
        <v>91</v>
      </c>
      <c r="H393" s="4"/>
    </row>
    <row r="394" spans="6:8">
      <c r="F394" t="s">
        <v>90</v>
      </c>
      <c r="G394" t="s">
        <v>91</v>
      </c>
      <c r="H394" s="4"/>
    </row>
    <row r="395" spans="6:8">
      <c r="F395" t="s">
        <v>347</v>
      </c>
      <c r="G395" t="s">
        <v>91</v>
      </c>
      <c r="H395" s="4"/>
    </row>
    <row r="396" spans="6:8">
      <c r="F396" t="s">
        <v>194</v>
      </c>
      <c r="G396" t="s">
        <v>91</v>
      </c>
      <c r="H396" s="4"/>
    </row>
    <row r="397" spans="6:8">
      <c r="F397" t="s">
        <v>269</v>
      </c>
      <c r="G397" t="s">
        <v>91</v>
      </c>
      <c r="H397" s="4"/>
    </row>
    <row r="398" spans="6:8">
      <c r="F398" t="s">
        <v>132</v>
      </c>
      <c r="G398" t="s">
        <v>53</v>
      </c>
      <c r="H398" s="4"/>
    </row>
    <row r="399" spans="6:8">
      <c r="F399" t="s">
        <v>348</v>
      </c>
      <c r="G399" t="s">
        <v>53</v>
      </c>
      <c r="H399" s="4"/>
    </row>
    <row r="400" spans="6:8">
      <c r="F400" t="s">
        <v>349</v>
      </c>
      <c r="G400" t="s">
        <v>57</v>
      </c>
      <c r="H400" s="4"/>
    </row>
    <row r="401" spans="6:8">
      <c r="F401" t="s">
        <v>350</v>
      </c>
      <c r="G401" t="s">
        <v>95</v>
      </c>
      <c r="H401" s="4"/>
    </row>
    <row r="402" spans="6:8">
      <c r="F402" t="s">
        <v>351</v>
      </c>
      <c r="G402" t="s">
        <v>53</v>
      </c>
      <c r="H402" s="4"/>
    </row>
    <row r="403" spans="6:8">
      <c r="F403" t="s">
        <v>352</v>
      </c>
      <c r="G403" t="s">
        <v>70</v>
      </c>
      <c r="H403" s="4"/>
    </row>
    <row r="404" spans="6:8">
      <c r="F404" t="s">
        <v>353</v>
      </c>
      <c r="G404" t="s">
        <v>102</v>
      </c>
      <c r="H404" s="4"/>
    </row>
    <row r="405" spans="6:8">
      <c r="F405" t="s">
        <v>76</v>
      </c>
      <c r="G405" t="s">
        <v>53</v>
      </c>
      <c r="H405" s="4"/>
    </row>
    <row r="406" spans="6:8">
      <c r="F406" t="s">
        <v>354</v>
      </c>
      <c r="G406" t="s">
        <v>98</v>
      </c>
      <c r="H406" s="4"/>
    </row>
    <row r="407" spans="6:8">
      <c r="F407" t="s">
        <v>355</v>
      </c>
      <c r="G407" t="s">
        <v>110</v>
      </c>
      <c r="H407" s="4"/>
    </row>
    <row r="408" spans="6:8">
      <c r="F408" t="s">
        <v>356</v>
      </c>
      <c r="G408" t="s">
        <v>62</v>
      </c>
      <c r="H408" s="4"/>
    </row>
    <row r="409" spans="6:8">
      <c r="F409" t="s">
        <v>357</v>
      </c>
      <c r="G409" t="s">
        <v>110</v>
      </c>
      <c r="H409" s="4"/>
    </row>
    <row r="410" spans="6:8">
      <c r="F410" t="s">
        <v>348</v>
      </c>
      <c r="G410" t="s">
        <v>53</v>
      </c>
      <c r="H410" s="4"/>
    </row>
    <row r="411" spans="6:8">
      <c r="F411" t="s">
        <v>358</v>
      </c>
      <c r="G411" t="s">
        <v>53</v>
      </c>
      <c r="H411" s="4"/>
    </row>
    <row r="412" spans="6:8">
      <c r="F412" t="s">
        <v>269</v>
      </c>
      <c r="G412" t="s">
        <v>91</v>
      </c>
      <c r="H412" s="4"/>
    </row>
    <row r="413" spans="6:8">
      <c r="F413" t="s">
        <v>359</v>
      </c>
      <c r="G413" t="s">
        <v>70</v>
      </c>
      <c r="H413" s="4"/>
    </row>
    <row r="414" spans="6:8">
      <c r="F414" t="s">
        <v>360</v>
      </c>
      <c r="G414" t="s">
        <v>153</v>
      </c>
      <c r="H414" s="4"/>
    </row>
    <row r="415" spans="6:8">
      <c r="F415" t="s">
        <v>277</v>
      </c>
      <c r="G415" t="s">
        <v>91</v>
      </c>
      <c r="H415" s="4"/>
    </row>
    <row r="416" spans="6:8">
      <c r="F416" t="s">
        <v>361</v>
      </c>
      <c r="G416" t="s">
        <v>50</v>
      </c>
      <c r="H416" s="4"/>
    </row>
    <row r="417" spans="6:8">
      <c r="F417" t="s">
        <v>362</v>
      </c>
      <c r="G417" t="s">
        <v>57</v>
      </c>
      <c r="H417" s="4"/>
    </row>
    <row r="418" spans="6:8">
      <c r="F418" t="s">
        <v>181</v>
      </c>
      <c r="G418" t="s">
        <v>57</v>
      </c>
      <c r="H418" s="4"/>
    </row>
    <row r="419" spans="6:8">
      <c r="F419" t="s">
        <v>363</v>
      </c>
      <c r="G419" t="s">
        <v>57</v>
      </c>
      <c r="H419" s="4"/>
    </row>
    <row r="420" spans="6:8">
      <c r="F420" t="s">
        <v>364</v>
      </c>
      <c r="G420" t="s">
        <v>67</v>
      </c>
      <c r="H420" s="4"/>
    </row>
    <row r="421" spans="6:8">
      <c r="F421" t="s">
        <v>105</v>
      </c>
      <c r="G421" t="s">
        <v>50</v>
      </c>
      <c r="H421" s="4"/>
    </row>
    <row r="422" spans="6:8">
      <c r="F422" t="s">
        <v>365</v>
      </c>
      <c r="G422" t="s">
        <v>91</v>
      </c>
      <c r="H422" s="4"/>
    </row>
    <row r="423" spans="6:8">
      <c r="F423" t="s">
        <v>103</v>
      </c>
      <c r="G423" t="s">
        <v>44</v>
      </c>
      <c r="H423" s="4"/>
    </row>
    <row r="424" spans="6:8">
      <c r="F424" t="s">
        <v>366</v>
      </c>
      <c r="G424" t="s">
        <v>153</v>
      </c>
      <c r="H424" s="4"/>
    </row>
    <row r="425" spans="6:8">
      <c r="F425" t="s">
        <v>367</v>
      </c>
      <c r="G425" t="s">
        <v>50</v>
      </c>
      <c r="H425" s="4"/>
    </row>
    <row r="426" spans="6:8">
      <c r="F426" t="s">
        <v>368</v>
      </c>
      <c r="G426" t="s">
        <v>53</v>
      </c>
      <c r="H426" s="4"/>
    </row>
    <row r="427" spans="6:8">
      <c r="F427" t="s">
        <v>369</v>
      </c>
      <c r="G427" t="s">
        <v>67</v>
      </c>
      <c r="H427" s="4"/>
    </row>
    <row r="428" spans="6:8">
      <c r="F428" t="s">
        <v>370</v>
      </c>
      <c r="G428" t="s">
        <v>98</v>
      </c>
      <c r="H428" s="4"/>
    </row>
    <row r="429" spans="6:8">
      <c r="F429" t="s">
        <v>218</v>
      </c>
      <c r="G429" t="s">
        <v>53</v>
      </c>
      <c r="H429" s="4"/>
    </row>
    <row r="430" spans="6:8">
      <c r="F430" t="s">
        <v>291</v>
      </c>
      <c r="G430" t="s">
        <v>53</v>
      </c>
      <c r="H430" s="4"/>
    </row>
    <row r="431" spans="6:8">
      <c r="F431" t="s">
        <v>371</v>
      </c>
      <c r="G431" t="s">
        <v>95</v>
      </c>
      <c r="H431" s="4"/>
    </row>
    <row r="432" spans="6:8">
      <c r="F432" t="s">
        <v>139</v>
      </c>
      <c r="G432" t="s">
        <v>98</v>
      </c>
      <c r="H432" s="4"/>
    </row>
    <row r="433" spans="6:8">
      <c r="F433" t="s">
        <v>372</v>
      </c>
      <c r="G433" t="s">
        <v>95</v>
      </c>
      <c r="H433" s="4"/>
    </row>
    <row r="434" spans="6:8">
      <c r="F434" t="s">
        <v>373</v>
      </c>
      <c r="G434" t="s">
        <v>53</v>
      </c>
      <c r="H434" s="4"/>
    </row>
    <row r="435" spans="6:8">
      <c r="F435" t="s">
        <v>304</v>
      </c>
      <c r="G435" t="s">
        <v>57</v>
      </c>
      <c r="H435" s="4"/>
    </row>
    <row r="436" spans="6:8">
      <c r="F436" t="s">
        <v>374</v>
      </c>
      <c r="G436" t="s">
        <v>47</v>
      </c>
      <c r="H436" s="4"/>
    </row>
    <row r="437" spans="6:8">
      <c r="F437" t="s">
        <v>375</v>
      </c>
      <c r="G437" t="s">
        <v>153</v>
      </c>
      <c r="H437" s="4"/>
    </row>
    <row r="438" spans="6:8">
      <c r="F438" t="s">
        <v>88</v>
      </c>
      <c r="G438" t="s">
        <v>67</v>
      </c>
      <c r="H438" s="4"/>
    </row>
    <row r="439" spans="6:8">
      <c r="F439" t="s">
        <v>376</v>
      </c>
      <c r="G439" t="s">
        <v>102</v>
      </c>
      <c r="H439" s="4"/>
    </row>
    <row r="440" spans="6:8">
      <c r="F440" t="s">
        <v>81</v>
      </c>
      <c r="G440" t="s">
        <v>67</v>
      </c>
      <c r="H440" s="4"/>
    </row>
    <row r="441" spans="6:8">
      <c r="F441" t="s">
        <v>377</v>
      </c>
      <c r="G441" t="s">
        <v>62</v>
      </c>
      <c r="H441" s="4"/>
    </row>
    <row r="442" spans="6:8">
      <c r="F442" t="s">
        <v>378</v>
      </c>
      <c r="G442" t="s">
        <v>44</v>
      </c>
      <c r="H442" s="4"/>
    </row>
    <row r="443" spans="6:8">
      <c r="F443" t="s">
        <v>379</v>
      </c>
      <c r="G443" t="s">
        <v>120</v>
      </c>
      <c r="H443" s="4"/>
    </row>
    <row r="444" spans="6:8">
      <c r="F444" t="s">
        <v>380</v>
      </c>
      <c r="G444" t="s">
        <v>50</v>
      </c>
      <c r="H444" s="4"/>
    </row>
    <row r="445" spans="6:8">
      <c r="F445" t="s">
        <v>381</v>
      </c>
      <c r="G445" t="s">
        <v>47</v>
      </c>
      <c r="H445" s="4"/>
    </row>
    <row r="446" spans="6:8">
      <c r="F446" t="s">
        <v>360</v>
      </c>
      <c r="G446" t="s">
        <v>153</v>
      </c>
      <c r="H446" s="4"/>
    </row>
    <row r="447" spans="6:8">
      <c r="F447" t="s">
        <v>267</v>
      </c>
      <c r="G447" t="s">
        <v>153</v>
      </c>
      <c r="H447" s="4"/>
    </row>
    <row r="448" spans="6:8">
      <c r="F448" t="s">
        <v>382</v>
      </c>
      <c r="G448" t="s">
        <v>67</v>
      </c>
      <c r="H448" s="4"/>
    </row>
    <row r="449" spans="6:8">
      <c r="F449" t="s">
        <v>383</v>
      </c>
      <c r="G449" t="s">
        <v>53</v>
      </c>
      <c r="H449" s="4"/>
    </row>
    <row r="450" spans="6:8">
      <c r="F450" t="s">
        <v>384</v>
      </c>
      <c r="G450" t="s">
        <v>98</v>
      </c>
      <c r="H450" s="4"/>
    </row>
    <row r="451" spans="6:8">
      <c r="F451" t="s">
        <v>385</v>
      </c>
      <c r="G451" t="s">
        <v>57</v>
      </c>
      <c r="H451" s="4"/>
    </row>
    <row r="452" spans="6:8">
      <c r="F452" t="s">
        <v>97</v>
      </c>
      <c r="G452" t="s">
        <v>98</v>
      </c>
      <c r="H452" s="4"/>
    </row>
    <row r="453" spans="6:8">
      <c r="F453" t="s">
        <v>386</v>
      </c>
      <c r="G453" t="s">
        <v>47</v>
      </c>
      <c r="H453" s="4"/>
    </row>
    <row r="454" spans="6:8">
      <c r="F454" t="s">
        <v>160</v>
      </c>
      <c r="G454" t="s">
        <v>95</v>
      </c>
      <c r="H454" s="4"/>
    </row>
    <row r="455" spans="6:8">
      <c r="F455" t="s">
        <v>387</v>
      </c>
      <c r="G455" t="s">
        <v>53</v>
      </c>
      <c r="H455" s="4"/>
    </row>
    <row r="456" spans="6:8">
      <c r="F456" t="s">
        <v>214</v>
      </c>
      <c r="G456" t="s">
        <v>98</v>
      </c>
      <c r="H456" s="4"/>
    </row>
    <row r="457" spans="6:8">
      <c r="F457" t="s">
        <v>388</v>
      </c>
      <c r="G457" t="s">
        <v>98</v>
      </c>
      <c r="H457" s="4"/>
    </row>
    <row r="458" spans="6:8">
      <c r="F458" t="s">
        <v>389</v>
      </c>
      <c r="G458" t="s">
        <v>95</v>
      </c>
      <c r="H458" s="4"/>
    </row>
    <row r="459" spans="6:8">
      <c r="F459" t="s">
        <v>390</v>
      </c>
      <c r="G459" t="s">
        <v>50</v>
      </c>
      <c r="H459" s="4"/>
    </row>
    <row r="460" spans="6:8">
      <c r="F460" t="s">
        <v>391</v>
      </c>
      <c r="G460" t="s">
        <v>70</v>
      </c>
      <c r="H460" s="4"/>
    </row>
    <row r="461" spans="6:8">
      <c r="F461" t="s">
        <v>174</v>
      </c>
      <c r="G461" t="s">
        <v>153</v>
      </c>
      <c r="H461" s="4"/>
    </row>
    <row r="462" spans="6:8">
      <c r="F462" t="s">
        <v>167</v>
      </c>
      <c r="G462" t="s">
        <v>44</v>
      </c>
      <c r="H462" s="4"/>
    </row>
    <row r="463" spans="6:8">
      <c r="F463" t="s">
        <v>144</v>
      </c>
      <c r="G463" t="s">
        <v>67</v>
      </c>
      <c r="H463" s="4"/>
    </row>
    <row r="464" spans="6:8">
      <c r="F464" t="s">
        <v>166</v>
      </c>
      <c r="G464" t="s">
        <v>57</v>
      </c>
      <c r="H464" s="4"/>
    </row>
    <row r="465" spans="6:8">
      <c r="F465" t="s">
        <v>392</v>
      </c>
      <c r="G465" t="s">
        <v>70</v>
      </c>
      <c r="H465" s="4"/>
    </row>
    <row r="466" spans="6:8">
      <c r="F466" t="s">
        <v>393</v>
      </c>
      <c r="G466" t="s">
        <v>57</v>
      </c>
      <c r="H466" s="4"/>
    </row>
    <row r="467" spans="6:8">
      <c r="F467" t="s">
        <v>394</v>
      </c>
      <c r="G467" t="s">
        <v>102</v>
      </c>
      <c r="H467" s="4"/>
    </row>
    <row r="468" spans="6:8">
      <c r="F468" t="s">
        <v>385</v>
      </c>
      <c r="G468" t="s">
        <v>57</v>
      </c>
      <c r="H468" s="4"/>
    </row>
    <row r="469" spans="6:8">
      <c r="F469" t="s">
        <v>395</v>
      </c>
      <c r="G469" t="s">
        <v>91</v>
      </c>
      <c r="H469" s="4"/>
    </row>
    <row r="470" spans="6:8">
      <c r="F470" t="s">
        <v>396</v>
      </c>
      <c r="G470" t="s">
        <v>110</v>
      </c>
      <c r="H470" s="4"/>
    </row>
    <row r="471" spans="6:8">
      <c r="F471" t="s">
        <v>397</v>
      </c>
      <c r="G471" t="s">
        <v>67</v>
      </c>
      <c r="H471" s="4"/>
    </row>
    <row r="472" spans="6:8">
      <c r="F472" t="s">
        <v>301</v>
      </c>
      <c r="G472" t="s">
        <v>91</v>
      </c>
      <c r="H472" s="4"/>
    </row>
    <row r="473" spans="6:8">
      <c r="F473" t="s">
        <v>144</v>
      </c>
      <c r="G473" t="s">
        <v>67</v>
      </c>
      <c r="H473" s="4"/>
    </row>
    <row r="474" spans="6:8">
      <c r="F474" t="s">
        <v>107</v>
      </c>
      <c r="G474" t="s">
        <v>67</v>
      </c>
      <c r="H474" s="4"/>
    </row>
    <row r="475" spans="6:8">
      <c r="F475" t="s">
        <v>51</v>
      </c>
      <c r="G475" t="s">
        <v>67</v>
      </c>
      <c r="H475" s="4"/>
    </row>
    <row r="476" spans="6:8">
      <c r="F476" t="s">
        <v>398</v>
      </c>
      <c r="G476" t="s">
        <v>91</v>
      </c>
      <c r="H476" s="4"/>
    </row>
    <row r="477" spans="6:8">
      <c r="F477" t="s">
        <v>111</v>
      </c>
      <c r="G477" t="s">
        <v>98</v>
      </c>
      <c r="H477" s="4"/>
    </row>
    <row r="478" spans="6:8">
      <c r="F478" t="s">
        <v>129</v>
      </c>
      <c r="G478" t="s">
        <v>44</v>
      </c>
      <c r="H478" s="4"/>
    </row>
    <row r="479" spans="6:8">
      <c r="F479" t="s">
        <v>399</v>
      </c>
      <c r="G479" t="s">
        <v>70</v>
      </c>
      <c r="H479" s="4"/>
    </row>
    <row r="480" spans="6:8">
      <c r="F480" t="s">
        <v>76</v>
      </c>
      <c r="G480" t="s">
        <v>53</v>
      </c>
      <c r="H480" s="4"/>
    </row>
    <row r="481" spans="6:8">
      <c r="F481" t="s">
        <v>400</v>
      </c>
      <c r="G481" t="s">
        <v>91</v>
      </c>
      <c r="H481" s="4"/>
    </row>
    <row r="482" spans="6:8">
      <c r="F482" t="s">
        <v>284</v>
      </c>
      <c r="G482" t="s">
        <v>44</v>
      </c>
      <c r="H482" s="4"/>
    </row>
    <row r="483" spans="6:8">
      <c r="F483" t="s">
        <v>401</v>
      </c>
      <c r="G483" t="s">
        <v>95</v>
      </c>
      <c r="H483" s="4"/>
    </row>
    <row r="484" spans="6:8">
      <c r="F484" t="s">
        <v>341</v>
      </c>
      <c r="G484" t="s">
        <v>95</v>
      </c>
      <c r="H484" s="4"/>
    </row>
    <row r="485" spans="6:8">
      <c r="F485" t="s">
        <v>132</v>
      </c>
      <c r="G485" t="s">
        <v>53</v>
      </c>
      <c r="H485" s="4"/>
    </row>
    <row r="486" spans="6:8">
      <c r="F486" t="s">
        <v>402</v>
      </c>
      <c r="G486" t="s">
        <v>50</v>
      </c>
      <c r="H486" s="4"/>
    </row>
    <row r="487" spans="6:8">
      <c r="F487" t="s">
        <v>403</v>
      </c>
      <c r="G487" t="s">
        <v>47</v>
      </c>
      <c r="H487" s="4"/>
    </row>
    <row r="488" spans="6:8">
      <c r="F488" t="s">
        <v>404</v>
      </c>
      <c r="G488" t="s">
        <v>53</v>
      </c>
      <c r="H488" s="4"/>
    </row>
    <row r="489" spans="6:8">
      <c r="F489" t="s">
        <v>405</v>
      </c>
      <c r="G489" t="s">
        <v>53</v>
      </c>
      <c r="H489" s="4"/>
    </row>
    <row r="490" spans="6:8">
      <c r="F490" t="s">
        <v>406</v>
      </c>
      <c r="G490" t="s">
        <v>95</v>
      </c>
      <c r="H490" s="4"/>
    </row>
    <row r="491" spans="6:8">
      <c r="F491" t="s">
        <v>407</v>
      </c>
      <c r="G491" t="s">
        <v>120</v>
      </c>
      <c r="H491" s="4"/>
    </row>
    <row r="492" spans="6:8">
      <c r="F492" t="s">
        <v>408</v>
      </c>
      <c r="G492" t="s">
        <v>110</v>
      </c>
      <c r="H492" s="4"/>
    </row>
    <row r="493" spans="6:8">
      <c r="F493" t="s">
        <v>342</v>
      </c>
      <c r="G493" t="s">
        <v>57</v>
      </c>
      <c r="H493" s="4"/>
    </row>
    <row r="494" spans="6:8">
      <c r="F494" t="s">
        <v>194</v>
      </c>
      <c r="G494" t="s">
        <v>91</v>
      </c>
      <c r="H494" s="4"/>
    </row>
    <row r="495" spans="6:8">
      <c r="F495" t="s">
        <v>143</v>
      </c>
      <c r="G495" t="s">
        <v>98</v>
      </c>
      <c r="H495" s="4"/>
    </row>
    <row r="496" spans="6:8">
      <c r="F496" t="s">
        <v>199</v>
      </c>
      <c r="G496" t="s">
        <v>110</v>
      </c>
      <c r="H496" s="4"/>
    </row>
    <row r="497" spans="6:8">
      <c r="F497" t="s">
        <v>409</v>
      </c>
      <c r="G497" t="s">
        <v>153</v>
      </c>
      <c r="H497" s="4"/>
    </row>
    <row r="498" spans="6:8">
      <c r="F498" t="s">
        <v>202</v>
      </c>
      <c r="G498" t="s">
        <v>70</v>
      </c>
      <c r="H498" s="4"/>
    </row>
    <row r="499" spans="6:8">
      <c r="F499" t="s">
        <v>257</v>
      </c>
      <c r="G499" t="s">
        <v>44</v>
      </c>
      <c r="H499" s="4"/>
    </row>
    <row r="500" spans="6:8">
      <c r="F500" t="s">
        <v>410</v>
      </c>
      <c r="G500" t="s">
        <v>50</v>
      </c>
      <c r="H500" s="4"/>
    </row>
    <row r="501" spans="6:8">
      <c r="F501" t="s">
        <v>135</v>
      </c>
      <c r="G501" t="s">
        <v>113</v>
      </c>
      <c r="H501" s="4"/>
    </row>
    <row r="502" spans="6:8">
      <c r="F502" t="s">
        <v>244</v>
      </c>
      <c r="G502" t="s">
        <v>67</v>
      </c>
      <c r="H502" s="4"/>
    </row>
    <row r="503" spans="6:8">
      <c r="F503" t="s">
        <v>345</v>
      </c>
      <c r="G503" t="s">
        <v>113</v>
      </c>
      <c r="H503" s="4"/>
    </row>
    <row r="504" spans="6:8">
      <c r="F504" t="s">
        <v>411</v>
      </c>
      <c r="G504" t="s">
        <v>91</v>
      </c>
      <c r="H504" s="4"/>
    </row>
    <row r="505" spans="6:8">
      <c r="F505" t="s">
        <v>202</v>
      </c>
      <c r="G505" t="s">
        <v>70</v>
      </c>
      <c r="H505" s="4"/>
    </row>
    <row r="506" spans="6:8">
      <c r="F506" t="s">
        <v>412</v>
      </c>
      <c r="G506" t="s">
        <v>67</v>
      </c>
      <c r="H506" s="4"/>
    </row>
    <row r="507" spans="6:8">
      <c r="F507" t="s">
        <v>167</v>
      </c>
      <c r="G507" t="s">
        <v>44</v>
      </c>
      <c r="H507" s="4"/>
    </row>
    <row r="508" spans="6:8">
      <c r="F508" t="s">
        <v>413</v>
      </c>
      <c r="G508" t="s">
        <v>44</v>
      </c>
      <c r="H508" s="4"/>
    </row>
    <row r="509" spans="6:8">
      <c r="F509" t="s">
        <v>75</v>
      </c>
      <c r="G509" t="s">
        <v>67</v>
      </c>
      <c r="H509" s="4"/>
    </row>
    <row r="510" spans="6:8">
      <c r="F510" t="s">
        <v>414</v>
      </c>
      <c r="G510" t="s">
        <v>47</v>
      </c>
      <c r="H510" s="4"/>
    </row>
    <row r="511" spans="6:8">
      <c r="F511" t="s">
        <v>220</v>
      </c>
      <c r="G511" t="s">
        <v>44</v>
      </c>
      <c r="H511" s="4"/>
    </row>
    <row r="512" spans="6:8">
      <c r="F512" t="s">
        <v>220</v>
      </c>
      <c r="G512" t="s">
        <v>44</v>
      </c>
      <c r="H512" s="4"/>
    </row>
    <row r="513" spans="6:8">
      <c r="F513" t="s">
        <v>415</v>
      </c>
      <c r="G513" t="s">
        <v>91</v>
      </c>
      <c r="H513" s="4"/>
    </row>
    <row r="514" spans="6:8">
      <c r="F514" t="s">
        <v>416</v>
      </c>
      <c r="G514" t="s">
        <v>91</v>
      </c>
      <c r="H514" s="4"/>
    </row>
    <row r="515" spans="6:8">
      <c r="F515" t="s">
        <v>219</v>
      </c>
      <c r="G515" t="s">
        <v>53</v>
      </c>
      <c r="H515" s="4"/>
    </row>
    <row r="516" spans="6:8">
      <c r="F516" t="s">
        <v>65</v>
      </c>
      <c r="G516" t="s">
        <v>67</v>
      </c>
      <c r="H516" s="4"/>
    </row>
    <row r="517" spans="6:8">
      <c r="F517" t="s">
        <v>417</v>
      </c>
      <c r="G517" t="s">
        <v>95</v>
      </c>
      <c r="H517" s="4"/>
    </row>
    <row r="518" spans="6:8">
      <c r="F518" t="s">
        <v>418</v>
      </c>
      <c r="G518" t="s">
        <v>62</v>
      </c>
      <c r="H518" s="4"/>
    </row>
    <row r="519" spans="6:8">
      <c r="F519" t="s">
        <v>72</v>
      </c>
      <c r="G519" t="s">
        <v>67</v>
      </c>
      <c r="H519" s="4"/>
    </row>
    <row r="520" spans="6:8">
      <c r="F520" t="s">
        <v>42</v>
      </c>
      <c r="G520" t="s">
        <v>67</v>
      </c>
      <c r="H520" s="4"/>
    </row>
    <row r="521" spans="6:8">
      <c r="F521" t="s">
        <v>419</v>
      </c>
      <c r="G521" t="s">
        <v>102</v>
      </c>
      <c r="H521" s="4"/>
    </row>
    <row r="522" spans="6:8">
      <c r="F522" t="s">
        <v>303</v>
      </c>
      <c r="G522" t="s">
        <v>70</v>
      </c>
      <c r="H522" s="4"/>
    </row>
    <row r="523" spans="6:8">
      <c r="F523" t="s">
        <v>165</v>
      </c>
      <c r="G523" t="s">
        <v>153</v>
      </c>
      <c r="H523" s="4"/>
    </row>
    <row r="524" spans="6:8">
      <c r="F524" t="s">
        <v>420</v>
      </c>
      <c r="G524" t="s">
        <v>70</v>
      </c>
      <c r="H524" s="4"/>
    </row>
    <row r="525" spans="6:8">
      <c r="F525" t="s">
        <v>421</v>
      </c>
      <c r="G525" t="s">
        <v>67</v>
      </c>
      <c r="H525" s="4"/>
    </row>
    <row r="526" spans="6:8">
      <c r="F526" t="s">
        <v>250</v>
      </c>
      <c r="G526" t="s">
        <v>91</v>
      </c>
      <c r="H526" s="4"/>
    </row>
    <row r="527" spans="6:8">
      <c r="F527" t="s">
        <v>400</v>
      </c>
      <c r="G527" t="s">
        <v>91</v>
      </c>
      <c r="H527" s="4"/>
    </row>
    <row r="528" spans="6:8">
      <c r="F528" t="s">
        <v>87</v>
      </c>
      <c r="G528" t="s">
        <v>47</v>
      </c>
      <c r="H528" s="4"/>
    </row>
    <row r="529" spans="6:8">
      <c r="F529" t="s">
        <v>316</v>
      </c>
      <c r="G529" t="s">
        <v>57</v>
      </c>
      <c r="H529" s="4"/>
    </row>
    <row r="530" spans="6:8">
      <c r="F530" t="s">
        <v>422</v>
      </c>
      <c r="G530" t="s">
        <v>50</v>
      </c>
      <c r="H530" s="4"/>
    </row>
    <row r="531" spans="6:8">
      <c r="F531" t="s">
        <v>396</v>
      </c>
      <c r="G531" t="s">
        <v>110</v>
      </c>
      <c r="H531" s="4"/>
    </row>
    <row r="532" spans="6:8">
      <c r="F532" t="s">
        <v>396</v>
      </c>
      <c r="G532" t="s">
        <v>110</v>
      </c>
      <c r="H532" s="4"/>
    </row>
    <row r="533" spans="6:8">
      <c r="F533" t="s">
        <v>354</v>
      </c>
      <c r="G533" t="s">
        <v>98</v>
      </c>
      <c r="H533" s="4"/>
    </row>
    <row r="534" spans="6:8">
      <c r="F534" t="s">
        <v>268</v>
      </c>
      <c r="G534" t="s">
        <v>120</v>
      </c>
      <c r="H534" s="4"/>
    </row>
    <row r="535" spans="6:8">
      <c r="F535" t="s">
        <v>404</v>
      </c>
      <c r="G535" t="s">
        <v>53</v>
      </c>
      <c r="H535" s="4"/>
    </row>
    <row r="536" spans="6:8">
      <c r="F536" t="s">
        <v>66</v>
      </c>
      <c r="G536" t="s">
        <v>67</v>
      </c>
      <c r="H536" s="4"/>
    </row>
    <row r="537" spans="6:8">
      <c r="F537" t="s">
        <v>143</v>
      </c>
      <c r="G537" t="s">
        <v>98</v>
      </c>
      <c r="H537" s="4"/>
    </row>
    <row r="538" spans="6:8">
      <c r="F538" t="s">
        <v>423</v>
      </c>
      <c r="G538" t="s">
        <v>113</v>
      </c>
      <c r="H538" s="4"/>
    </row>
    <row r="539" spans="6:8">
      <c r="F539" t="s">
        <v>100</v>
      </c>
      <c r="G539" t="s">
        <v>91</v>
      </c>
      <c r="H539" s="4"/>
    </row>
    <row r="540" spans="6:8">
      <c r="F540" t="s">
        <v>310</v>
      </c>
      <c r="G540" t="s">
        <v>53</v>
      </c>
      <c r="H540" s="4"/>
    </row>
    <row r="541" spans="6:8">
      <c r="F541" t="s">
        <v>71</v>
      </c>
      <c r="G541" t="s">
        <v>67</v>
      </c>
      <c r="H541" s="4"/>
    </row>
    <row r="542" spans="6:8">
      <c r="F542" t="s">
        <v>424</v>
      </c>
      <c r="G542" t="s">
        <v>110</v>
      </c>
      <c r="H542" s="4"/>
    </row>
    <row r="543" spans="6:8">
      <c r="F543" t="s">
        <v>425</v>
      </c>
      <c r="G543" t="s">
        <v>113</v>
      </c>
      <c r="H543" s="4"/>
    </row>
    <row r="544" spans="6:8">
      <c r="F544" t="s">
        <v>155</v>
      </c>
      <c r="G544" t="s">
        <v>153</v>
      </c>
      <c r="H544" s="4"/>
    </row>
    <row r="545" spans="6:8">
      <c r="F545" t="s">
        <v>426</v>
      </c>
      <c r="G545" t="s">
        <v>70</v>
      </c>
      <c r="H545" s="4"/>
    </row>
    <row r="546" spans="6:8">
      <c r="F546" t="s">
        <v>305</v>
      </c>
      <c r="G546" t="s">
        <v>98</v>
      </c>
      <c r="H546" s="4"/>
    </row>
    <row r="547" spans="6:8">
      <c r="F547" t="s">
        <v>427</v>
      </c>
      <c r="G547" t="s">
        <v>44</v>
      </c>
      <c r="H547" s="4"/>
    </row>
    <row r="548" spans="6:8">
      <c r="F548" t="s">
        <v>206</v>
      </c>
      <c r="G548" t="s">
        <v>110</v>
      </c>
      <c r="H548" s="4"/>
    </row>
    <row r="549" spans="6:8">
      <c r="F549" t="s">
        <v>428</v>
      </c>
      <c r="G549" t="s">
        <v>53</v>
      </c>
      <c r="H549" s="4"/>
    </row>
    <row r="550" spans="6:8">
      <c r="F550" t="s">
        <v>230</v>
      </c>
      <c r="G550" t="s">
        <v>110</v>
      </c>
      <c r="H550" s="4"/>
    </row>
    <row r="551" spans="6:8">
      <c r="F551" t="s">
        <v>170</v>
      </c>
      <c r="G551" t="s">
        <v>44</v>
      </c>
      <c r="H551" s="4"/>
    </row>
    <row r="552" spans="6:8">
      <c r="F552" t="s">
        <v>429</v>
      </c>
      <c r="G552" t="s">
        <v>113</v>
      </c>
      <c r="H552" s="4"/>
    </row>
    <row r="553" spans="6:8">
      <c r="F553" t="s">
        <v>430</v>
      </c>
      <c r="G553" t="s">
        <v>50</v>
      </c>
      <c r="H553" s="4"/>
    </row>
    <row r="554" spans="6:8">
      <c r="F554" t="s">
        <v>431</v>
      </c>
      <c r="G554" t="s">
        <v>153</v>
      </c>
      <c r="H554" s="4"/>
    </row>
    <row r="555" spans="6:8">
      <c r="F555" t="s">
        <v>432</v>
      </c>
      <c r="G555" t="s">
        <v>91</v>
      </c>
      <c r="H555" s="4"/>
    </row>
    <row r="556" spans="6:8">
      <c r="F556" t="s">
        <v>338</v>
      </c>
      <c r="G556" t="s">
        <v>50</v>
      </c>
      <c r="H556" s="4"/>
    </row>
    <row r="557" spans="6:8">
      <c r="F557" t="s">
        <v>433</v>
      </c>
      <c r="G557" t="s">
        <v>57</v>
      </c>
      <c r="H557" s="4"/>
    </row>
    <row r="558" spans="6:8">
      <c r="F558" t="s">
        <v>262</v>
      </c>
      <c r="G558" t="s">
        <v>53</v>
      </c>
      <c r="H558" s="4"/>
    </row>
    <row r="559" spans="6:8">
      <c r="F559" t="s">
        <v>192</v>
      </c>
      <c r="G559" t="s">
        <v>47</v>
      </c>
      <c r="H559" s="4"/>
    </row>
    <row r="560" spans="6:8">
      <c r="F560" t="s">
        <v>174</v>
      </c>
      <c r="G560" t="s">
        <v>153</v>
      </c>
      <c r="H560" s="4"/>
    </row>
    <row r="561" spans="6:8">
      <c r="F561" t="s">
        <v>416</v>
      </c>
      <c r="G561" t="s">
        <v>91</v>
      </c>
      <c r="H561" s="4"/>
    </row>
    <row r="562" spans="6:8">
      <c r="F562" t="s">
        <v>434</v>
      </c>
      <c r="G562" t="s">
        <v>120</v>
      </c>
      <c r="H562" s="4"/>
    </row>
    <row r="563" spans="6:8">
      <c r="F563" t="s">
        <v>165</v>
      </c>
      <c r="G563" t="s">
        <v>153</v>
      </c>
      <c r="H563" s="4"/>
    </row>
    <row r="564" spans="6:8">
      <c r="F564" t="s">
        <v>435</v>
      </c>
      <c r="G564" t="s">
        <v>70</v>
      </c>
      <c r="H564" s="4"/>
    </row>
    <row r="565" spans="6:8">
      <c r="F565" t="s">
        <v>295</v>
      </c>
      <c r="G565" t="s">
        <v>44</v>
      </c>
      <c r="H565" s="4"/>
    </row>
    <row r="566" spans="6:8">
      <c r="F566" t="s">
        <v>263</v>
      </c>
      <c r="G566" t="s">
        <v>44</v>
      </c>
      <c r="H566" s="4"/>
    </row>
    <row r="567" spans="6:8">
      <c r="F567" t="s">
        <v>387</v>
      </c>
      <c r="G567" t="s">
        <v>53</v>
      </c>
      <c r="H567" s="4"/>
    </row>
    <row r="568" spans="6:8">
      <c r="F568" t="s">
        <v>100</v>
      </c>
      <c r="G568" t="s">
        <v>91</v>
      </c>
      <c r="H568" s="4"/>
    </row>
    <row r="569" spans="6:8">
      <c r="F569" t="s">
        <v>282</v>
      </c>
      <c r="G569" t="s">
        <v>50</v>
      </c>
      <c r="H569" s="4"/>
    </row>
    <row r="570" spans="6:8">
      <c r="F570" t="s">
        <v>76</v>
      </c>
      <c r="G570" t="s">
        <v>53</v>
      </c>
      <c r="H570" s="4"/>
    </row>
    <row r="571" spans="6:8">
      <c r="F571" t="s">
        <v>436</v>
      </c>
      <c r="G571" t="s">
        <v>57</v>
      </c>
      <c r="H571" s="4"/>
    </row>
    <row r="572" spans="6:8">
      <c r="F572" t="s">
        <v>135</v>
      </c>
      <c r="G572" t="s">
        <v>113</v>
      </c>
      <c r="H572" s="4"/>
    </row>
    <row r="573" spans="6:8">
      <c r="F573" t="s">
        <v>225</v>
      </c>
      <c r="G573" t="s">
        <v>110</v>
      </c>
      <c r="H573" s="4"/>
    </row>
    <row r="574" spans="6:8">
      <c r="F574" t="s">
        <v>397</v>
      </c>
      <c r="G574" t="s">
        <v>67</v>
      </c>
      <c r="H574" s="4"/>
    </row>
    <row r="575" spans="6:8">
      <c r="F575" t="s">
        <v>437</v>
      </c>
      <c r="G575" t="s">
        <v>53</v>
      </c>
      <c r="H575" s="4"/>
    </row>
    <row r="576" spans="6:8">
      <c r="F576" t="s">
        <v>438</v>
      </c>
      <c r="G576" t="s">
        <v>50</v>
      </c>
      <c r="H576" s="4"/>
    </row>
    <row r="577" spans="6:8">
      <c r="F577" t="s">
        <v>439</v>
      </c>
      <c r="G577" t="s">
        <v>91</v>
      </c>
      <c r="H577" s="4"/>
    </row>
    <row r="578" spans="6:8">
      <c r="F578" t="s">
        <v>304</v>
      </c>
      <c r="G578" t="s">
        <v>57</v>
      </c>
      <c r="H578" s="4"/>
    </row>
    <row r="579" spans="6:8">
      <c r="F579" t="s">
        <v>440</v>
      </c>
      <c r="G579" t="s">
        <v>47</v>
      </c>
      <c r="H579" s="4"/>
    </row>
    <row r="580" spans="6:8">
      <c r="F580" t="s">
        <v>402</v>
      </c>
      <c r="G580" t="s">
        <v>50</v>
      </c>
      <c r="H580" s="4"/>
    </row>
    <row r="581" spans="6:8">
      <c r="F581" t="s">
        <v>441</v>
      </c>
      <c r="G581" t="s">
        <v>102</v>
      </c>
      <c r="H581" s="4"/>
    </row>
    <row r="582" spans="6:8">
      <c r="F582" t="s">
        <v>442</v>
      </c>
      <c r="G582" t="s">
        <v>44</v>
      </c>
      <c r="H582" s="4"/>
    </row>
    <row r="583" spans="6:8">
      <c r="F583" t="s">
        <v>54</v>
      </c>
      <c r="G583" t="s">
        <v>67</v>
      </c>
      <c r="H583" s="4"/>
    </row>
    <row r="584" spans="6:8">
      <c r="F584" t="s">
        <v>222</v>
      </c>
      <c r="G584" t="s">
        <v>67</v>
      </c>
      <c r="H584" s="4"/>
    </row>
    <row r="585" spans="6:8">
      <c r="F585" t="s">
        <v>258</v>
      </c>
      <c r="G585" t="s">
        <v>44</v>
      </c>
      <c r="H585" s="4"/>
    </row>
    <row r="586" spans="6:8">
      <c r="F586" t="s">
        <v>428</v>
      </c>
      <c r="G586" t="s">
        <v>53</v>
      </c>
      <c r="H586" s="4"/>
    </row>
    <row r="587" spans="6:8">
      <c r="F587" t="s">
        <v>420</v>
      </c>
      <c r="G587" t="s">
        <v>70</v>
      </c>
      <c r="H587" s="4"/>
    </row>
    <row r="588" spans="6:8">
      <c r="F588" t="s">
        <v>443</v>
      </c>
      <c r="G588" t="s">
        <v>53</v>
      </c>
      <c r="H588" s="4"/>
    </row>
    <row r="589" spans="6:8">
      <c r="F589" t="s">
        <v>444</v>
      </c>
      <c r="G589" t="s">
        <v>50</v>
      </c>
      <c r="H589" s="4"/>
    </row>
    <row r="590" spans="6:8">
      <c r="F590" t="s">
        <v>420</v>
      </c>
      <c r="G590" t="s">
        <v>70</v>
      </c>
      <c r="H590" s="4"/>
    </row>
    <row r="591" spans="6:8">
      <c r="F591" t="s">
        <v>445</v>
      </c>
      <c r="G591" t="s">
        <v>110</v>
      </c>
      <c r="H591" s="4"/>
    </row>
    <row r="592" spans="6:8">
      <c r="F592" t="s">
        <v>330</v>
      </c>
      <c r="G592" t="s">
        <v>91</v>
      </c>
      <c r="H592" s="4"/>
    </row>
    <row r="593" spans="6:8">
      <c r="F593" t="s">
        <v>446</v>
      </c>
      <c r="G593" t="s">
        <v>98</v>
      </c>
      <c r="H593" s="4"/>
    </row>
    <row r="594" spans="6:8">
      <c r="F594" t="s">
        <v>312</v>
      </c>
      <c r="G594" t="s">
        <v>50</v>
      </c>
      <c r="H594" s="4"/>
    </row>
    <row r="595" spans="6:8">
      <c r="F595" t="s">
        <v>150</v>
      </c>
      <c r="G595" t="s">
        <v>95</v>
      </c>
      <c r="H595" s="4"/>
    </row>
    <row r="596" spans="6:8">
      <c r="F596" t="s">
        <v>447</v>
      </c>
      <c r="G596" t="s">
        <v>53</v>
      </c>
      <c r="H596" s="4"/>
    </row>
    <row r="597" spans="6:8">
      <c r="F597" t="s">
        <v>448</v>
      </c>
      <c r="G597" t="s">
        <v>153</v>
      </c>
      <c r="H597" s="4"/>
    </row>
    <row r="598" spans="6:8">
      <c r="F598" t="s">
        <v>449</v>
      </c>
      <c r="G598" t="s">
        <v>62</v>
      </c>
      <c r="H598" s="4"/>
    </row>
    <row r="599" spans="6:8">
      <c r="F599" t="s">
        <v>90</v>
      </c>
      <c r="G599" t="s">
        <v>91</v>
      </c>
      <c r="H599" s="4"/>
    </row>
    <row r="600" spans="6:8">
      <c r="F600" t="s">
        <v>450</v>
      </c>
      <c r="G600" t="s">
        <v>98</v>
      </c>
      <c r="H600" s="4"/>
    </row>
    <row r="601" spans="6:8">
      <c r="F601" t="s">
        <v>305</v>
      </c>
      <c r="G601" t="s">
        <v>98</v>
      </c>
      <c r="H601" s="4"/>
    </row>
    <row r="602" spans="6:8">
      <c r="F602" t="s">
        <v>451</v>
      </c>
      <c r="G602" t="s">
        <v>57</v>
      </c>
      <c r="H602" s="4"/>
    </row>
    <row r="603" spans="6:8">
      <c r="F603" t="s">
        <v>59</v>
      </c>
      <c r="G603" t="s">
        <v>67</v>
      </c>
      <c r="H603" s="4"/>
    </row>
    <row r="604" spans="6:8">
      <c r="F604" t="s">
        <v>357</v>
      </c>
      <c r="G604" t="s">
        <v>110</v>
      </c>
      <c r="H604" s="4"/>
    </row>
    <row r="605" spans="6:8">
      <c r="F605" t="s">
        <v>394</v>
      </c>
      <c r="G605" t="s">
        <v>102</v>
      </c>
      <c r="H605" s="4"/>
    </row>
    <row r="606" spans="6:8">
      <c r="F606" t="s">
        <v>278</v>
      </c>
      <c r="G606" t="s">
        <v>120</v>
      </c>
      <c r="H606" s="4"/>
    </row>
    <row r="607" spans="6:8">
      <c r="F607" t="s">
        <v>204</v>
      </c>
      <c r="G607" t="s">
        <v>47</v>
      </c>
      <c r="H607" s="4"/>
    </row>
    <row r="608" spans="6:8">
      <c r="F608" t="s">
        <v>448</v>
      </c>
      <c r="G608" t="s">
        <v>153</v>
      </c>
      <c r="H608" s="4"/>
    </row>
    <row r="609" spans="6:8">
      <c r="F609" t="s">
        <v>324</v>
      </c>
      <c r="G609" t="s">
        <v>91</v>
      </c>
      <c r="H609" s="4"/>
    </row>
    <row r="610" spans="6:8">
      <c r="F610" t="s">
        <v>452</v>
      </c>
      <c r="G610" t="s">
        <v>95</v>
      </c>
      <c r="H610" s="4"/>
    </row>
    <row r="611" spans="6:8">
      <c r="F611" t="s">
        <v>453</v>
      </c>
      <c r="G611" t="s">
        <v>91</v>
      </c>
      <c r="H611" s="4"/>
    </row>
    <row r="612" spans="6:8">
      <c r="F612" t="s">
        <v>454</v>
      </c>
      <c r="G612" t="s">
        <v>67</v>
      </c>
      <c r="H612" s="4"/>
    </row>
    <row r="613" spans="6:8">
      <c r="F613" t="s">
        <v>455</v>
      </c>
      <c r="G613" t="s">
        <v>95</v>
      </c>
      <c r="H613" s="4"/>
    </row>
    <row r="614" spans="6:8">
      <c r="F614" t="s">
        <v>456</v>
      </c>
      <c r="G614" t="s">
        <v>62</v>
      </c>
      <c r="H614" s="4"/>
    </row>
    <row r="615" spans="6:8">
      <c r="F615" t="s">
        <v>297</v>
      </c>
      <c r="G615" t="s">
        <v>70</v>
      </c>
      <c r="H615" s="4"/>
    </row>
    <row r="616" spans="6:8">
      <c r="F616" t="s">
        <v>457</v>
      </c>
      <c r="G616" t="s">
        <v>47</v>
      </c>
      <c r="H616" s="4"/>
    </row>
    <row r="617" spans="6:8">
      <c r="F617" t="s">
        <v>100</v>
      </c>
      <c r="G617" t="s">
        <v>91</v>
      </c>
      <c r="H617" s="4"/>
    </row>
    <row r="618" spans="6:8">
      <c r="F618" t="s">
        <v>458</v>
      </c>
      <c r="G618" t="s">
        <v>95</v>
      </c>
      <c r="H618" s="4"/>
    </row>
    <row r="619" spans="6:8">
      <c r="F619" t="s">
        <v>459</v>
      </c>
      <c r="G619" t="s">
        <v>50</v>
      </c>
      <c r="H619" s="4"/>
    </row>
    <row r="620" spans="6:8">
      <c r="F620" t="s">
        <v>145</v>
      </c>
      <c r="G620" t="s">
        <v>53</v>
      </c>
      <c r="H620" s="4"/>
    </row>
    <row r="621" spans="6:8">
      <c r="F621" t="s">
        <v>460</v>
      </c>
      <c r="G621" t="s">
        <v>67</v>
      </c>
      <c r="H621" s="4"/>
    </row>
    <row r="622" spans="6:8">
      <c r="F622" t="s">
        <v>461</v>
      </c>
      <c r="G622" t="s">
        <v>153</v>
      </c>
      <c r="H622" s="4"/>
    </row>
    <row r="623" spans="6:8">
      <c r="F623" t="s">
        <v>462</v>
      </c>
      <c r="G623" t="s">
        <v>153</v>
      </c>
      <c r="H623" s="4"/>
    </row>
    <row r="624" spans="6:8">
      <c r="F624" t="s">
        <v>43</v>
      </c>
      <c r="G624" t="s">
        <v>44</v>
      </c>
      <c r="H624" s="4"/>
    </row>
    <row r="625" spans="6:8">
      <c r="F625" t="s">
        <v>463</v>
      </c>
      <c r="G625" t="s">
        <v>120</v>
      </c>
      <c r="H625" s="4"/>
    </row>
    <row r="626" spans="6:8">
      <c r="F626" t="s">
        <v>464</v>
      </c>
      <c r="G626" t="s">
        <v>57</v>
      </c>
      <c r="H626" s="4"/>
    </row>
    <row r="627" spans="6:8">
      <c r="F627" t="s">
        <v>212</v>
      </c>
      <c r="G627" t="s">
        <v>153</v>
      </c>
      <c r="H627" s="4"/>
    </row>
    <row r="628" spans="6:8">
      <c r="F628" t="s">
        <v>465</v>
      </c>
      <c r="G628" t="s">
        <v>44</v>
      </c>
      <c r="H628" s="4"/>
    </row>
    <row r="629" spans="6:8">
      <c r="F629" t="s">
        <v>466</v>
      </c>
      <c r="G629" t="s">
        <v>62</v>
      </c>
      <c r="H629" s="4"/>
    </row>
    <row r="630" spans="6:8">
      <c r="F630" t="s">
        <v>132</v>
      </c>
      <c r="G630" t="s">
        <v>53</v>
      </c>
      <c r="H630" s="4"/>
    </row>
    <row r="631" spans="6:8">
      <c r="F631" t="s">
        <v>87</v>
      </c>
      <c r="G631" t="s">
        <v>47</v>
      </c>
      <c r="H631" s="4"/>
    </row>
    <row r="632" spans="6:8">
      <c r="F632" t="s">
        <v>147</v>
      </c>
      <c r="G632" t="s">
        <v>53</v>
      </c>
      <c r="H632" s="4"/>
    </row>
    <row r="633" spans="6:8">
      <c r="F633" t="s">
        <v>467</v>
      </c>
      <c r="G633" t="s">
        <v>95</v>
      </c>
      <c r="H633" s="4"/>
    </row>
    <row r="634" spans="6:8">
      <c r="F634" t="s">
        <v>234</v>
      </c>
      <c r="G634" t="s">
        <v>62</v>
      </c>
      <c r="H634" s="4"/>
    </row>
    <row r="635" spans="6:8">
      <c r="F635" t="s">
        <v>468</v>
      </c>
      <c r="G635" t="s">
        <v>91</v>
      </c>
      <c r="H635" s="4"/>
    </row>
    <row r="636" spans="6:8">
      <c r="F636" t="s">
        <v>139</v>
      </c>
      <c r="G636" t="s">
        <v>98</v>
      </c>
      <c r="H636" s="4"/>
    </row>
    <row r="637" spans="6:8">
      <c r="F637" t="s">
        <v>469</v>
      </c>
      <c r="G637" t="s">
        <v>120</v>
      </c>
      <c r="H637" s="4"/>
    </row>
    <row r="638" spans="6:8">
      <c r="F638" t="s">
        <v>470</v>
      </c>
      <c r="G638" t="s">
        <v>44</v>
      </c>
      <c r="H638" s="4"/>
    </row>
    <row r="639" spans="6:8">
      <c r="F639" t="s">
        <v>88</v>
      </c>
      <c r="G639" t="s">
        <v>67</v>
      </c>
      <c r="H639" s="4"/>
    </row>
    <row r="640" spans="6:8">
      <c r="F640" t="s">
        <v>471</v>
      </c>
      <c r="G640" t="s">
        <v>110</v>
      </c>
      <c r="H640" s="4"/>
    </row>
    <row r="641" spans="6:8">
      <c r="F641" t="s">
        <v>472</v>
      </c>
      <c r="G641" t="s">
        <v>67</v>
      </c>
      <c r="H641" s="4"/>
    </row>
    <row r="642" spans="6:8">
      <c r="F642" t="s">
        <v>473</v>
      </c>
      <c r="G642" t="s">
        <v>44</v>
      </c>
      <c r="H642" s="4"/>
    </row>
    <row r="643" spans="6:8">
      <c r="F643" t="s">
        <v>140</v>
      </c>
      <c r="G643" t="s">
        <v>53</v>
      </c>
      <c r="H643" s="4"/>
    </row>
    <row r="644" spans="6:8">
      <c r="F644" t="s">
        <v>374</v>
      </c>
      <c r="G644" t="s">
        <v>47</v>
      </c>
      <c r="H644" s="4"/>
    </row>
    <row r="645" spans="6:8">
      <c r="F645" t="s">
        <v>474</v>
      </c>
      <c r="G645" t="s">
        <v>91</v>
      </c>
      <c r="H645" s="4"/>
    </row>
    <row r="646" spans="6:8">
      <c r="F646" t="s">
        <v>167</v>
      </c>
      <c r="G646" t="s">
        <v>44</v>
      </c>
      <c r="H646" s="4"/>
    </row>
    <row r="647" spans="6:8">
      <c r="F647" t="s">
        <v>475</v>
      </c>
      <c r="G647" t="s">
        <v>47</v>
      </c>
      <c r="H647" s="4"/>
    </row>
    <row r="648" spans="6:8">
      <c r="F648" t="s">
        <v>476</v>
      </c>
      <c r="G648" t="s">
        <v>53</v>
      </c>
      <c r="H648" s="4"/>
    </row>
    <row r="649" spans="6:8">
      <c r="F649" t="s">
        <v>446</v>
      </c>
      <c r="G649" t="s">
        <v>98</v>
      </c>
      <c r="H649" s="4"/>
    </row>
    <row r="650" spans="6:8">
      <c r="F650" t="s">
        <v>477</v>
      </c>
      <c r="G650" t="s">
        <v>95</v>
      </c>
      <c r="H650" s="4"/>
    </row>
    <row r="651" spans="6:8">
      <c r="F651" t="s">
        <v>470</v>
      </c>
      <c r="G651" t="s">
        <v>44</v>
      </c>
      <c r="H651" s="4"/>
    </row>
    <row r="652" spans="6:8">
      <c r="F652" t="s">
        <v>478</v>
      </c>
      <c r="G652" t="s">
        <v>53</v>
      </c>
      <c r="H652" s="4"/>
    </row>
    <row r="653" spans="6:8">
      <c r="F653" t="s">
        <v>479</v>
      </c>
      <c r="G653" t="s">
        <v>47</v>
      </c>
      <c r="H653" s="4"/>
    </row>
    <row r="654" spans="6:8">
      <c r="F654" t="s">
        <v>219</v>
      </c>
      <c r="G654" t="s">
        <v>53</v>
      </c>
      <c r="H654" s="4"/>
    </row>
    <row r="655" spans="6:8">
      <c r="F655" t="s">
        <v>115</v>
      </c>
      <c r="G655" t="s">
        <v>53</v>
      </c>
      <c r="H655" s="4"/>
    </row>
    <row r="656" spans="6:8">
      <c r="F656" t="s">
        <v>255</v>
      </c>
      <c r="G656" t="s">
        <v>153</v>
      </c>
      <c r="H656" s="4"/>
    </row>
    <row r="657" spans="6:8">
      <c r="F657" t="s">
        <v>480</v>
      </c>
      <c r="G657" t="s">
        <v>95</v>
      </c>
      <c r="H657" s="4"/>
    </row>
    <row r="658" spans="6:8">
      <c r="F658" t="s">
        <v>481</v>
      </c>
      <c r="G658" t="s">
        <v>57</v>
      </c>
      <c r="H658" s="4"/>
    </row>
    <row r="659" spans="6:8">
      <c r="F659" t="s">
        <v>103</v>
      </c>
      <c r="G659" t="s">
        <v>44</v>
      </c>
      <c r="H659" s="4"/>
    </row>
    <row r="660" spans="6:8">
      <c r="F660" t="s">
        <v>282</v>
      </c>
      <c r="G660" t="s">
        <v>50</v>
      </c>
      <c r="H660" s="4"/>
    </row>
    <row r="661" spans="6:8">
      <c r="F661" t="s">
        <v>87</v>
      </c>
      <c r="G661" t="s">
        <v>47</v>
      </c>
      <c r="H661" s="4"/>
    </row>
    <row r="662" spans="6:8">
      <c r="F662" t="s">
        <v>482</v>
      </c>
      <c r="G662" t="s">
        <v>50</v>
      </c>
      <c r="H662" s="4"/>
    </row>
    <row r="663" spans="6:8">
      <c r="F663" t="s">
        <v>483</v>
      </c>
      <c r="G663" t="s">
        <v>98</v>
      </c>
      <c r="H663" s="4"/>
    </row>
    <row r="664" spans="6:8">
      <c r="F664" t="s">
        <v>484</v>
      </c>
      <c r="G664" t="s">
        <v>57</v>
      </c>
      <c r="H664" s="4"/>
    </row>
    <row r="665" spans="6:8">
      <c r="F665" t="s">
        <v>281</v>
      </c>
      <c r="G665" t="s">
        <v>53</v>
      </c>
      <c r="H665" s="4"/>
    </row>
    <row r="666" spans="6:8">
      <c r="F666" t="s">
        <v>418</v>
      </c>
      <c r="G666" t="s">
        <v>62</v>
      </c>
      <c r="H666" s="4"/>
    </row>
    <row r="667" spans="6:8">
      <c r="F667" t="s">
        <v>188</v>
      </c>
      <c r="G667" t="s">
        <v>95</v>
      </c>
      <c r="H667" s="4"/>
    </row>
    <row r="668" spans="6:8">
      <c r="F668" t="s">
        <v>108</v>
      </c>
      <c r="G668" t="s">
        <v>47</v>
      </c>
      <c r="H668" s="4"/>
    </row>
    <row r="669" spans="6:8">
      <c r="F669" t="s">
        <v>485</v>
      </c>
      <c r="G669" t="s">
        <v>95</v>
      </c>
      <c r="H669" s="4"/>
    </row>
    <row r="670" spans="6:8">
      <c r="F670" t="s">
        <v>486</v>
      </c>
      <c r="G670" t="s">
        <v>50</v>
      </c>
      <c r="H670" s="4"/>
    </row>
    <row r="671" spans="6:8">
      <c r="F671" t="s">
        <v>134</v>
      </c>
      <c r="G671" t="s">
        <v>110</v>
      </c>
      <c r="H671" s="4"/>
    </row>
    <row r="672" spans="6:8">
      <c r="F672" t="s">
        <v>304</v>
      </c>
      <c r="G672" t="s">
        <v>57</v>
      </c>
      <c r="H672" s="4"/>
    </row>
    <row r="673" spans="6:8">
      <c r="F673" t="s">
        <v>420</v>
      </c>
      <c r="G673" t="s">
        <v>70</v>
      </c>
      <c r="H673" s="4"/>
    </row>
    <row r="674" spans="6:8">
      <c r="F674" t="s">
        <v>487</v>
      </c>
      <c r="G674" t="s">
        <v>44</v>
      </c>
      <c r="H674" s="4"/>
    </row>
    <row r="675" spans="6:8">
      <c r="F675" t="s">
        <v>202</v>
      </c>
      <c r="G675" t="s">
        <v>70</v>
      </c>
      <c r="H675" s="4"/>
    </row>
    <row r="676" spans="6:8">
      <c r="F676" t="s">
        <v>488</v>
      </c>
      <c r="G676" t="s">
        <v>95</v>
      </c>
      <c r="H676" s="4"/>
    </row>
    <row r="677" spans="6:8">
      <c r="F677" t="s">
        <v>387</v>
      </c>
      <c r="G677" t="s">
        <v>53</v>
      </c>
      <c r="H677" s="4"/>
    </row>
    <row r="678" spans="6:8">
      <c r="F678" t="s">
        <v>489</v>
      </c>
      <c r="G678" t="s">
        <v>50</v>
      </c>
      <c r="H678" s="4"/>
    </row>
    <row r="679" spans="6:8">
      <c r="F679" t="s">
        <v>490</v>
      </c>
      <c r="G679" t="s">
        <v>47</v>
      </c>
      <c r="H679" s="4"/>
    </row>
    <row r="680" spans="6:8">
      <c r="F680" t="s">
        <v>491</v>
      </c>
      <c r="G680" t="s">
        <v>44</v>
      </c>
      <c r="H680" s="4"/>
    </row>
    <row r="681" spans="6:8">
      <c r="F681" t="s">
        <v>109</v>
      </c>
      <c r="G681" t="s">
        <v>110</v>
      </c>
      <c r="H681" s="4"/>
    </row>
    <row r="682" spans="6:8">
      <c r="F682" t="s">
        <v>492</v>
      </c>
      <c r="G682" t="s">
        <v>91</v>
      </c>
      <c r="H682" s="4"/>
    </row>
    <row r="683" spans="6:8">
      <c r="F683" t="s">
        <v>279</v>
      </c>
      <c r="G683" t="s">
        <v>62</v>
      </c>
      <c r="H683" s="4"/>
    </row>
    <row r="684" spans="6:8">
      <c r="F684" t="s">
        <v>493</v>
      </c>
      <c r="G684" t="s">
        <v>70</v>
      </c>
      <c r="H684" s="4"/>
    </row>
    <row r="685" spans="6:8">
      <c r="F685" t="s">
        <v>494</v>
      </c>
      <c r="G685" t="s">
        <v>98</v>
      </c>
      <c r="H685" s="4"/>
    </row>
    <row r="686" spans="6:8">
      <c r="F686" t="s">
        <v>495</v>
      </c>
      <c r="G686" t="s">
        <v>120</v>
      </c>
      <c r="H686" s="4"/>
    </row>
    <row r="687" spans="6:8">
      <c r="F687" t="s">
        <v>496</v>
      </c>
      <c r="G687" t="s">
        <v>44</v>
      </c>
      <c r="H687" s="4"/>
    </row>
    <row r="688" spans="6:8">
      <c r="F688" t="s">
        <v>85</v>
      </c>
      <c r="G688" t="s">
        <v>53</v>
      </c>
      <c r="H688" s="4"/>
    </row>
    <row r="689" spans="6:8">
      <c r="F689" t="s">
        <v>497</v>
      </c>
      <c r="G689" t="s">
        <v>91</v>
      </c>
      <c r="H689" s="4"/>
    </row>
    <row r="690" spans="6:8">
      <c r="F690" t="s">
        <v>146</v>
      </c>
      <c r="G690" t="s">
        <v>67</v>
      </c>
      <c r="H690" s="4"/>
    </row>
    <row r="691" spans="6:8">
      <c r="F691" t="s">
        <v>73</v>
      </c>
      <c r="G691" t="s">
        <v>67</v>
      </c>
      <c r="H691" s="4"/>
    </row>
    <row r="692" spans="6:8">
      <c r="F692" t="s">
        <v>498</v>
      </c>
      <c r="G692" t="s">
        <v>102</v>
      </c>
      <c r="H692" s="4"/>
    </row>
    <row r="693" spans="6:8">
      <c r="F693" t="s">
        <v>250</v>
      </c>
      <c r="G693" t="s">
        <v>91</v>
      </c>
      <c r="H693" s="4"/>
    </row>
    <row r="694" spans="6:8">
      <c r="F694" t="s">
        <v>410</v>
      </c>
      <c r="G694" t="s">
        <v>50</v>
      </c>
      <c r="H694" s="4"/>
    </row>
    <row r="695" spans="6:8">
      <c r="F695" t="s">
        <v>54</v>
      </c>
      <c r="G695" t="s">
        <v>67</v>
      </c>
      <c r="H695" s="4"/>
    </row>
    <row r="696" spans="6:8">
      <c r="F696" t="s">
        <v>78</v>
      </c>
      <c r="G696" t="s">
        <v>50</v>
      </c>
      <c r="H696" s="4"/>
    </row>
    <row r="697" spans="6:8">
      <c r="F697" t="s">
        <v>282</v>
      </c>
      <c r="G697" t="s">
        <v>50</v>
      </c>
      <c r="H697" s="4"/>
    </row>
    <row r="698" spans="6:8">
      <c r="F698" t="s">
        <v>499</v>
      </c>
      <c r="G698" t="s">
        <v>91</v>
      </c>
      <c r="H698" s="4"/>
    </row>
    <row r="699" spans="6:8">
      <c r="F699" t="s">
        <v>500</v>
      </c>
      <c r="G699" t="s">
        <v>62</v>
      </c>
      <c r="H699" s="4"/>
    </row>
    <row r="700" spans="6:8">
      <c r="F700" t="s">
        <v>501</v>
      </c>
      <c r="G700" t="s">
        <v>70</v>
      </c>
      <c r="H700" s="4"/>
    </row>
    <row r="701" spans="6:8">
      <c r="F701" t="s">
        <v>502</v>
      </c>
      <c r="G701" t="s">
        <v>95</v>
      </c>
      <c r="H701" s="4"/>
    </row>
    <row r="702" spans="6:8">
      <c r="F702" t="s">
        <v>503</v>
      </c>
      <c r="G702" t="s">
        <v>47</v>
      </c>
      <c r="H702" s="4"/>
    </row>
    <row r="703" spans="6:8">
      <c r="F703" t="s">
        <v>504</v>
      </c>
      <c r="G703" t="s">
        <v>47</v>
      </c>
      <c r="H703" s="4"/>
    </row>
    <row r="704" spans="6:8">
      <c r="F704" t="s">
        <v>505</v>
      </c>
      <c r="G704" t="s">
        <v>102</v>
      </c>
      <c r="H704" s="4"/>
    </row>
    <row r="705" spans="6:8">
      <c r="F705" t="s">
        <v>277</v>
      </c>
      <c r="G705" t="s">
        <v>91</v>
      </c>
      <c r="H705" s="4"/>
    </row>
    <row r="706" spans="6:8">
      <c r="F706" t="s">
        <v>374</v>
      </c>
      <c r="G706" t="s">
        <v>47</v>
      </c>
      <c r="H706" s="4"/>
    </row>
    <row r="707" spans="6:8">
      <c r="F707" t="s">
        <v>506</v>
      </c>
      <c r="G707" t="s">
        <v>53</v>
      </c>
      <c r="H707" s="4"/>
    </row>
    <row r="708" spans="6:8">
      <c r="F708" t="s">
        <v>262</v>
      </c>
      <c r="G708" t="s">
        <v>53</v>
      </c>
      <c r="H708" s="4"/>
    </row>
    <row r="709" spans="6:8">
      <c r="F709" t="s">
        <v>507</v>
      </c>
      <c r="G709" t="s">
        <v>67</v>
      </c>
      <c r="H709" s="4"/>
    </row>
    <row r="710" spans="6:8">
      <c r="F710" t="s">
        <v>508</v>
      </c>
      <c r="G710" t="s">
        <v>53</v>
      </c>
      <c r="H710" s="4"/>
    </row>
    <row r="711" spans="6:8">
      <c r="F711" t="s">
        <v>225</v>
      </c>
      <c r="G711" t="s">
        <v>110</v>
      </c>
      <c r="H711" s="4"/>
    </row>
    <row r="712" spans="6:8">
      <c r="F712" t="s">
        <v>509</v>
      </c>
      <c r="G712" t="s">
        <v>62</v>
      </c>
      <c r="H712" s="4"/>
    </row>
    <row r="713" spans="6:8">
      <c r="F713" t="s">
        <v>330</v>
      </c>
      <c r="G713" t="s">
        <v>91</v>
      </c>
      <c r="H713" s="4"/>
    </row>
    <row r="714" spans="6:8">
      <c r="F714" t="s">
        <v>320</v>
      </c>
      <c r="G714" t="s">
        <v>53</v>
      </c>
      <c r="H714" s="4"/>
    </row>
    <row r="715" spans="6:8">
      <c r="F715" t="s">
        <v>282</v>
      </c>
      <c r="G715" t="s">
        <v>50</v>
      </c>
      <c r="H715" s="4"/>
    </row>
    <row r="716" spans="6:8">
      <c r="F716" t="s">
        <v>510</v>
      </c>
      <c r="G716" t="s">
        <v>91</v>
      </c>
      <c r="H716" s="4"/>
    </row>
    <row r="717" spans="6:8">
      <c r="F717" t="s">
        <v>511</v>
      </c>
      <c r="G717" t="s">
        <v>53</v>
      </c>
      <c r="H717" s="4"/>
    </row>
    <row r="718" spans="6:8">
      <c r="F718" t="s">
        <v>341</v>
      </c>
      <c r="G718" t="s">
        <v>95</v>
      </c>
      <c r="H718" s="4"/>
    </row>
    <row r="719" spans="6:8">
      <c r="F719" t="s">
        <v>42</v>
      </c>
      <c r="G719" t="s">
        <v>57</v>
      </c>
      <c r="H719" s="4"/>
    </row>
    <row r="720" spans="6:8">
      <c r="F720" t="s">
        <v>512</v>
      </c>
      <c r="G720" t="s">
        <v>44</v>
      </c>
      <c r="H720" s="4"/>
    </row>
    <row r="721" spans="6:8">
      <c r="F721" t="s">
        <v>513</v>
      </c>
      <c r="G721" t="s">
        <v>67</v>
      </c>
      <c r="H721" s="4"/>
    </row>
    <row r="722" spans="6:8">
      <c r="F722" t="s">
        <v>342</v>
      </c>
      <c r="G722" t="s">
        <v>57</v>
      </c>
      <c r="H722" s="4"/>
    </row>
    <row r="723" spans="6:8">
      <c r="F723" t="s">
        <v>90</v>
      </c>
      <c r="G723" t="s">
        <v>91</v>
      </c>
      <c r="H723" s="4"/>
    </row>
    <row r="724" spans="6:8">
      <c r="F724" t="s">
        <v>493</v>
      </c>
      <c r="G724" t="s">
        <v>70</v>
      </c>
      <c r="H724" s="4"/>
    </row>
    <row r="725" spans="6:8">
      <c r="F725" t="s">
        <v>319</v>
      </c>
      <c r="G725" t="s">
        <v>102</v>
      </c>
      <c r="H725" s="4"/>
    </row>
    <row r="726" spans="6:8">
      <c r="F726" t="s">
        <v>279</v>
      </c>
      <c r="G726" t="s">
        <v>62</v>
      </c>
      <c r="H726" s="4"/>
    </row>
    <row r="727" spans="6:8">
      <c r="F727" t="s">
        <v>164</v>
      </c>
      <c r="G727" t="s">
        <v>120</v>
      </c>
      <c r="H727" s="4"/>
    </row>
    <row r="728" spans="6:8">
      <c r="F728" t="s">
        <v>514</v>
      </c>
      <c r="G728" t="s">
        <v>91</v>
      </c>
      <c r="H728" s="4"/>
    </row>
    <row r="729" spans="6:8">
      <c r="F729" t="s">
        <v>304</v>
      </c>
      <c r="G729" t="s">
        <v>57</v>
      </c>
      <c r="H729" s="4"/>
    </row>
    <row r="730" spans="6:8">
      <c r="F730" t="s">
        <v>60</v>
      </c>
      <c r="G730" t="s">
        <v>47</v>
      </c>
      <c r="H730" s="4"/>
    </row>
    <row r="731" spans="6:8">
      <c r="F731" t="s">
        <v>515</v>
      </c>
      <c r="G731" t="s">
        <v>91</v>
      </c>
      <c r="H731" s="4"/>
    </row>
    <row r="732" spans="6:8">
      <c r="F732" t="s">
        <v>111</v>
      </c>
      <c r="G732" t="s">
        <v>98</v>
      </c>
      <c r="H732" s="4"/>
    </row>
    <row r="733" spans="6:8">
      <c r="F733" t="s">
        <v>328</v>
      </c>
      <c r="G733" t="s">
        <v>50</v>
      </c>
      <c r="H733" s="4"/>
    </row>
    <row r="734" spans="6:8">
      <c r="F734" t="s">
        <v>516</v>
      </c>
      <c r="G734" t="s">
        <v>98</v>
      </c>
      <c r="H734" s="4"/>
    </row>
    <row r="735" spans="6:8">
      <c r="F735" t="s">
        <v>517</v>
      </c>
      <c r="G735" t="s">
        <v>120</v>
      </c>
      <c r="H735" s="4"/>
    </row>
    <row r="736" spans="6:8">
      <c r="F736" t="s">
        <v>518</v>
      </c>
      <c r="G736" t="s">
        <v>70</v>
      </c>
      <c r="H736" s="4"/>
    </row>
    <row r="737" spans="6:8">
      <c r="F737" t="s">
        <v>519</v>
      </c>
      <c r="G737" t="s">
        <v>44</v>
      </c>
      <c r="H737" s="4"/>
    </row>
    <row r="738" spans="6:8">
      <c r="F738" t="s">
        <v>234</v>
      </c>
      <c r="G738" t="s">
        <v>62</v>
      </c>
      <c r="H738" s="4"/>
    </row>
    <row r="739" spans="6:8">
      <c r="F739" t="s">
        <v>219</v>
      </c>
      <c r="G739" t="s">
        <v>53</v>
      </c>
      <c r="H739" s="4"/>
    </row>
    <row r="740" spans="6:8">
      <c r="F740" t="s">
        <v>217</v>
      </c>
      <c r="G740" t="s">
        <v>50</v>
      </c>
      <c r="H740" s="4"/>
    </row>
    <row r="741" spans="6:8">
      <c r="F741" t="s">
        <v>520</v>
      </c>
      <c r="G741" t="s">
        <v>57</v>
      </c>
      <c r="H741" s="4"/>
    </row>
    <row r="742" spans="6:8">
      <c r="F742" t="s">
        <v>521</v>
      </c>
      <c r="G742" t="s">
        <v>44</v>
      </c>
      <c r="H742" s="4"/>
    </row>
    <row r="743" spans="6:8">
      <c r="F743" t="s">
        <v>511</v>
      </c>
      <c r="G743" t="s">
        <v>53</v>
      </c>
      <c r="H743" s="4"/>
    </row>
    <row r="744" spans="6:8">
      <c r="F744" t="s">
        <v>407</v>
      </c>
      <c r="G744" t="s">
        <v>120</v>
      </c>
      <c r="H744" s="4"/>
    </row>
    <row r="745" spans="6:8">
      <c r="F745" t="s">
        <v>522</v>
      </c>
      <c r="G745" t="s">
        <v>44</v>
      </c>
      <c r="H745" s="4"/>
    </row>
    <row r="746" spans="6:8">
      <c r="F746" t="s">
        <v>291</v>
      </c>
      <c r="G746" t="s">
        <v>53</v>
      </c>
      <c r="H746" s="4"/>
    </row>
    <row r="747" spans="6:8">
      <c r="F747" t="s">
        <v>316</v>
      </c>
      <c r="G747" t="s">
        <v>57</v>
      </c>
      <c r="H747" s="4"/>
    </row>
    <row r="748" spans="6:8">
      <c r="F748" t="s">
        <v>165</v>
      </c>
      <c r="G748" t="s">
        <v>153</v>
      </c>
      <c r="H748" s="4"/>
    </row>
    <row r="749" spans="6:8">
      <c r="F749" t="s">
        <v>523</v>
      </c>
      <c r="G749" t="s">
        <v>47</v>
      </c>
      <c r="H749" s="4"/>
    </row>
    <row r="750" spans="6:8">
      <c r="F750" t="s">
        <v>55</v>
      </c>
      <c r="G750" t="s">
        <v>67</v>
      </c>
      <c r="H750" s="4"/>
    </row>
    <row r="751" spans="6:8">
      <c r="F751" t="s">
        <v>524</v>
      </c>
      <c r="G751" t="s">
        <v>47</v>
      </c>
      <c r="H751" s="4"/>
    </row>
    <row r="752" spans="6:8">
      <c r="F752" t="s">
        <v>108</v>
      </c>
      <c r="G752" t="s">
        <v>47</v>
      </c>
      <c r="H752" s="4"/>
    </row>
    <row r="753" spans="6:8">
      <c r="F753" t="s">
        <v>525</v>
      </c>
      <c r="G753" t="s">
        <v>91</v>
      </c>
      <c r="H753" s="4"/>
    </row>
    <row r="754" spans="6:8">
      <c r="F754" t="s">
        <v>64</v>
      </c>
      <c r="G754" t="s">
        <v>57</v>
      </c>
      <c r="H754" s="4"/>
    </row>
    <row r="755" spans="6:8">
      <c r="F755" t="s">
        <v>85</v>
      </c>
      <c r="G755" t="s">
        <v>53</v>
      </c>
      <c r="H755" s="4"/>
    </row>
    <row r="756" spans="6:8">
      <c r="F756" t="s">
        <v>220</v>
      </c>
      <c r="G756" t="s">
        <v>44</v>
      </c>
      <c r="H756" s="4"/>
    </row>
    <row r="757" spans="6:8">
      <c r="F757" t="s">
        <v>526</v>
      </c>
      <c r="G757" t="s">
        <v>95</v>
      </c>
      <c r="H757" s="4"/>
    </row>
    <row r="758" spans="6:8">
      <c r="F758" t="s">
        <v>511</v>
      </c>
      <c r="G758" t="s">
        <v>53</v>
      </c>
      <c r="H758" s="4"/>
    </row>
    <row r="759" spans="6:8">
      <c r="F759" t="s">
        <v>527</v>
      </c>
      <c r="G759" t="s">
        <v>70</v>
      </c>
      <c r="H759" s="4"/>
    </row>
    <row r="760" spans="6:8">
      <c r="F760" t="s">
        <v>185</v>
      </c>
      <c r="G760" t="s">
        <v>62</v>
      </c>
      <c r="H760" s="4"/>
    </row>
    <row r="761" spans="6:8">
      <c r="F761" t="s">
        <v>406</v>
      </c>
      <c r="G761" t="s">
        <v>95</v>
      </c>
      <c r="H761" s="4"/>
    </row>
    <row r="762" spans="6:8">
      <c r="F762" t="s">
        <v>528</v>
      </c>
      <c r="G762" t="s">
        <v>120</v>
      </c>
      <c r="H76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2" sqref="B2"/>
    </sheetView>
  </sheetViews>
  <sheetFormatPr defaultRowHeight="15"/>
  <cols>
    <col min="1" max="1" width="17.28515625" bestFit="1" customWidth="1"/>
    <col min="2" max="2" width="12.7109375" bestFit="1" customWidth="1"/>
    <col min="5" max="5" width="12.7109375" bestFit="1" customWidth="1"/>
    <col min="6" max="6" width="28.140625" customWidth="1"/>
    <col min="7" max="7" width="12.85546875" customWidth="1"/>
    <col min="8" max="8" width="8" bestFit="1" customWidth="1"/>
  </cols>
  <sheetData>
    <row r="1" spans="1:11">
      <c r="A1" s="1" t="s">
        <v>530</v>
      </c>
      <c r="B1" s="2" t="s">
        <v>532</v>
      </c>
      <c r="E1" s="2" t="s">
        <v>532</v>
      </c>
      <c r="F1" s="2" t="s">
        <v>533</v>
      </c>
      <c r="G1" s="2" t="s">
        <v>531</v>
      </c>
      <c r="H1" s="2" t="s">
        <v>0</v>
      </c>
      <c r="K1" t="s">
        <v>554</v>
      </c>
    </row>
    <row r="2" spans="1:11">
      <c r="A2" s="1" t="s">
        <v>1</v>
      </c>
      <c r="B2" s="14">
        <f>INDEX(E:E,MATCH(A2,F:F,0),1)</f>
        <v>4</v>
      </c>
      <c r="E2" s="3">
        <v>1</v>
      </c>
      <c r="F2" s="4" t="s">
        <v>2</v>
      </c>
      <c r="G2" s="4" t="s">
        <v>3</v>
      </c>
      <c r="H2" s="4" t="s">
        <v>534</v>
      </c>
    </row>
    <row r="3" spans="1:11">
      <c r="A3" s="1" t="s">
        <v>4</v>
      </c>
      <c r="B3" s="14">
        <f t="shared" ref="B3:B9" si="0">INDEX(E:E,MATCH(A3,F:F,0),1)</f>
        <v>22</v>
      </c>
      <c r="E3" s="3">
        <v>2</v>
      </c>
      <c r="F3" s="4" t="s">
        <v>5</v>
      </c>
      <c r="G3" s="4" t="s">
        <v>6</v>
      </c>
      <c r="H3" s="4" t="s">
        <v>534</v>
      </c>
    </row>
    <row r="4" spans="1:11">
      <c r="A4" s="1" t="s">
        <v>7</v>
      </c>
      <c r="B4" s="14">
        <f t="shared" si="0"/>
        <v>18</v>
      </c>
      <c r="E4" s="3">
        <v>3</v>
      </c>
      <c r="F4" s="4" t="s">
        <v>8</v>
      </c>
      <c r="G4" s="4" t="s">
        <v>9</v>
      </c>
      <c r="H4" s="4" t="s">
        <v>534</v>
      </c>
    </row>
    <row r="5" spans="1:11">
      <c r="A5" s="1" t="s">
        <v>10</v>
      </c>
      <c r="B5" s="14">
        <f t="shared" si="0"/>
        <v>8</v>
      </c>
      <c r="E5" s="3">
        <v>4</v>
      </c>
      <c r="F5" s="4" t="s">
        <v>1</v>
      </c>
      <c r="G5" s="4" t="s">
        <v>3</v>
      </c>
      <c r="H5" s="4" t="s">
        <v>534</v>
      </c>
    </row>
    <row r="6" spans="1:11">
      <c r="A6" s="1" t="s">
        <v>11</v>
      </c>
      <c r="B6" s="14">
        <f t="shared" si="0"/>
        <v>6</v>
      </c>
      <c r="E6" s="3">
        <v>5</v>
      </c>
      <c r="F6" s="4" t="s">
        <v>12</v>
      </c>
      <c r="G6" s="4" t="s">
        <v>6</v>
      </c>
      <c r="H6" s="4" t="s">
        <v>534</v>
      </c>
    </row>
    <row r="7" spans="1:11">
      <c r="A7" s="1" t="s">
        <v>13</v>
      </c>
      <c r="B7" s="14">
        <f t="shared" si="0"/>
        <v>11</v>
      </c>
      <c r="E7" s="3">
        <v>6</v>
      </c>
      <c r="F7" s="4" t="s">
        <v>11</v>
      </c>
      <c r="G7" s="4" t="s">
        <v>9</v>
      </c>
      <c r="H7" s="4" t="s">
        <v>534</v>
      </c>
    </row>
    <row r="8" spans="1:11">
      <c r="A8" s="1" t="s">
        <v>14</v>
      </c>
      <c r="B8" s="14">
        <f t="shared" si="0"/>
        <v>30</v>
      </c>
      <c r="E8" s="3">
        <v>7</v>
      </c>
      <c r="F8" s="4" t="s">
        <v>15</v>
      </c>
      <c r="G8" s="4" t="s">
        <v>3</v>
      </c>
      <c r="H8" s="4" t="s">
        <v>534</v>
      </c>
    </row>
    <row r="9" spans="1:11">
      <c r="A9" s="1" t="s">
        <v>4</v>
      </c>
      <c r="B9" s="14">
        <f t="shared" si="0"/>
        <v>22</v>
      </c>
      <c r="E9" s="3">
        <v>8</v>
      </c>
      <c r="F9" s="4" t="s">
        <v>10</v>
      </c>
      <c r="G9" s="4" t="s">
        <v>6</v>
      </c>
      <c r="H9" s="4" t="s">
        <v>534</v>
      </c>
    </row>
    <row r="10" spans="1:11">
      <c r="E10" s="3">
        <v>9</v>
      </c>
      <c r="F10" s="4" t="s">
        <v>16</v>
      </c>
      <c r="G10" s="4" t="s">
        <v>9</v>
      </c>
      <c r="H10" s="4" t="s">
        <v>534</v>
      </c>
    </row>
    <row r="11" spans="1:11">
      <c r="E11" s="3">
        <v>10</v>
      </c>
      <c r="F11" s="4" t="s">
        <v>17</v>
      </c>
      <c r="G11" s="4" t="s">
        <v>18</v>
      </c>
      <c r="H11" s="4" t="s">
        <v>537</v>
      </c>
    </row>
    <row r="12" spans="1:11">
      <c r="E12" s="3">
        <v>11</v>
      </c>
      <c r="F12" s="4" t="s">
        <v>13</v>
      </c>
      <c r="G12" s="4" t="s">
        <v>19</v>
      </c>
      <c r="H12" s="4" t="s">
        <v>537</v>
      </c>
    </row>
    <row r="13" spans="1:11">
      <c r="E13" s="3">
        <v>12</v>
      </c>
      <c r="F13" s="4" t="s">
        <v>20</v>
      </c>
      <c r="G13" s="4" t="s">
        <v>18</v>
      </c>
      <c r="H13" s="4" t="s">
        <v>537</v>
      </c>
    </row>
    <row r="14" spans="1:11">
      <c r="E14" s="3">
        <v>13</v>
      </c>
      <c r="F14" s="4" t="s">
        <v>21</v>
      </c>
      <c r="G14" s="4" t="s">
        <v>19</v>
      </c>
      <c r="H14" s="4" t="s">
        <v>537</v>
      </c>
    </row>
    <row r="15" spans="1:11">
      <c r="E15" s="3">
        <v>14</v>
      </c>
      <c r="F15" s="4" t="s">
        <v>22</v>
      </c>
      <c r="G15" s="4" t="s">
        <v>18</v>
      </c>
      <c r="H15" s="4" t="s">
        <v>537</v>
      </c>
    </row>
    <row r="16" spans="1:11">
      <c r="E16" s="3">
        <v>15</v>
      </c>
      <c r="F16" s="4" t="s">
        <v>23</v>
      </c>
      <c r="G16" s="4" t="s">
        <v>19</v>
      </c>
      <c r="H16" s="4" t="s">
        <v>537</v>
      </c>
    </row>
    <row r="17" spans="5:8">
      <c r="E17" s="3">
        <v>16</v>
      </c>
      <c r="F17" s="4" t="s">
        <v>24</v>
      </c>
      <c r="G17" s="4" t="s">
        <v>25</v>
      </c>
      <c r="H17" s="4" t="s">
        <v>535</v>
      </c>
    </row>
    <row r="18" spans="5:8">
      <c r="E18" s="3">
        <v>17</v>
      </c>
      <c r="F18" s="4" t="s">
        <v>26</v>
      </c>
      <c r="G18" s="4" t="s">
        <v>27</v>
      </c>
      <c r="H18" s="4" t="s">
        <v>535</v>
      </c>
    </row>
    <row r="19" spans="5:8">
      <c r="E19" s="3">
        <v>18</v>
      </c>
      <c r="F19" s="4" t="s">
        <v>7</v>
      </c>
      <c r="G19" s="4" t="s">
        <v>28</v>
      </c>
      <c r="H19" s="4" t="s">
        <v>535</v>
      </c>
    </row>
    <row r="20" spans="5:8">
      <c r="E20" s="3">
        <v>19</v>
      </c>
      <c r="F20" s="4" t="s">
        <v>29</v>
      </c>
      <c r="G20" s="4" t="s">
        <v>25</v>
      </c>
      <c r="H20" s="4" t="s">
        <v>535</v>
      </c>
    </row>
    <row r="21" spans="5:8">
      <c r="E21" s="3">
        <v>20</v>
      </c>
      <c r="F21" s="4" t="s">
        <v>30</v>
      </c>
      <c r="G21" s="4" t="s">
        <v>27</v>
      </c>
      <c r="H21" s="4" t="s">
        <v>535</v>
      </c>
    </row>
    <row r="22" spans="5:8">
      <c r="E22" s="3">
        <v>21</v>
      </c>
      <c r="F22" s="4" t="s">
        <v>31</v>
      </c>
      <c r="G22" s="4" t="s">
        <v>28</v>
      </c>
      <c r="H22" s="4" t="s">
        <v>535</v>
      </c>
    </row>
    <row r="23" spans="5:8">
      <c r="E23" s="3">
        <v>22</v>
      </c>
      <c r="F23" s="4" t="s">
        <v>4</v>
      </c>
      <c r="G23" s="4" t="s">
        <v>25</v>
      </c>
      <c r="H23" s="4" t="s">
        <v>535</v>
      </c>
    </row>
    <row r="24" spans="5:8">
      <c r="E24" s="3">
        <v>23</v>
      </c>
      <c r="F24" s="4" t="s">
        <v>32</v>
      </c>
      <c r="G24" s="4" t="s">
        <v>27</v>
      </c>
      <c r="H24" s="4" t="s">
        <v>535</v>
      </c>
    </row>
    <row r="25" spans="5:8">
      <c r="E25" s="3">
        <v>24</v>
      </c>
      <c r="F25" s="4" t="s">
        <v>33</v>
      </c>
      <c r="G25" s="4" t="s">
        <v>28</v>
      </c>
      <c r="H25" s="4" t="s">
        <v>535</v>
      </c>
    </row>
    <row r="26" spans="5:8">
      <c r="E26" s="3">
        <v>25</v>
      </c>
      <c r="F26" s="4" t="s">
        <v>34</v>
      </c>
      <c r="G26" s="4" t="s">
        <v>35</v>
      </c>
      <c r="H26" s="4" t="s">
        <v>536</v>
      </c>
    </row>
    <row r="27" spans="5:8">
      <c r="E27" s="3">
        <v>26</v>
      </c>
      <c r="F27" s="4" t="s">
        <v>36</v>
      </c>
      <c r="G27" s="4" t="s">
        <v>37</v>
      </c>
      <c r="H27" s="4" t="s">
        <v>536</v>
      </c>
    </row>
    <row r="28" spans="5:8">
      <c r="E28" s="3">
        <v>27</v>
      </c>
      <c r="F28" s="4" t="s">
        <v>38</v>
      </c>
      <c r="G28" s="4" t="s">
        <v>35</v>
      </c>
      <c r="H28" s="4" t="s">
        <v>536</v>
      </c>
    </row>
    <row r="29" spans="5:8">
      <c r="E29" s="3">
        <v>28</v>
      </c>
      <c r="F29" s="4" t="s">
        <v>39</v>
      </c>
      <c r="G29" s="4" t="s">
        <v>37</v>
      </c>
      <c r="H29" s="4" t="s">
        <v>536</v>
      </c>
    </row>
    <row r="30" spans="5:8">
      <c r="E30" s="3">
        <v>29</v>
      </c>
      <c r="F30" s="4" t="s">
        <v>40</v>
      </c>
      <c r="G30" s="4" t="s">
        <v>35</v>
      </c>
      <c r="H30" s="4" t="s">
        <v>536</v>
      </c>
    </row>
    <row r="31" spans="5:8">
      <c r="E31" s="3">
        <v>30</v>
      </c>
      <c r="F31" s="4" t="s">
        <v>14</v>
      </c>
      <c r="G31" s="4" t="s">
        <v>37</v>
      </c>
      <c r="H31" s="4" t="s">
        <v>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L4" sqref="L4"/>
    </sheetView>
  </sheetViews>
  <sheetFormatPr defaultRowHeight="16.5" customHeight="1"/>
  <cols>
    <col min="2" max="2" width="12.7109375" bestFit="1" customWidth="1"/>
    <col min="3" max="3" width="28.140625" customWidth="1"/>
    <col min="4" max="4" width="12.85546875" customWidth="1"/>
    <col min="5" max="5" width="9" bestFit="1" customWidth="1"/>
    <col min="10" max="10" width="13.85546875" customWidth="1"/>
  </cols>
  <sheetData>
    <row r="1" spans="1:12" ht="16.5" customHeight="1">
      <c r="A1" t="s">
        <v>569</v>
      </c>
      <c r="B1" s="2" t="s">
        <v>532</v>
      </c>
      <c r="C1" s="2" t="s">
        <v>533</v>
      </c>
      <c r="D1" s="2" t="s">
        <v>531</v>
      </c>
      <c r="E1" s="2" t="s">
        <v>0</v>
      </c>
      <c r="F1" s="2" t="s">
        <v>555</v>
      </c>
      <c r="J1" t="s">
        <v>556</v>
      </c>
    </row>
    <row r="2" spans="1:12" ht="16.5" customHeight="1">
      <c r="A2" s="17" t="s">
        <v>570</v>
      </c>
      <c r="B2" s="3">
        <v>1</v>
      </c>
      <c r="C2" s="4" t="s">
        <v>2</v>
      </c>
      <c r="D2" s="4" t="s">
        <v>3</v>
      </c>
      <c r="E2" s="4" t="s">
        <v>534</v>
      </c>
      <c r="F2" s="6">
        <v>3.5529878564249828E-2</v>
      </c>
    </row>
    <row r="3" spans="1:12" ht="16.5" customHeight="1">
      <c r="A3" s="17" t="s">
        <v>571</v>
      </c>
      <c r="B3" s="3">
        <v>2</v>
      </c>
      <c r="C3" s="4" t="s">
        <v>5</v>
      </c>
      <c r="D3" s="4" t="s">
        <v>6</v>
      </c>
      <c r="E3" s="4" t="s">
        <v>534</v>
      </c>
      <c r="F3" s="6">
        <v>0.33906493142706107</v>
      </c>
      <c r="J3" s="2" t="s">
        <v>532</v>
      </c>
      <c r="K3" s="2" t="s">
        <v>0</v>
      </c>
      <c r="L3" s="4" t="s">
        <v>555</v>
      </c>
    </row>
    <row r="4" spans="1:12" ht="16.5" customHeight="1">
      <c r="A4" s="17" t="s">
        <v>572</v>
      </c>
      <c r="B4" s="3">
        <v>3</v>
      </c>
      <c r="C4" s="4" t="s">
        <v>8</v>
      </c>
      <c r="D4" s="4" t="s">
        <v>9</v>
      </c>
      <c r="E4" s="4" t="s">
        <v>534</v>
      </c>
      <c r="F4" s="6">
        <v>0.71269235211572834</v>
      </c>
      <c r="J4">
        <v>3</v>
      </c>
      <c r="K4" s="4" t="s">
        <v>534</v>
      </c>
      <c r="L4" s="16">
        <f>VLOOKUP(J4&amp;K4,A:F,6,FALSE)</f>
        <v>0.71269235211572834</v>
      </c>
    </row>
    <row r="5" spans="1:12" ht="16.5" customHeight="1">
      <c r="A5" s="17" t="s">
        <v>573</v>
      </c>
      <c r="B5" s="3">
        <v>4</v>
      </c>
      <c r="C5" s="4" t="s">
        <v>1</v>
      </c>
      <c r="D5" s="4" t="s">
        <v>3</v>
      </c>
      <c r="E5" s="4" t="s">
        <v>534</v>
      </c>
      <c r="F5" s="6">
        <v>0.72353187918661488</v>
      </c>
    </row>
    <row r="6" spans="1:12" ht="16.5" customHeight="1">
      <c r="A6" s="17" t="s">
        <v>574</v>
      </c>
      <c r="B6" s="3">
        <v>5</v>
      </c>
      <c r="C6" s="4" t="s">
        <v>12</v>
      </c>
      <c r="D6" s="4" t="s">
        <v>6</v>
      </c>
      <c r="E6" s="4" t="s">
        <v>534</v>
      </c>
      <c r="F6" s="6">
        <v>0.90228585766359093</v>
      </c>
    </row>
    <row r="7" spans="1:12" ht="16.5" customHeight="1">
      <c r="A7" s="17" t="s">
        <v>575</v>
      </c>
      <c r="B7" s="3">
        <v>6</v>
      </c>
      <c r="C7" s="4" t="s">
        <v>11</v>
      </c>
      <c r="D7" s="4" t="s">
        <v>9</v>
      </c>
      <c r="E7" s="4" t="s">
        <v>534</v>
      </c>
      <c r="F7" s="6">
        <v>0.59367720516854483</v>
      </c>
    </row>
    <row r="8" spans="1:12" ht="16.5" customHeight="1">
      <c r="A8" s="17" t="s">
        <v>576</v>
      </c>
      <c r="B8" s="3">
        <v>7</v>
      </c>
      <c r="C8" s="4" t="s">
        <v>15</v>
      </c>
      <c r="D8" s="4" t="s">
        <v>3</v>
      </c>
      <c r="E8" s="4" t="s">
        <v>534</v>
      </c>
      <c r="F8" s="6">
        <v>0.30855089724693241</v>
      </c>
    </row>
    <row r="9" spans="1:12" ht="16.5" customHeight="1">
      <c r="A9" s="17" t="s">
        <v>577</v>
      </c>
      <c r="B9" s="3">
        <v>8</v>
      </c>
      <c r="C9" s="4" t="s">
        <v>10</v>
      </c>
      <c r="D9" s="4" t="s">
        <v>6</v>
      </c>
      <c r="E9" s="4" t="s">
        <v>534</v>
      </c>
      <c r="F9" s="6">
        <v>0.29555843731161602</v>
      </c>
    </row>
    <row r="10" spans="1:12" ht="16.5" customHeight="1">
      <c r="A10" s="17" t="s">
        <v>578</v>
      </c>
      <c r="B10" s="3">
        <v>9</v>
      </c>
      <c r="C10" s="4" t="s">
        <v>16</v>
      </c>
      <c r="D10" s="4" t="s">
        <v>9</v>
      </c>
      <c r="E10" s="4" t="s">
        <v>534</v>
      </c>
      <c r="F10" s="6">
        <v>0.80800025717986101</v>
      </c>
    </row>
    <row r="11" spans="1:12" ht="16.5" customHeight="1">
      <c r="A11" s="17" t="s">
        <v>579</v>
      </c>
      <c r="B11" s="3">
        <v>1</v>
      </c>
      <c r="C11" s="4" t="s">
        <v>17</v>
      </c>
      <c r="D11" s="4" t="s">
        <v>18</v>
      </c>
      <c r="E11" s="13" t="s">
        <v>537</v>
      </c>
      <c r="F11" s="6">
        <v>0.31382831874842609</v>
      </c>
    </row>
    <row r="12" spans="1:12" ht="16.5" customHeight="1">
      <c r="A12" s="17" t="s">
        <v>580</v>
      </c>
      <c r="B12" s="3">
        <v>2</v>
      </c>
      <c r="C12" s="4" t="s">
        <v>13</v>
      </c>
      <c r="D12" s="4" t="s">
        <v>19</v>
      </c>
      <c r="E12" s="13" t="s">
        <v>537</v>
      </c>
      <c r="F12" s="6">
        <v>0.37542918275568826</v>
      </c>
    </row>
    <row r="13" spans="1:12" ht="16.5" customHeight="1">
      <c r="A13" s="17" t="s">
        <v>581</v>
      </c>
      <c r="B13" s="3">
        <v>3</v>
      </c>
      <c r="C13" s="4" t="s">
        <v>20</v>
      </c>
      <c r="D13" s="4" t="s">
        <v>18</v>
      </c>
      <c r="E13" s="13" t="s">
        <v>537</v>
      </c>
      <c r="F13" s="6">
        <v>0.10928981874488286</v>
      </c>
    </row>
    <row r="14" spans="1:12" ht="16.5" customHeight="1">
      <c r="A14" s="17" t="s">
        <v>582</v>
      </c>
      <c r="B14" s="3">
        <v>4</v>
      </c>
      <c r="C14" s="4" t="s">
        <v>21</v>
      </c>
      <c r="D14" s="4" t="s">
        <v>19</v>
      </c>
      <c r="E14" s="13" t="s">
        <v>537</v>
      </c>
      <c r="F14" s="6">
        <v>0.14150168624137094</v>
      </c>
    </row>
    <row r="15" spans="1:12" ht="16.5" customHeight="1">
      <c r="A15" s="17" t="s">
        <v>583</v>
      </c>
      <c r="B15" s="3">
        <v>5</v>
      </c>
      <c r="C15" s="4" t="s">
        <v>22</v>
      </c>
      <c r="D15" s="4" t="s">
        <v>18</v>
      </c>
      <c r="E15" s="13" t="s">
        <v>537</v>
      </c>
      <c r="F15" s="6">
        <v>0.55073267045587126</v>
      </c>
    </row>
    <row r="16" spans="1:12" ht="16.5" customHeight="1">
      <c r="A16" s="17" t="s">
        <v>584</v>
      </c>
      <c r="B16" s="3">
        <v>6</v>
      </c>
      <c r="C16" s="4" t="s">
        <v>23</v>
      </c>
      <c r="D16" s="4" t="s">
        <v>19</v>
      </c>
      <c r="E16" s="13" t="s">
        <v>537</v>
      </c>
      <c r="F16" s="6">
        <v>0.45048292762546116</v>
      </c>
    </row>
    <row r="17" spans="2:5" ht="16.5" customHeight="1">
      <c r="B17" s="3"/>
      <c r="C17" s="4"/>
      <c r="D17" s="4"/>
      <c r="E17" s="4"/>
    </row>
    <row r="18" spans="2:5" ht="16.5" customHeight="1">
      <c r="B18" s="3"/>
      <c r="C18" s="4"/>
      <c r="D18" s="4"/>
      <c r="E18" s="4"/>
    </row>
    <row r="19" spans="2:5" ht="16.5" customHeight="1">
      <c r="B19" s="3"/>
      <c r="C19" s="4"/>
      <c r="D19" s="4"/>
      <c r="E19" s="4"/>
    </row>
    <row r="20" spans="2:5" ht="16.5" customHeight="1">
      <c r="B20" s="3"/>
      <c r="C20" s="4"/>
      <c r="D20" s="4"/>
      <c r="E20" s="4"/>
    </row>
    <row r="21" spans="2:5" ht="16.5" customHeight="1">
      <c r="B21" s="3"/>
      <c r="C21" s="4"/>
      <c r="D21" s="4"/>
      <c r="E21" s="4"/>
    </row>
    <row r="22" spans="2:5" ht="16.5" customHeight="1">
      <c r="B22" s="3"/>
      <c r="C22" s="4"/>
      <c r="D22" s="4"/>
      <c r="E22" s="4"/>
    </row>
    <row r="23" spans="2:5" ht="16.5" customHeight="1">
      <c r="B23" s="3"/>
      <c r="C23" s="4"/>
      <c r="D23" s="4"/>
      <c r="E23" s="4"/>
    </row>
    <row r="24" spans="2:5" ht="16.5" customHeight="1">
      <c r="B24" s="3"/>
      <c r="C24" s="4"/>
      <c r="D24" s="4"/>
      <c r="E24" s="4"/>
    </row>
    <row r="25" spans="2:5" ht="16.5" customHeight="1">
      <c r="B25" s="3"/>
      <c r="C25" s="4"/>
      <c r="D25" s="4"/>
      <c r="E25" s="4"/>
    </row>
    <row r="26" spans="2:5" ht="16.5" customHeight="1">
      <c r="B26" s="3"/>
      <c r="C26" s="4"/>
      <c r="D26" s="4"/>
      <c r="E26" s="4"/>
    </row>
    <row r="27" spans="2:5" ht="16.5" customHeight="1">
      <c r="B27" s="3"/>
      <c r="C27" s="4"/>
      <c r="D27" s="4"/>
      <c r="E27" s="4"/>
    </row>
    <row r="28" spans="2:5" ht="16.5" customHeight="1">
      <c r="B28" s="3"/>
      <c r="C28" s="4"/>
      <c r="D28" s="4"/>
      <c r="E28" s="4"/>
    </row>
    <row r="29" spans="2:5" ht="16.5" customHeight="1">
      <c r="B29" s="3"/>
      <c r="C29" s="4"/>
      <c r="D29" s="4"/>
      <c r="E29" s="4"/>
    </row>
    <row r="30" spans="2:5" ht="16.5" customHeight="1">
      <c r="B30" s="3"/>
      <c r="C30" s="4"/>
      <c r="D30" s="4"/>
      <c r="E30" s="4"/>
    </row>
    <row r="31" spans="2:5" ht="16.5" customHeight="1">
      <c r="B31" s="3"/>
      <c r="C31" s="4"/>
      <c r="D31" s="4"/>
      <c r="E3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5" sqref="F5"/>
    </sheetView>
  </sheetViews>
  <sheetFormatPr defaultColWidth="9.140625" defaultRowHeight="12"/>
  <cols>
    <col min="1" max="1" width="18.7109375" style="11" customWidth="1"/>
    <col min="2" max="2" width="9.85546875" style="11" customWidth="1"/>
    <col min="3" max="3" width="6.7109375" style="11" bestFit="1" customWidth="1"/>
    <col min="4" max="4" width="9.140625" style="11"/>
    <col min="5" max="5" width="13.42578125" style="11" bestFit="1" customWidth="1"/>
    <col min="6" max="6" width="6.7109375" style="11" bestFit="1" customWidth="1"/>
    <col min="7" max="16384" width="9.140625" style="11"/>
  </cols>
  <sheetData>
    <row r="1" spans="1:7" s="9" customFormat="1" ht="15">
      <c r="A1" s="7" t="s">
        <v>566</v>
      </c>
      <c r="B1" s="7"/>
      <c r="C1" s="7"/>
      <c r="D1" s="7"/>
      <c r="E1" s="7"/>
      <c r="F1" s="7"/>
      <c r="G1" s="8"/>
    </row>
    <row r="2" spans="1:7" ht="15">
      <c r="B2" s="7"/>
      <c r="C2" s="7"/>
      <c r="D2" s="7"/>
      <c r="E2" s="7"/>
      <c r="F2" s="7"/>
      <c r="G2" s="10"/>
    </row>
    <row r="3" spans="1:7" ht="15">
      <c r="A3" s="7"/>
      <c r="B3" s="7"/>
      <c r="C3" s="7"/>
      <c r="D3" s="7"/>
      <c r="E3" s="7"/>
      <c r="F3" s="7"/>
      <c r="G3" s="10"/>
    </row>
    <row r="4" spans="1:7" ht="15">
      <c r="A4" s="7" t="s">
        <v>560</v>
      </c>
      <c r="B4" s="7" t="s">
        <v>557</v>
      </c>
      <c r="D4" s="7"/>
      <c r="E4" s="7" t="s">
        <v>559</v>
      </c>
      <c r="F4" s="7" t="s">
        <v>558</v>
      </c>
      <c r="G4" s="10"/>
    </row>
    <row r="5" spans="1:7" ht="15">
      <c r="A5" s="7">
        <v>0</v>
      </c>
      <c r="B5" s="12">
        <v>0</v>
      </c>
      <c r="D5" s="7"/>
      <c r="E5" s="7">
        <v>40000</v>
      </c>
      <c r="F5" s="16">
        <f>VLOOKUP(E5,$A$4:$B$7,2,TRUE)</f>
        <v>0.18</v>
      </c>
    </row>
    <row r="6" spans="1:7" ht="15">
      <c r="A6" s="7">
        <v>3500</v>
      </c>
      <c r="B6" s="12">
        <v>0.18</v>
      </c>
      <c r="D6" s="7"/>
      <c r="E6" s="7">
        <v>30000</v>
      </c>
      <c r="F6" s="16">
        <f t="shared" ref="F6:F9" si="0">VLOOKUP(E6,$A$4:$B$7,2,TRUE)</f>
        <v>0.18</v>
      </c>
    </row>
    <row r="7" spans="1:7" ht="15">
      <c r="A7" s="7">
        <v>85000</v>
      </c>
      <c r="B7" s="12">
        <v>0.32</v>
      </c>
      <c r="D7" s="7"/>
      <c r="E7" s="7">
        <v>90000</v>
      </c>
      <c r="F7" s="16">
        <f t="shared" si="0"/>
        <v>0.32</v>
      </c>
    </row>
    <row r="8" spans="1:7" ht="15">
      <c r="A8" s="7"/>
      <c r="B8" s="7"/>
      <c r="C8" s="7"/>
      <c r="D8" s="7"/>
      <c r="E8" s="7">
        <v>167000</v>
      </c>
      <c r="F8" s="16">
        <f t="shared" si="0"/>
        <v>0.32</v>
      </c>
    </row>
    <row r="9" spans="1:7" ht="15">
      <c r="A9" s="7"/>
      <c r="B9" s="7"/>
      <c r="C9" s="7"/>
      <c r="D9" s="7"/>
      <c r="E9" s="7">
        <v>2000</v>
      </c>
      <c r="F9" s="16">
        <f t="shared" si="0"/>
        <v>0</v>
      </c>
    </row>
    <row r="10" spans="1:7" ht="1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2"/>
  <sheetViews>
    <sheetView workbookViewId="0">
      <selection activeCell="C6" sqref="C6"/>
    </sheetView>
  </sheetViews>
  <sheetFormatPr defaultRowHeight="15"/>
  <cols>
    <col min="1" max="1" width="8.5703125" bestFit="1" customWidth="1"/>
    <col min="2" max="2" width="30.85546875" bestFit="1" customWidth="1"/>
    <col min="3" max="3" width="12.7109375" bestFit="1" customWidth="1"/>
    <col min="4" max="4" width="8.5703125" bestFit="1" customWidth="1"/>
    <col min="5" max="5" width="18.85546875" bestFit="1" customWidth="1"/>
    <col min="6" max="6" width="11.42578125" bestFit="1" customWidth="1"/>
  </cols>
  <sheetData>
    <row r="1" spans="1:9">
      <c r="A1" s="1" t="s">
        <v>539</v>
      </c>
      <c r="B1" t="s">
        <v>561</v>
      </c>
      <c r="C1" s="2"/>
      <c r="D1" t="s">
        <v>539</v>
      </c>
      <c r="E1" t="s">
        <v>541</v>
      </c>
      <c r="F1" s="2"/>
      <c r="G1" s="2"/>
      <c r="I1" s="2" t="s">
        <v>562</v>
      </c>
    </row>
    <row r="2" spans="1:9">
      <c r="A2" s="5" t="s">
        <v>45</v>
      </c>
      <c r="B2" s="14" t="str">
        <f>VLOOKUP(A2,D:E,2,TRUE)</f>
        <v>mazowieckie</v>
      </c>
      <c r="C2" s="3"/>
      <c r="D2" t="s">
        <v>42</v>
      </c>
      <c r="E2" t="s">
        <v>57</v>
      </c>
      <c r="F2" s="4"/>
    </row>
    <row r="3" spans="1:9">
      <c r="A3" s="5" t="s">
        <v>48</v>
      </c>
      <c r="B3" s="14" t="str">
        <f t="shared" ref="B3:B24" si="0">VLOOKUP(A3,D:E,2,TRUE)</f>
        <v>mazowieckie</v>
      </c>
      <c r="C3" s="3"/>
      <c r="D3" t="s">
        <v>42</v>
      </c>
      <c r="E3" t="s">
        <v>67</v>
      </c>
      <c r="F3" s="4"/>
    </row>
    <row r="4" spans="1:9">
      <c r="A4" s="5" t="s">
        <v>51</v>
      </c>
      <c r="B4" s="14" t="str">
        <f t="shared" si="0"/>
        <v>mazowieckie</v>
      </c>
      <c r="C4" s="3"/>
      <c r="D4" t="s">
        <v>51</v>
      </c>
      <c r="E4" t="s">
        <v>67</v>
      </c>
      <c r="F4" s="4"/>
    </row>
    <row r="5" spans="1:9">
      <c r="A5" s="5" t="s">
        <v>54</v>
      </c>
      <c r="B5" s="14" t="str">
        <f t="shared" si="0"/>
        <v>mazowieckie</v>
      </c>
      <c r="C5" s="3"/>
      <c r="D5" t="s">
        <v>51</v>
      </c>
      <c r="E5" t="s">
        <v>67</v>
      </c>
      <c r="F5" s="4"/>
    </row>
    <row r="6" spans="1:9">
      <c r="A6" s="5" t="s">
        <v>55</v>
      </c>
      <c r="B6" s="14" t="str">
        <f t="shared" si="0"/>
        <v>mazowieckie</v>
      </c>
      <c r="C6" s="3"/>
      <c r="D6" t="s">
        <v>54</v>
      </c>
      <c r="E6" t="s">
        <v>67</v>
      </c>
      <c r="F6" s="4"/>
    </row>
    <row r="7" spans="1:9">
      <c r="A7" s="5" t="s">
        <v>55</v>
      </c>
      <c r="B7" s="14" t="str">
        <f t="shared" si="0"/>
        <v>mazowieckie</v>
      </c>
      <c r="C7" s="3"/>
      <c r="D7" t="s">
        <v>54</v>
      </c>
      <c r="E7" t="s">
        <v>67</v>
      </c>
      <c r="F7" s="4"/>
    </row>
    <row r="8" spans="1:9">
      <c r="A8" s="5" t="s">
        <v>59</v>
      </c>
      <c r="B8" s="14" t="str">
        <f t="shared" si="0"/>
        <v>mazowieckie</v>
      </c>
      <c r="C8" s="3"/>
      <c r="D8" t="s">
        <v>55</v>
      </c>
      <c r="E8" t="s">
        <v>67</v>
      </c>
      <c r="F8" s="4"/>
    </row>
    <row r="9" spans="1:9">
      <c r="A9" s="5" t="s">
        <v>59</v>
      </c>
      <c r="B9" s="14" t="str">
        <f t="shared" si="0"/>
        <v>mazowieckie</v>
      </c>
      <c r="C9" s="3"/>
      <c r="D9" t="s">
        <v>55</v>
      </c>
      <c r="E9" t="s">
        <v>67</v>
      </c>
      <c r="F9" s="4"/>
    </row>
    <row r="10" spans="1:9">
      <c r="A10" s="5" t="s">
        <v>63</v>
      </c>
      <c r="B10" s="14" t="str">
        <f t="shared" si="0"/>
        <v>mazowieckie</v>
      </c>
      <c r="C10" s="3"/>
      <c r="D10" t="s">
        <v>55</v>
      </c>
      <c r="E10" t="s">
        <v>67</v>
      </c>
      <c r="F10" s="4"/>
    </row>
    <row r="11" spans="1:9">
      <c r="A11" s="5" t="s">
        <v>42</v>
      </c>
      <c r="B11" s="14" t="str">
        <f t="shared" si="0"/>
        <v>mazowieckie</v>
      </c>
      <c r="C11" s="3"/>
      <c r="D11" t="s">
        <v>55</v>
      </c>
      <c r="E11" t="s">
        <v>67</v>
      </c>
      <c r="F11" s="4"/>
    </row>
    <row r="12" spans="1:9">
      <c r="A12" s="5" t="s">
        <v>65</v>
      </c>
      <c r="B12" s="14" t="str">
        <f t="shared" si="0"/>
        <v>mazowieckie</v>
      </c>
      <c r="C12" s="3"/>
      <c r="D12" t="s">
        <v>59</v>
      </c>
      <c r="E12" t="s">
        <v>67</v>
      </c>
      <c r="F12" s="4"/>
    </row>
    <row r="13" spans="1:9">
      <c r="A13" s="5" t="s">
        <v>68</v>
      </c>
      <c r="B13" s="14" t="str">
        <f t="shared" si="0"/>
        <v>mazowieckie</v>
      </c>
      <c r="C13" s="3"/>
      <c r="D13" t="s">
        <v>59</v>
      </c>
      <c r="E13" t="s">
        <v>67</v>
      </c>
      <c r="F13" s="4"/>
    </row>
    <row r="14" spans="1:9">
      <c r="A14" s="5" t="s">
        <v>71</v>
      </c>
      <c r="B14" s="14" t="str">
        <f t="shared" si="0"/>
        <v>mazowieckie</v>
      </c>
      <c r="C14" s="3"/>
      <c r="D14" t="s">
        <v>59</v>
      </c>
      <c r="E14" t="s">
        <v>67</v>
      </c>
      <c r="F14" s="4"/>
    </row>
    <row r="15" spans="1:9">
      <c r="A15" s="5" t="s">
        <v>73</v>
      </c>
      <c r="B15" s="14" t="str">
        <f t="shared" si="0"/>
        <v>mazowieckie</v>
      </c>
      <c r="C15" s="3"/>
      <c r="D15" t="s">
        <v>59</v>
      </c>
      <c r="E15" t="s">
        <v>67</v>
      </c>
      <c r="F15" s="4"/>
    </row>
    <row r="16" spans="1:9">
      <c r="A16" s="5" t="s">
        <v>75</v>
      </c>
      <c r="B16" s="14" t="str">
        <f t="shared" si="0"/>
        <v>mazowieckie</v>
      </c>
      <c r="C16" s="3"/>
      <c r="D16" t="s">
        <v>63</v>
      </c>
      <c r="E16" t="s">
        <v>67</v>
      </c>
      <c r="F16" s="4"/>
    </row>
    <row r="17" spans="1:6">
      <c r="A17" s="5" t="s">
        <v>77</v>
      </c>
      <c r="B17" s="14" t="str">
        <f t="shared" si="0"/>
        <v>mazowieckie</v>
      </c>
      <c r="C17" s="3"/>
      <c r="D17" t="s">
        <v>65</v>
      </c>
      <c r="E17" t="s">
        <v>67</v>
      </c>
      <c r="F17" s="4"/>
    </row>
    <row r="18" spans="1:6">
      <c r="A18" s="5" t="s">
        <v>79</v>
      </c>
      <c r="B18" s="14" t="str">
        <f t="shared" si="0"/>
        <v>mazowieckie</v>
      </c>
      <c r="C18" s="3"/>
      <c r="D18" t="s">
        <v>68</v>
      </c>
      <c r="E18" t="s">
        <v>67</v>
      </c>
      <c r="F18" s="4"/>
    </row>
    <row r="19" spans="1:6">
      <c r="A19" s="5" t="s">
        <v>81</v>
      </c>
      <c r="B19" s="14" t="str">
        <f t="shared" si="0"/>
        <v>mazowieckie</v>
      </c>
      <c r="C19" s="3"/>
      <c r="D19" t="s">
        <v>71</v>
      </c>
      <c r="E19" t="s">
        <v>67</v>
      </c>
      <c r="F19" s="4"/>
    </row>
    <row r="20" spans="1:6">
      <c r="A20" s="5" t="s">
        <v>82</v>
      </c>
      <c r="B20" s="14" t="str">
        <f t="shared" si="0"/>
        <v>mazowieckie</v>
      </c>
      <c r="C20" s="3"/>
      <c r="D20" t="s">
        <v>73</v>
      </c>
      <c r="E20" t="s">
        <v>67</v>
      </c>
      <c r="F20" s="4"/>
    </row>
    <row r="21" spans="1:6">
      <c r="A21" s="5" t="s">
        <v>84</v>
      </c>
      <c r="B21" s="14" t="str">
        <f t="shared" si="0"/>
        <v>mazowieckie</v>
      </c>
      <c r="C21" s="3"/>
      <c r="D21" t="s">
        <v>75</v>
      </c>
      <c r="E21" t="s">
        <v>67</v>
      </c>
      <c r="F21" s="4"/>
    </row>
    <row r="22" spans="1:6">
      <c r="A22" s="5" t="s">
        <v>86</v>
      </c>
      <c r="B22" s="14" t="str">
        <f t="shared" si="0"/>
        <v>mazowieckie</v>
      </c>
      <c r="C22" s="3"/>
      <c r="D22" t="s">
        <v>77</v>
      </c>
      <c r="E22" t="s">
        <v>67</v>
      </c>
      <c r="F22" s="4"/>
    </row>
    <row r="23" spans="1:6">
      <c r="A23" s="5" t="s">
        <v>88</v>
      </c>
      <c r="B23" s="14" t="str">
        <f t="shared" si="0"/>
        <v>mazowieckie</v>
      </c>
      <c r="C23" s="3"/>
      <c r="D23" t="s">
        <v>79</v>
      </c>
      <c r="E23" t="s">
        <v>67</v>
      </c>
      <c r="F23" s="4"/>
    </row>
    <row r="24" spans="1:6">
      <c r="A24" s="5" t="s">
        <v>88</v>
      </c>
      <c r="B24" s="14" t="str">
        <f t="shared" si="0"/>
        <v>mazowieckie</v>
      </c>
      <c r="C24" s="3"/>
      <c r="D24" t="s">
        <v>81</v>
      </c>
      <c r="E24" t="s">
        <v>67</v>
      </c>
      <c r="F24" s="4"/>
    </row>
    <row r="25" spans="1:6">
      <c r="C25" s="3"/>
      <c r="D25" t="s">
        <v>82</v>
      </c>
      <c r="E25" t="s">
        <v>67</v>
      </c>
      <c r="F25" s="4"/>
    </row>
    <row r="26" spans="1:6">
      <c r="C26" s="3"/>
      <c r="D26" t="s">
        <v>84</v>
      </c>
      <c r="E26" t="s">
        <v>67</v>
      </c>
      <c r="F26" s="4"/>
    </row>
    <row r="27" spans="1:6">
      <c r="C27" s="3"/>
      <c r="D27" t="s">
        <v>86</v>
      </c>
      <c r="E27" t="s">
        <v>67</v>
      </c>
      <c r="F27" s="4"/>
    </row>
    <row r="28" spans="1:6">
      <c r="C28" s="3"/>
      <c r="D28" t="s">
        <v>88</v>
      </c>
      <c r="E28" t="s">
        <v>67</v>
      </c>
      <c r="F28" s="4"/>
    </row>
    <row r="29" spans="1:6">
      <c r="C29" s="3"/>
      <c r="D29" t="s">
        <v>88</v>
      </c>
      <c r="E29" t="s">
        <v>67</v>
      </c>
      <c r="F29" s="4"/>
    </row>
    <row r="30" spans="1:6">
      <c r="C30" s="3"/>
      <c r="D30" t="s">
        <v>226</v>
      </c>
      <c r="E30" t="s">
        <v>67</v>
      </c>
      <c r="F30" s="4"/>
    </row>
    <row r="31" spans="1:6">
      <c r="C31" s="3"/>
      <c r="D31" t="s">
        <v>321</v>
      </c>
      <c r="E31" t="s">
        <v>67</v>
      </c>
      <c r="F31" s="4"/>
    </row>
    <row r="32" spans="1:6">
      <c r="D32" t="s">
        <v>121</v>
      </c>
      <c r="E32" t="s">
        <v>67</v>
      </c>
      <c r="F32" s="4"/>
    </row>
    <row r="33" spans="4:6">
      <c r="D33" t="s">
        <v>121</v>
      </c>
      <c r="E33" t="s">
        <v>67</v>
      </c>
      <c r="F33" s="4"/>
    </row>
    <row r="34" spans="4:6">
      <c r="D34" t="s">
        <v>240</v>
      </c>
      <c r="E34" t="s">
        <v>67</v>
      </c>
      <c r="F34" s="4"/>
    </row>
    <row r="35" spans="4:6">
      <c r="D35" t="s">
        <v>472</v>
      </c>
      <c r="E35" t="s">
        <v>67</v>
      </c>
      <c r="F35" s="4"/>
    </row>
    <row r="36" spans="4:6">
      <c r="D36" t="s">
        <v>116</v>
      </c>
      <c r="E36" t="s">
        <v>67</v>
      </c>
      <c r="F36" s="4"/>
    </row>
    <row r="37" spans="4:6">
      <c r="D37" t="s">
        <v>116</v>
      </c>
      <c r="E37" t="s">
        <v>67</v>
      </c>
      <c r="F37" s="4"/>
    </row>
    <row r="38" spans="4:6">
      <c r="D38" t="s">
        <v>507</v>
      </c>
      <c r="E38" t="s">
        <v>67</v>
      </c>
      <c r="F38" s="4"/>
    </row>
    <row r="39" spans="4:6">
      <c r="D39" t="s">
        <v>364</v>
      </c>
      <c r="E39" t="s">
        <v>67</v>
      </c>
      <c r="F39" s="4"/>
    </row>
    <row r="40" spans="4:6">
      <c r="D40" t="s">
        <v>454</v>
      </c>
      <c r="E40" t="s">
        <v>67</v>
      </c>
      <c r="F40" s="4"/>
    </row>
    <row r="41" spans="4:6">
      <c r="D41" t="s">
        <v>421</v>
      </c>
      <c r="E41" t="s">
        <v>67</v>
      </c>
      <c r="F41" s="4"/>
    </row>
    <row r="42" spans="4:6">
      <c r="D42" t="s">
        <v>412</v>
      </c>
      <c r="E42" t="s">
        <v>67</v>
      </c>
      <c r="F42" s="4"/>
    </row>
    <row r="43" spans="4:6">
      <c r="D43" t="s">
        <v>344</v>
      </c>
      <c r="E43" t="s">
        <v>67</v>
      </c>
      <c r="F43" s="4"/>
    </row>
    <row r="44" spans="4:6">
      <c r="D44" t="s">
        <v>261</v>
      </c>
      <c r="E44" t="s">
        <v>67</v>
      </c>
      <c r="F44" s="4"/>
    </row>
    <row r="45" spans="4:6">
      <c r="D45" t="s">
        <v>89</v>
      </c>
      <c r="E45" t="s">
        <v>67</v>
      </c>
      <c r="F45" s="4"/>
    </row>
    <row r="46" spans="4:6">
      <c r="D46" t="s">
        <v>89</v>
      </c>
      <c r="E46" t="s">
        <v>67</v>
      </c>
      <c r="F46" s="4"/>
    </row>
    <row r="47" spans="4:6">
      <c r="D47" t="s">
        <v>89</v>
      </c>
      <c r="E47" t="s">
        <v>67</v>
      </c>
      <c r="F47" s="4"/>
    </row>
    <row r="48" spans="4:6">
      <c r="D48" t="s">
        <v>265</v>
      </c>
      <c r="E48" t="s">
        <v>67</v>
      </c>
      <c r="F48" s="4"/>
    </row>
    <row r="49" spans="4:6">
      <c r="D49" t="s">
        <v>222</v>
      </c>
      <c r="E49" t="s">
        <v>67</v>
      </c>
      <c r="F49" s="4"/>
    </row>
    <row r="50" spans="4:6">
      <c r="D50" t="s">
        <v>222</v>
      </c>
      <c r="E50" t="s">
        <v>67</v>
      </c>
      <c r="F50" s="4"/>
    </row>
    <row r="51" spans="4:6">
      <c r="D51" t="s">
        <v>513</v>
      </c>
      <c r="E51" t="s">
        <v>67</v>
      </c>
      <c r="F51" s="4"/>
    </row>
    <row r="52" spans="4:6">
      <c r="D52" t="s">
        <v>72</v>
      </c>
      <c r="E52" t="s">
        <v>67</v>
      </c>
      <c r="F52" s="4"/>
    </row>
    <row r="53" spans="4:6">
      <c r="D53" t="s">
        <v>72</v>
      </c>
      <c r="E53" t="s">
        <v>67</v>
      </c>
      <c r="F53" s="4"/>
    </row>
    <row r="54" spans="4:6">
      <c r="D54" t="s">
        <v>296</v>
      </c>
      <c r="E54" t="s">
        <v>67</v>
      </c>
      <c r="F54" s="4"/>
    </row>
    <row r="55" spans="4:6">
      <c r="D55" t="s">
        <v>146</v>
      </c>
      <c r="E55" t="s">
        <v>67</v>
      </c>
      <c r="F55" s="4"/>
    </row>
    <row r="56" spans="4:6">
      <c r="D56" t="s">
        <v>146</v>
      </c>
      <c r="E56" t="s">
        <v>67</v>
      </c>
      <c r="F56" s="4"/>
    </row>
    <row r="57" spans="4:6">
      <c r="D57" t="s">
        <v>146</v>
      </c>
      <c r="E57" t="s">
        <v>67</v>
      </c>
      <c r="F57" s="4"/>
    </row>
    <row r="58" spans="4:6">
      <c r="D58" t="s">
        <v>74</v>
      </c>
      <c r="E58" t="s">
        <v>67</v>
      </c>
      <c r="F58" s="4"/>
    </row>
    <row r="59" spans="4:6">
      <c r="D59" t="s">
        <v>74</v>
      </c>
      <c r="E59" t="s">
        <v>67</v>
      </c>
      <c r="F59" s="4"/>
    </row>
    <row r="60" spans="4:6">
      <c r="D60" t="s">
        <v>74</v>
      </c>
      <c r="E60" t="s">
        <v>67</v>
      </c>
      <c r="F60" s="4"/>
    </row>
    <row r="61" spans="4:6">
      <c r="D61" t="s">
        <v>369</v>
      </c>
      <c r="E61" t="s">
        <v>67</v>
      </c>
      <c r="F61" s="4"/>
    </row>
    <row r="62" spans="4:6">
      <c r="D62" t="s">
        <v>66</v>
      </c>
      <c r="E62" t="s">
        <v>67</v>
      </c>
      <c r="F62" s="4"/>
    </row>
    <row r="63" spans="4:6">
      <c r="D63" t="s">
        <v>66</v>
      </c>
      <c r="E63" t="s">
        <v>67</v>
      </c>
      <c r="F63" s="4"/>
    </row>
    <row r="64" spans="4:6">
      <c r="D64" t="s">
        <v>66</v>
      </c>
      <c r="E64" t="s">
        <v>67</v>
      </c>
      <c r="F64" s="4"/>
    </row>
    <row r="65" spans="4:6">
      <c r="D65" t="s">
        <v>460</v>
      </c>
      <c r="E65" t="s">
        <v>67</v>
      </c>
      <c r="F65" s="4"/>
    </row>
    <row r="66" spans="4:6">
      <c r="D66" t="s">
        <v>303</v>
      </c>
      <c r="E66" t="s">
        <v>70</v>
      </c>
      <c r="F66" s="4"/>
    </row>
    <row r="67" spans="4:6">
      <c r="D67" t="s">
        <v>303</v>
      </c>
      <c r="E67" t="s">
        <v>70</v>
      </c>
      <c r="F67" s="4"/>
    </row>
    <row r="68" spans="4:6">
      <c r="D68" t="s">
        <v>244</v>
      </c>
      <c r="E68" t="s">
        <v>67</v>
      </c>
      <c r="F68" s="4"/>
    </row>
    <row r="69" spans="4:6">
      <c r="D69" t="s">
        <v>244</v>
      </c>
      <c r="E69" t="s">
        <v>67</v>
      </c>
      <c r="F69" s="4"/>
    </row>
    <row r="70" spans="4:6">
      <c r="D70" t="s">
        <v>244</v>
      </c>
      <c r="E70" t="s">
        <v>67</v>
      </c>
      <c r="F70" s="4"/>
    </row>
    <row r="71" spans="4:6">
      <c r="D71" t="s">
        <v>136</v>
      </c>
      <c r="E71" t="s">
        <v>67</v>
      </c>
      <c r="F71" s="4"/>
    </row>
    <row r="72" spans="4:6">
      <c r="D72" t="s">
        <v>136</v>
      </c>
      <c r="E72" t="s">
        <v>67</v>
      </c>
      <c r="F72" s="4"/>
    </row>
    <row r="73" spans="4:6">
      <c r="D73" t="s">
        <v>107</v>
      </c>
      <c r="E73" t="s">
        <v>67</v>
      </c>
      <c r="F73" s="4"/>
    </row>
    <row r="74" spans="4:6">
      <c r="D74" t="s">
        <v>107</v>
      </c>
      <c r="E74" t="s">
        <v>67</v>
      </c>
      <c r="F74" s="4"/>
    </row>
    <row r="75" spans="4:6">
      <c r="D75" t="s">
        <v>107</v>
      </c>
      <c r="E75" t="s">
        <v>67</v>
      </c>
      <c r="F75" s="4"/>
    </row>
    <row r="76" spans="4:6">
      <c r="D76" t="s">
        <v>246</v>
      </c>
      <c r="E76" t="s">
        <v>62</v>
      </c>
      <c r="F76" s="4"/>
    </row>
    <row r="77" spans="4:6">
      <c r="D77" t="s">
        <v>509</v>
      </c>
      <c r="E77" t="s">
        <v>62</v>
      </c>
      <c r="F77" s="4"/>
    </row>
    <row r="78" spans="4:6">
      <c r="D78" t="s">
        <v>449</v>
      </c>
      <c r="E78" t="s">
        <v>62</v>
      </c>
      <c r="F78" s="4"/>
    </row>
    <row r="79" spans="4:6">
      <c r="D79" t="s">
        <v>418</v>
      </c>
      <c r="E79" t="s">
        <v>62</v>
      </c>
      <c r="F79" s="4"/>
    </row>
    <row r="80" spans="4:6">
      <c r="D80" t="s">
        <v>418</v>
      </c>
      <c r="E80" t="s">
        <v>62</v>
      </c>
      <c r="F80" s="4"/>
    </row>
    <row r="81" spans="4:6">
      <c r="D81" t="s">
        <v>205</v>
      </c>
      <c r="E81" t="s">
        <v>62</v>
      </c>
      <c r="F81" s="4"/>
    </row>
    <row r="82" spans="4:6">
      <c r="D82" t="s">
        <v>456</v>
      </c>
      <c r="E82" t="s">
        <v>62</v>
      </c>
      <c r="F82" s="4"/>
    </row>
    <row r="83" spans="4:6">
      <c r="D83" t="s">
        <v>466</v>
      </c>
      <c r="E83" t="s">
        <v>62</v>
      </c>
      <c r="F83" s="4"/>
    </row>
    <row r="84" spans="4:6">
      <c r="D84" t="s">
        <v>356</v>
      </c>
      <c r="E84" t="s">
        <v>62</v>
      </c>
      <c r="F84" s="4"/>
    </row>
    <row r="85" spans="4:6">
      <c r="D85" t="s">
        <v>234</v>
      </c>
      <c r="E85" t="s">
        <v>62</v>
      </c>
      <c r="F85" s="4"/>
    </row>
    <row r="86" spans="4:6">
      <c r="D86" t="s">
        <v>234</v>
      </c>
      <c r="E86" t="s">
        <v>62</v>
      </c>
      <c r="F86" s="4"/>
    </row>
    <row r="87" spans="4:6">
      <c r="D87" t="s">
        <v>234</v>
      </c>
      <c r="E87" t="s">
        <v>62</v>
      </c>
      <c r="F87" s="4"/>
    </row>
    <row r="88" spans="4:6">
      <c r="D88" t="s">
        <v>61</v>
      </c>
      <c r="E88" t="s">
        <v>62</v>
      </c>
      <c r="F88" s="4"/>
    </row>
    <row r="89" spans="4:6">
      <c r="D89" t="s">
        <v>61</v>
      </c>
      <c r="E89" t="s">
        <v>62</v>
      </c>
      <c r="F89" s="4"/>
    </row>
    <row r="90" spans="4:6">
      <c r="D90" t="s">
        <v>377</v>
      </c>
      <c r="E90" t="s">
        <v>62</v>
      </c>
      <c r="F90" s="4"/>
    </row>
    <row r="91" spans="4:6">
      <c r="D91" t="s">
        <v>500</v>
      </c>
      <c r="E91" t="s">
        <v>62</v>
      </c>
      <c r="F91" s="4"/>
    </row>
    <row r="92" spans="4:6">
      <c r="D92" t="s">
        <v>185</v>
      </c>
      <c r="E92" t="s">
        <v>62</v>
      </c>
      <c r="F92" s="4"/>
    </row>
    <row r="93" spans="4:6">
      <c r="D93" t="s">
        <v>185</v>
      </c>
      <c r="E93" t="s">
        <v>62</v>
      </c>
      <c r="F93" s="4"/>
    </row>
    <row r="94" spans="4:6">
      <c r="D94" t="s">
        <v>279</v>
      </c>
      <c r="E94" t="s">
        <v>62</v>
      </c>
      <c r="F94" s="4"/>
    </row>
    <row r="95" spans="4:6">
      <c r="D95" t="s">
        <v>279</v>
      </c>
      <c r="E95" t="s">
        <v>62</v>
      </c>
      <c r="F95" s="4"/>
    </row>
    <row r="96" spans="4:6">
      <c r="D96" t="s">
        <v>279</v>
      </c>
      <c r="E96" t="s">
        <v>62</v>
      </c>
      <c r="F96" s="4"/>
    </row>
    <row r="97" spans="4:6">
      <c r="D97" t="s">
        <v>112</v>
      </c>
      <c r="E97" t="s">
        <v>113</v>
      </c>
      <c r="F97" s="4"/>
    </row>
    <row r="98" spans="4:6">
      <c r="D98" t="s">
        <v>423</v>
      </c>
      <c r="E98" t="s">
        <v>113</v>
      </c>
      <c r="F98" s="4"/>
    </row>
    <row r="99" spans="4:6">
      <c r="D99" t="s">
        <v>294</v>
      </c>
      <c r="E99" t="s">
        <v>113</v>
      </c>
      <c r="F99" s="4"/>
    </row>
    <row r="100" spans="4:6">
      <c r="D100" t="s">
        <v>193</v>
      </c>
      <c r="E100" t="s">
        <v>113</v>
      </c>
      <c r="F100" s="4"/>
    </row>
    <row r="101" spans="4:6">
      <c r="D101" t="s">
        <v>242</v>
      </c>
      <c r="E101" t="s">
        <v>113</v>
      </c>
      <c r="F101" s="4"/>
    </row>
    <row r="102" spans="4:6">
      <c r="D102" t="s">
        <v>290</v>
      </c>
      <c r="E102" t="s">
        <v>113</v>
      </c>
      <c r="F102" s="4"/>
    </row>
    <row r="103" spans="4:6">
      <c r="D103" t="s">
        <v>425</v>
      </c>
      <c r="E103" t="s">
        <v>113</v>
      </c>
      <c r="F103" s="4"/>
    </row>
    <row r="104" spans="4:6">
      <c r="D104" t="s">
        <v>177</v>
      </c>
      <c r="E104" t="s">
        <v>113</v>
      </c>
      <c r="F104" s="4"/>
    </row>
    <row r="105" spans="4:6">
      <c r="D105" t="s">
        <v>176</v>
      </c>
      <c r="E105" t="s">
        <v>113</v>
      </c>
      <c r="F105" s="4"/>
    </row>
    <row r="106" spans="4:6">
      <c r="D106" t="s">
        <v>232</v>
      </c>
      <c r="E106" t="s">
        <v>113</v>
      </c>
      <c r="F106" s="4"/>
    </row>
    <row r="107" spans="4:6">
      <c r="D107" t="s">
        <v>429</v>
      </c>
      <c r="E107" t="s">
        <v>113</v>
      </c>
      <c r="F107" s="4"/>
    </row>
    <row r="108" spans="4:6">
      <c r="D108" t="s">
        <v>345</v>
      </c>
      <c r="E108" t="s">
        <v>113</v>
      </c>
      <c r="F108" s="4"/>
    </row>
    <row r="109" spans="4:6">
      <c r="D109" t="s">
        <v>345</v>
      </c>
      <c r="E109" t="s">
        <v>113</v>
      </c>
      <c r="F109" s="4"/>
    </row>
    <row r="110" spans="4:6">
      <c r="D110" t="s">
        <v>135</v>
      </c>
      <c r="E110" t="s">
        <v>113</v>
      </c>
      <c r="F110" s="4"/>
    </row>
    <row r="111" spans="4:6">
      <c r="D111" t="s">
        <v>135</v>
      </c>
      <c r="E111" t="s">
        <v>113</v>
      </c>
      <c r="F111" s="4"/>
    </row>
    <row r="112" spans="4:6">
      <c r="D112" t="s">
        <v>135</v>
      </c>
      <c r="E112" t="s">
        <v>113</v>
      </c>
      <c r="F112" s="4"/>
    </row>
    <row r="113" spans="4:6">
      <c r="D113" t="s">
        <v>135</v>
      </c>
      <c r="E113" t="s">
        <v>113</v>
      </c>
      <c r="F113" s="4"/>
    </row>
    <row r="114" spans="4:6">
      <c r="D114" t="s">
        <v>292</v>
      </c>
      <c r="E114" t="s">
        <v>62</v>
      </c>
      <c r="F114" s="4"/>
    </row>
    <row r="115" spans="4:6">
      <c r="D115" t="s">
        <v>292</v>
      </c>
      <c r="E115" t="s">
        <v>62</v>
      </c>
      <c r="F115" s="4"/>
    </row>
    <row r="116" spans="4:6">
      <c r="D116" t="s">
        <v>352</v>
      </c>
      <c r="E116" t="s">
        <v>70</v>
      </c>
      <c r="F116" s="4"/>
    </row>
    <row r="117" spans="4:6">
      <c r="D117" t="s">
        <v>426</v>
      </c>
      <c r="E117" t="s">
        <v>70</v>
      </c>
      <c r="F117" s="4"/>
    </row>
    <row r="118" spans="4:6">
      <c r="D118" t="s">
        <v>518</v>
      </c>
      <c r="E118" t="s">
        <v>70</v>
      </c>
      <c r="F118" s="4"/>
    </row>
    <row r="119" spans="4:6">
      <c r="D119" t="s">
        <v>501</v>
      </c>
      <c r="E119" t="s">
        <v>70</v>
      </c>
      <c r="F119" s="4"/>
    </row>
    <row r="120" spans="4:6">
      <c r="D120" t="s">
        <v>359</v>
      </c>
      <c r="E120" t="s">
        <v>70</v>
      </c>
      <c r="F120" s="4"/>
    </row>
    <row r="121" spans="4:6">
      <c r="D121" t="s">
        <v>297</v>
      </c>
      <c r="E121" t="s">
        <v>70</v>
      </c>
      <c r="F121" s="4"/>
    </row>
    <row r="122" spans="4:6">
      <c r="D122" t="s">
        <v>297</v>
      </c>
      <c r="E122" t="s">
        <v>70</v>
      </c>
      <c r="F122" s="4"/>
    </row>
    <row r="123" spans="4:6">
      <c r="D123" t="s">
        <v>391</v>
      </c>
      <c r="E123" t="s">
        <v>70</v>
      </c>
      <c r="F123" s="4"/>
    </row>
    <row r="124" spans="4:6">
      <c r="D124" t="s">
        <v>224</v>
      </c>
      <c r="E124" t="s">
        <v>70</v>
      </c>
      <c r="F124" s="4"/>
    </row>
    <row r="125" spans="4:6">
      <c r="D125" t="s">
        <v>289</v>
      </c>
      <c r="E125" t="s">
        <v>70</v>
      </c>
      <c r="F125" s="4"/>
    </row>
    <row r="126" spans="4:6">
      <c r="D126" t="s">
        <v>527</v>
      </c>
      <c r="E126" t="s">
        <v>70</v>
      </c>
      <c r="F126" s="4"/>
    </row>
    <row r="127" spans="4:6">
      <c r="D127" t="s">
        <v>198</v>
      </c>
      <c r="E127" t="s">
        <v>70</v>
      </c>
      <c r="F127" s="4"/>
    </row>
    <row r="128" spans="4:6">
      <c r="D128" t="s">
        <v>252</v>
      </c>
      <c r="E128" t="s">
        <v>70</v>
      </c>
      <c r="F128" s="4"/>
    </row>
    <row r="129" spans="4:6">
      <c r="D129" t="s">
        <v>392</v>
      </c>
      <c r="E129" t="s">
        <v>70</v>
      </c>
      <c r="F129" s="4"/>
    </row>
    <row r="130" spans="4:6">
      <c r="D130" t="s">
        <v>200</v>
      </c>
      <c r="E130" t="s">
        <v>70</v>
      </c>
      <c r="F130" s="4"/>
    </row>
    <row r="131" spans="4:6">
      <c r="D131" t="s">
        <v>69</v>
      </c>
      <c r="E131" t="s">
        <v>70</v>
      </c>
      <c r="F131" s="4"/>
    </row>
    <row r="132" spans="4:6">
      <c r="D132" t="s">
        <v>493</v>
      </c>
      <c r="E132" t="s">
        <v>70</v>
      </c>
      <c r="F132" s="4"/>
    </row>
    <row r="133" spans="4:6">
      <c r="D133" t="s">
        <v>493</v>
      </c>
      <c r="E133" t="s">
        <v>70</v>
      </c>
      <c r="F133" s="4"/>
    </row>
    <row r="134" spans="4:6">
      <c r="D134" t="s">
        <v>420</v>
      </c>
      <c r="E134" t="s">
        <v>70</v>
      </c>
      <c r="F134" s="4"/>
    </row>
    <row r="135" spans="4:6">
      <c r="D135" t="s">
        <v>420</v>
      </c>
      <c r="E135" t="s">
        <v>70</v>
      </c>
      <c r="F135" s="4"/>
    </row>
    <row r="136" spans="4:6">
      <c r="D136" t="s">
        <v>420</v>
      </c>
      <c r="E136" t="s">
        <v>70</v>
      </c>
      <c r="F136" s="4"/>
    </row>
    <row r="137" spans="4:6">
      <c r="D137" t="s">
        <v>420</v>
      </c>
      <c r="E137" t="s">
        <v>70</v>
      </c>
      <c r="F137" s="4"/>
    </row>
    <row r="138" spans="4:6">
      <c r="D138" t="s">
        <v>245</v>
      </c>
      <c r="E138" t="s">
        <v>70</v>
      </c>
      <c r="F138" s="4"/>
    </row>
    <row r="139" spans="4:6">
      <c r="D139" t="s">
        <v>202</v>
      </c>
      <c r="E139" t="s">
        <v>70</v>
      </c>
      <c r="F139" s="4"/>
    </row>
    <row r="140" spans="4:6">
      <c r="D140" t="s">
        <v>202</v>
      </c>
      <c r="E140" t="s">
        <v>70</v>
      </c>
      <c r="F140" s="4"/>
    </row>
    <row r="141" spans="4:6">
      <c r="D141" t="s">
        <v>202</v>
      </c>
      <c r="E141" t="s">
        <v>70</v>
      </c>
      <c r="F141" s="4"/>
    </row>
    <row r="142" spans="4:6">
      <c r="D142" t="s">
        <v>202</v>
      </c>
      <c r="E142" t="s">
        <v>70</v>
      </c>
      <c r="F142" s="4"/>
    </row>
    <row r="143" spans="4:6">
      <c r="D143" t="s">
        <v>122</v>
      </c>
      <c r="E143" t="s">
        <v>70</v>
      </c>
      <c r="F143" s="4"/>
    </row>
    <row r="144" spans="4:6">
      <c r="D144" t="s">
        <v>307</v>
      </c>
      <c r="E144" t="s">
        <v>70</v>
      </c>
      <c r="F144" s="4"/>
    </row>
    <row r="145" spans="4:6">
      <c r="D145" t="s">
        <v>163</v>
      </c>
      <c r="E145" t="s">
        <v>70</v>
      </c>
      <c r="F145" s="4"/>
    </row>
    <row r="146" spans="4:6">
      <c r="D146" t="s">
        <v>163</v>
      </c>
      <c r="E146" t="s">
        <v>70</v>
      </c>
      <c r="F146" s="4"/>
    </row>
    <row r="147" spans="4:6">
      <c r="D147" t="s">
        <v>399</v>
      </c>
      <c r="E147" t="s">
        <v>70</v>
      </c>
      <c r="F147" s="4"/>
    </row>
    <row r="148" spans="4:6">
      <c r="D148" t="s">
        <v>93</v>
      </c>
      <c r="E148" t="s">
        <v>70</v>
      </c>
      <c r="F148" s="4"/>
    </row>
    <row r="149" spans="4:6">
      <c r="D149" t="s">
        <v>93</v>
      </c>
      <c r="E149" t="s">
        <v>70</v>
      </c>
      <c r="F149" s="4"/>
    </row>
    <row r="150" spans="4:6">
      <c r="D150" t="s">
        <v>435</v>
      </c>
      <c r="E150" t="s">
        <v>70</v>
      </c>
      <c r="F150" s="4"/>
    </row>
    <row r="151" spans="4:6">
      <c r="D151" t="s">
        <v>517</v>
      </c>
      <c r="E151" t="s">
        <v>120</v>
      </c>
      <c r="F151" s="4"/>
    </row>
    <row r="152" spans="4:6">
      <c r="D152" t="s">
        <v>119</v>
      </c>
      <c r="E152" t="s">
        <v>120</v>
      </c>
      <c r="F152" s="4"/>
    </row>
    <row r="153" spans="4:6">
      <c r="D153" t="s">
        <v>268</v>
      </c>
      <c r="E153" t="s">
        <v>120</v>
      </c>
      <c r="F153" s="4"/>
    </row>
    <row r="154" spans="4:6">
      <c r="D154" t="s">
        <v>268</v>
      </c>
      <c r="E154" t="s">
        <v>120</v>
      </c>
      <c r="F154" s="4"/>
    </row>
    <row r="155" spans="4:6">
      <c r="D155" t="s">
        <v>495</v>
      </c>
      <c r="E155" t="s">
        <v>120</v>
      </c>
      <c r="F155" s="4"/>
    </row>
    <row r="156" spans="4:6">
      <c r="D156" t="s">
        <v>157</v>
      </c>
      <c r="E156" t="s">
        <v>120</v>
      </c>
      <c r="F156" s="4"/>
    </row>
    <row r="157" spans="4:6">
      <c r="D157" t="s">
        <v>528</v>
      </c>
      <c r="E157" t="s">
        <v>120</v>
      </c>
      <c r="F157" s="4"/>
    </row>
    <row r="158" spans="4:6">
      <c r="D158" t="s">
        <v>463</v>
      </c>
      <c r="E158" t="s">
        <v>120</v>
      </c>
      <c r="F158" s="4"/>
    </row>
    <row r="159" spans="4:6">
      <c r="D159" t="s">
        <v>254</v>
      </c>
      <c r="E159" t="s">
        <v>120</v>
      </c>
      <c r="F159" s="4"/>
    </row>
    <row r="160" spans="4:6">
      <c r="D160" t="s">
        <v>407</v>
      </c>
      <c r="E160" t="s">
        <v>120</v>
      </c>
      <c r="F160" s="4"/>
    </row>
    <row r="161" spans="4:6">
      <c r="D161" t="s">
        <v>407</v>
      </c>
      <c r="E161" t="s">
        <v>120</v>
      </c>
      <c r="F161" s="4"/>
    </row>
    <row r="162" spans="4:6">
      <c r="D162" t="s">
        <v>306</v>
      </c>
      <c r="E162" t="s">
        <v>57</v>
      </c>
      <c r="F162" s="4"/>
    </row>
    <row r="163" spans="4:6">
      <c r="D163" t="s">
        <v>329</v>
      </c>
      <c r="E163" t="s">
        <v>67</v>
      </c>
      <c r="F163" s="4"/>
    </row>
    <row r="164" spans="4:6">
      <c r="D164" t="s">
        <v>144</v>
      </c>
      <c r="E164" t="s">
        <v>67</v>
      </c>
      <c r="F164" s="4"/>
    </row>
    <row r="165" spans="4:6">
      <c r="D165" t="s">
        <v>144</v>
      </c>
      <c r="E165" t="s">
        <v>67</v>
      </c>
      <c r="F165" s="4"/>
    </row>
    <row r="166" spans="4:6">
      <c r="D166" t="s">
        <v>144</v>
      </c>
      <c r="E166" t="s">
        <v>67</v>
      </c>
      <c r="F166" s="4"/>
    </row>
    <row r="167" spans="4:6">
      <c r="D167" t="s">
        <v>144</v>
      </c>
      <c r="E167" t="s">
        <v>67</v>
      </c>
      <c r="F167" s="4"/>
    </row>
    <row r="168" spans="4:6">
      <c r="D168" t="s">
        <v>144</v>
      </c>
      <c r="E168" t="s">
        <v>67</v>
      </c>
      <c r="F168" s="4"/>
    </row>
    <row r="169" spans="4:6">
      <c r="D169" t="s">
        <v>144</v>
      </c>
      <c r="E169" t="s">
        <v>67</v>
      </c>
      <c r="F169" s="4"/>
    </row>
    <row r="170" spans="4:6">
      <c r="D170" t="s">
        <v>144</v>
      </c>
      <c r="E170" t="s">
        <v>67</v>
      </c>
      <c r="F170" s="4"/>
    </row>
    <row r="171" spans="4:6">
      <c r="D171" t="s">
        <v>144</v>
      </c>
      <c r="E171" t="s">
        <v>67</v>
      </c>
      <c r="F171" s="4"/>
    </row>
    <row r="172" spans="4:6">
      <c r="D172" t="s">
        <v>332</v>
      </c>
      <c r="E172" t="s">
        <v>67</v>
      </c>
      <c r="F172" s="4"/>
    </row>
    <row r="173" spans="4:6">
      <c r="D173" t="s">
        <v>124</v>
      </c>
      <c r="E173" t="s">
        <v>67</v>
      </c>
      <c r="F173" s="4"/>
    </row>
    <row r="174" spans="4:6">
      <c r="D174" t="s">
        <v>137</v>
      </c>
      <c r="E174" t="s">
        <v>67</v>
      </c>
      <c r="F174" s="4"/>
    </row>
    <row r="175" spans="4:6">
      <c r="D175" t="s">
        <v>131</v>
      </c>
      <c r="E175" t="s">
        <v>67</v>
      </c>
      <c r="F175" s="4"/>
    </row>
    <row r="176" spans="4:6">
      <c r="D176" t="s">
        <v>278</v>
      </c>
      <c r="E176" t="s">
        <v>120</v>
      </c>
      <c r="F176" s="4"/>
    </row>
    <row r="177" spans="4:6">
      <c r="D177" t="s">
        <v>278</v>
      </c>
      <c r="E177" t="s">
        <v>120</v>
      </c>
      <c r="F177" s="4"/>
    </row>
    <row r="178" spans="4:6">
      <c r="D178" t="s">
        <v>164</v>
      </c>
      <c r="E178" t="s">
        <v>120</v>
      </c>
      <c r="F178" s="4"/>
    </row>
    <row r="179" spans="4:6">
      <c r="D179" t="s">
        <v>164</v>
      </c>
      <c r="E179" t="s">
        <v>120</v>
      </c>
      <c r="F179" s="4"/>
    </row>
    <row r="180" spans="4:6">
      <c r="D180" t="s">
        <v>164</v>
      </c>
      <c r="E180" t="s">
        <v>120</v>
      </c>
      <c r="F180" s="4"/>
    </row>
    <row r="181" spans="4:6">
      <c r="D181" t="s">
        <v>164</v>
      </c>
      <c r="E181" t="s">
        <v>120</v>
      </c>
      <c r="F181" s="4"/>
    </row>
    <row r="182" spans="4:6">
      <c r="D182" t="s">
        <v>434</v>
      </c>
      <c r="E182" t="s">
        <v>120</v>
      </c>
      <c r="F182" s="4"/>
    </row>
    <row r="183" spans="4:6">
      <c r="D183" t="s">
        <v>469</v>
      </c>
      <c r="E183" t="s">
        <v>120</v>
      </c>
      <c r="F183" s="4"/>
    </row>
    <row r="184" spans="4:6">
      <c r="D184" t="s">
        <v>379</v>
      </c>
      <c r="E184" t="s">
        <v>120</v>
      </c>
      <c r="F184" s="4"/>
    </row>
    <row r="185" spans="4:6">
      <c r="D185" t="s">
        <v>479</v>
      </c>
      <c r="E185" t="s">
        <v>47</v>
      </c>
      <c r="F185" s="4"/>
    </row>
    <row r="186" spans="4:6">
      <c r="D186" t="s">
        <v>298</v>
      </c>
      <c r="E186" t="s">
        <v>47</v>
      </c>
      <c r="F186" s="4"/>
    </row>
    <row r="187" spans="4:6">
      <c r="D187" t="s">
        <v>241</v>
      </c>
      <c r="E187" t="s">
        <v>47</v>
      </c>
      <c r="F187" s="4"/>
    </row>
    <row r="188" spans="4:6">
      <c r="D188" t="s">
        <v>504</v>
      </c>
      <c r="E188" t="s">
        <v>47</v>
      </c>
      <c r="F188" s="4"/>
    </row>
    <row r="189" spans="4:6">
      <c r="D189" t="s">
        <v>524</v>
      </c>
      <c r="E189" t="s">
        <v>47</v>
      </c>
      <c r="F189" s="4"/>
    </row>
    <row r="190" spans="4:6">
      <c r="D190" t="s">
        <v>523</v>
      </c>
      <c r="E190" t="s">
        <v>47</v>
      </c>
      <c r="F190" s="4"/>
    </row>
    <row r="191" spans="4:6">
      <c r="D191" t="s">
        <v>223</v>
      </c>
      <c r="E191" t="s">
        <v>47</v>
      </c>
      <c r="F191" s="4"/>
    </row>
    <row r="192" spans="4:6">
      <c r="D192" t="s">
        <v>46</v>
      </c>
      <c r="E192" t="s">
        <v>47</v>
      </c>
      <c r="F192" s="4"/>
    </row>
    <row r="193" spans="4:6">
      <c r="D193" t="s">
        <v>339</v>
      </c>
      <c r="E193" t="s">
        <v>47</v>
      </c>
      <c r="F193" s="4"/>
    </row>
    <row r="194" spans="4:6">
      <c r="D194" t="s">
        <v>490</v>
      </c>
      <c r="E194" t="s">
        <v>47</v>
      </c>
      <c r="F194" s="4"/>
    </row>
    <row r="195" spans="4:6">
      <c r="D195" t="s">
        <v>440</v>
      </c>
      <c r="E195" t="s">
        <v>47</v>
      </c>
      <c r="F195" s="4"/>
    </row>
    <row r="196" spans="4:6">
      <c r="D196" t="s">
        <v>381</v>
      </c>
      <c r="E196" t="s">
        <v>47</v>
      </c>
      <c r="F196" s="4"/>
    </row>
    <row r="197" spans="4:6">
      <c r="D197" t="s">
        <v>247</v>
      </c>
      <c r="E197" t="s">
        <v>47</v>
      </c>
      <c r="F197" s="4"/>
    </row>
    <row r="198" spans="4:6">
      <c r="D198" t="s">
        <v>216</v>
      </c>
      <c r="E198" t="s">
        <v>47</v>
      </c>
      <c r="F198" s="4"/>
    </row>
    <row r="199" spans="4:6">
      <c r="D199" t="s">
        <v>457</v>
      </c>
      <c r="E199" t="s">
        <v>47</v>
      </c>
      <c r="F199" s="4"/>
    </row>
    <row r="200" spans="4:6">
      <c r="D200" t="s">
        <v>60</v>
      </c>
      <c r="E200" t="s">
        <v>47</v>
      </c>
      <c r="F200" s="4"/>
    </row>
    <row r="201" spans="4:6">
      <c r="D201" t="s">
        <v>60</v>
      </c>
      <c r="E201" t="s">
        <v>47</v>
      </c>
      <c r="F201" s="4"/>
    </row>
    <row r="202" spans="4:6">
      <c r="D202" t="s">
        <v>60</v>
      </c>
      <c r="E202" t="s">
        <v>47</v>
      </c>
      <c r="F202" s="4"/>
    </row>
    <row r="203" spans="4:6">
      <c r="D203" t="s">
        <v>60</v>
      </c>
      <c r="E203" t="s">
        <v>47</v>
      </c>
      <c r="F203" s="4"/>
    </row>
    <row r="204" spans="4:6">
      <c r="D204" t="s">
        <v>60</v>
      </c>
      <c r="E204" t="s">
        <v>47</v>
      </c>
      <c r="F204" s="4"/>
    </row>
    <row r="205" spans="4:6">
      <c r="D205" t="s">
        <v>192</v>
      </c>
      <c r="E205" t="s">
        <v>47</v>
      </c>
      <c r="F205" s="4"/>
    </row>
    <row r="206" spans="4:6">
      <c r="D206" t="s">
        <v>192</v>
      </c>
      <c r="E206" t="s">
        <v>47</v>
      </c>
      <c r="F206" s="4"/>
    </row>
    <row r="207" spans="4:6">
      <c r="D207" t="s">
        <v>172</v>
      </c>
      <c r="E207" t="s">
        <v>47</v>
      </c>
      <c r="F207" s="4"/>
    </row>
    <row r="208" spans="4:6">
      <c r="D208" t="s">
        <v>172</v>
      </c>
      <c r="E208" t="s">
        <v>47</v>
      </c>
      <c r="F208" s="4"/>
    </row>
    <row r="209" spans="4:6">
      <c r="D209" t="s">
        <v>172</v>
      </c>
      <c r="E209" t="s">
        <v>47</v>
      </c>
      <c r="F209" s="4"/>
    </row>
    <row r="210" spans="4:6">
      <c r="D210" t="s">
        <v>204</v>
      </c>
      <c r="E210" t="s">
        <v>47</v>
      </c>
      <c r="F210" s="4"/>
    </row>
    <row r="211" spans="4:6">
      <c r="D211" t="s">
        <v>204</v>
      </c>
      <c r="E211" t="s">
        <v>47</v>
      </c>
      <c r="F211" s="4"/>
    </row>
    <row r="212" spans="4:6">
      <c r="D212" t="s">
        <v>322</v>
      </c>
      <c r="E212" t="s">
        <v>47</v>
      </c>
      <c r="F212" s="4"/>
    </row>
    <row r="213" spans="4:6">
      <c r="D213" t="s">
        <v>403</v>
      </c>
      <c r="E213" t="s">
        <v>47</v>
      </c>
      <c r="F213" s="4"/>
    </row>
    <row r="214" spans="4:6">
      <c r="D214" t="s">
        <v>87</v>
      </c>
      <c r="E214" t="s">
        <v>47</v>
      </c>
      <c r="F214" s="4"/>
    </row>
    <row r="215" spans="4:6">
      <c r="D215" t="s">
        <v>87</v>
      </c>
      <c r="E215" t="s">
        <v>47</v>
      </c>
      <c r="F215" s="4"/>
    </row>
    <row r="216" spans="4:6">
      <c r="D216" t="s">
        <v>87</v>
      </c>
      <c r="E216" t="s">
        <v>47</v>
      </c>
      <c r="F216" s="4"/>
    </row>
    <row r="217" spans="4:6">
      <c r="D217" t="s">
        <v>87</v>
      </c>
      <c r="E217" t="s">
        <v>47</v>
      </c>
      <c r="F217" s="4"/>
    </row>
    <row r="218" spans="4:6">
      <c r="D218" t="s">
        <v>87</v>
      </c>
      <c r="E218" t="s">
        <v>47</v>
      </c>
      <c r="F218" s="4"/>
    </row>
    <row r="219" spans="4:6">
      <c r="D219" t="s">
        <v>87</v>
      </c>
      <c r="E219" t="s">
        <v>47</v>
      </c>
      <c r="F219" s="4"/>
    </row>
    <row r="220" spans="4:6">
      <c r="D220" t="s">
        <v>87</v>
      </c>
      <c r="E220" t="s">
        <v>47</v>
      </c>
      <c r="F220" s="4"/>
    </row>
    <row r="221" spans="4:6">
      <c r="D221" t="s">
        <v>108</v>
      </c>
      <c r="E221" t="s">
        <v>47</v>
      </c>
      <c r="F221" s="4"/>
    </row>
    <row r="222" spans="4:6">
      <c r="D222" t="s">
        <v>108</v>
      </c>
      <c r="E222" t="s">
        <v>47</v>
      </c>
      <c r="F222" s="4"/>
    </row>
    <row r="223" spans="4:6">
      <c r="D223" t="s">
        <v>108</v>
      </c>
      <c r="E223" t="s">
        <v>47</v>
      </c>
      <c r="F223" s="4"/>
    </row>
    <row r="224" spans="4:6">
      <c r="D224" t="s">
        <v>108</v>
      </c>
      <c r="E224" t="s">
        <v>47</v>
      </c>
      <c r="F224" s="4"/>
    </row>
    <row r="225" spans="4:6">
      <c r="D225" t="s">
        <v>108</v>
      </c>
      <c r="E225" t="s">
        <v>47</v>
      </c>
      <c r="F225" s="4"/>
    </row>
    <row r="226" spans="4:6">
      <c r="D226" t="s">
        <v>141</v>
      </c>
      <c r="E226" t="s">
        <v>47</v>
      </c>
      <c r="F226" s="4"/>
    </row>
    <row r="227" spans="4:6">
      <c r="D227" t="s">
        <v>141</v>
      </c>
      <c r="E227" t="s">
        <v>47</v>
      </c>
      <c r="F227" s="4"/>
    </row>
    <row r="228" spans="4:6">
      <c r="D228" t="s">
        <v>130</v>
      </c>
      <c r="E228" t="s">
        <v>47</v>
      </c>
      <c r="F228" s="4"/>
    </row>
    <row r="229" spans="4:6">
      <c r="D229" t="s">
        <v>85</v>
      </c>
      <c r="E229" t="s">
        <v>53</v>
      </c>
      <c r="F229" s="4"/>
    </row>
    <row r="230" spans="4:6">
      <c r="D230" t="s">
        <v>85</v>
      </c>
      <c r="E230" t="s">
        <v>53</v>
      </c>
      <c r="F230" s="4"/>
    </row>
    <row r="231" spans="4:6">
      <c r="D231" t="s">
        <v>85</v>
      </c>
      <c r="E231" t="s">
        <v>53</v>
      </c>
      <c r="F231" s="4"/>
    </row>
    <row r="232" spans="4:6">
      <c r="D232" t="s">
        <v>374</v>
      </c>
      <c r="E232" t="s">
        <v>47</v>
      </c>
      <c r="F232" s="4"/>
    </row>
    <row r="233" spans="4:6">
      <c r="D233" t="s">
        <v>374</v>
      </c>
      <c r="E233" t="s">
        <v>47</v>
      </c>
      <c r="F233" s="4"/>
    </row>
    <row r="234" spans="4:6">
      <c r="D234" t="s">
        <v>374</v>
      </c>
      <c r="E234" t="s">
        <v>47</v>
      </c>
      <c r="F234" s="4"/>
    </row>
    <row r="235" spans="4:6">
      <c r="D235" t="s">
        <v>386</v>
      </c>
      <c r="E235" t="s">
        <v>47</v>
      </c>
      <c r="F235" s="4"/>
    </row>
    <row r="236" spans="4:6">
      <c r="D236" t="s">
        <v>503</v>
      </c>
      <c r="E236" t="s">
        <v>47</v>
      </c>
      <c r="F236" s="4"/>
    </row>
    <row r="237" spans="4:6">
      <c r="D237" t="s">
        <v>475</v>
      </c>
      <c r="E237" t="s">
        <v>47</v>
      </c>
      <c r="F237" s="4"/>
    </row>
    <row r="238" spans="4:6">
      <c r="D238" t="s">
        <v>225</v>
      </c>
      <c r="E238" t="s">
        <v>110</v>
      </c>
      <c r="F238" s="4"/>
    </row>
    <row r="239" spans="4:6">
      <c r="D239" t="s">
        <v>225</v>
      </c>
      <c r="E239" t="s">
        <v>110</v>
      </c>
      <c r="F239" s="4"/>
    </row>
    <row r="240" spans="4:6">
      <c r="D240" t="s">
        <v>225</v>
      </c>
      <c r="E240" t="s">
        <v>110</v>
      </c>
      <c r="F240" s="4"/>
    </row>
    <row r="241" spans="4:6">
      <c r="D241" t="s">
        <v>355</v>
      </c>
      <c r="E241" t="s">
        <v>110</v>
      </c>
      <c r="F241" s="4"/>
    </row>
    <row r="242" spans="4:6">
      <c r="D242" t="s">
        <v>408</v>
      </c>
      <c r="E242" t="s">
        <v>110</v>
      </c>
      <c r="F242" s="4"/>
    </row>
    <row r="243" spans="4:6">
      <c r="D243" t="s">
        <v>424</v>
      </c>
      <c r="E243" t="s">
        <v>110</v>
      </c>
      <c r="F243" s="4"/>
    </row>
    <row r="244" spans="4:6">
      <c r="D244" t="s">
        <v>471</v>
      </c>
      <c r="E244" t="s">
        <v>110</v>
      </c>
      <c r="F244" s="4"/>
    </row>
    <row r="245" spans="4:6">
      <c r="D245" t="s">
        <v>445</v>
      </c>
      <c r="E245" t="s">
        <v>110</v>
      </c>
      <c r="F245" s="4"/>
    </row>
    <row r="246" spans="4:6">
      <c r="D246" t="s">
        <v>396</v>
      </c>
      <c r="E246" t="s">
        <v>110</v>
      </c>
      <c r="F246" s="4"/>
    </row>
    <row r="247" spans="4:6">
      <c r="D247" t="s">
        <v>396</v>
      </c>
      <c r="E247" t="s">
        <v>110</v>
      </c>
      <c r="F247" s="4"/>
    </row>
    <row r="248" spans="4:6">
      <c r="D248" t="s">
        <v>396</v>
      </c>
      <c r="E248" t="s">
        <v>110</v>
      </c>
      <c r="F248" s="4"/>
    </row>
    <row r="249" spans="4:6">
      <c r="D249" t="s">
        <v>134</v>
      </c>
      <c r="E249" t="s">
        <v>110</v>
      </c>
      <c r="F249" s="4"/>
    </row>
    <row r="250" spans="4:6">
      <c r="D250" t="s">
        <v>134</v>
      </c>
      <c r="E250" t="s">
        <v>110</v>
      </c>
      <c r="F250" s="4"/>
    </row>
    <row r="251" spans="4:6">
      <c r="D251" t="s">
        <v>357</v>
      </c>
      <c r="E251" t="s">
        <v>110</v>
      </c>
      <c r="F251" s="4"/>
    </row>
    <row r="252" spans="4:6">
      <c r="D252" t="s">
        <v>357</v>
      </c>
      <c r="E252" t="s">
        <v>110</v>
      </c>
      <c r="F252" s="4"/>
    </row>
    <row r="253" spans="4:6">
      <c r="D253" t="s">
        <v>206</v>
      </c>
      <c r="E253" t="s">
        <v>110</v>
      </c>
      <c r="F253" s="4"/>
    </row>
    <row r="254" spans="4:6">
      <c r="D254" t="s">
        <v>206</v>
      </c>
      <c r="E254" t="s">
        <v>110</v>
      </c>
      <c r="F254" s="4"/>
    </row>
    <row r="255" spans="4:6">
      <c r="D255" t="s">
        <v>414</v>
      </c>
      <c r="E255" t="s">
        <v>47</v>
      </c>
      <c r="F255" s="4"/>
    </row>
    <row r="256" spans="4:6">
      <c r="D256" t="s">
        <v>109</v>
      </c>
      <c r="E256" t="s">
        <v>110</v>
      </c>
      <c r="F256" s="4"/>
    </row>
    <row r="257" spans="4:6">
      <c r="D257" t="s">
        <v>109</v>
      </c>
      <c r="E257" t="s">
        <v>110</v>
      </c>
      <c r="F257" s="4"/>
    </row>
    <row r="258" spans="4:6">
      <c r="D258" t="s">
        <v>109</v>
      </c>
      <c r="E258" t="s">
        <v>110</v>
      </c>
      <c r="F258" s="4"/>
    </row>
    <row r="259" spans="4:6">
      <c r="D259" t="s">
        <v>313</v>
      </c>
      <c r="E259" t="s">
        <v>110</v>
      </c>
      <c r="F259" s="4"/>
    </row>
    <row r="260" spans="4:6">
      <c r="D260" t="s">
        <v>118</v>
      </c>
      <c r="E260" t="s">
        <v>110</v>
      </c>
      <c r="F260" s="4"/>
    </row>
    <row r="261" spans="4:6">
      <c r="D261" t="s">
        <v>199</v>
      </c>
      <c r="E261" t="s">
        <v>110</v>
      </c>
      <c r="F261" s="4"/>
    </row>
    <row r="262" spans="4:6">
      <c r="D262" t="s">
        <v>199</v>
      </c>
      <c r="E262" t="s">
        <v>110</v>
      </c>
      <c r="F262" s="4"/>
    </row>
    <row r="263" spans="4:6">
      <c r="D263" t="s">
        <v>199</v>
      </c>
      <c r="E263" t="s">
        <v>110</v>
      </c>
      <c r="F263" s="4"/>
    </row>
    <row r="264" spans="4:6">
      <c r="D264" t="s">
        <v>264</v>
      </c>
      <c r="E264" t="s">
        <v>110</v>
      </c>
      <c r="F264" s="4"/>
    </row>
    <row r="265" spans="4:6">
      <c r="D265" t="s">
        <v>230</v>
      </c>
      <c r="E265" t="s">
        <v>110</v>
      </c>
      <c r="F265" s="4"/>
    </row>
    <row r="266" spans="4:6">
      <c r="D266" t="s">
        <v>230</v>
      </c>
      <c r="E266" t="s">
        <v>110</v>
      </c>
      <c r="F266" s="4"/>
    </row>
    <row r="267" spans="4:6">
      <c r="D267" t="s">
        <v>230</v>
      </c>
      <c r="E267" t="s">
        <v>110</v>
      </c>
      <c r="F267" s="4"/>
    </row>
    <row r="268" spans="4:6">
      <c r="D268" t="s">
        <v>506</v>
      </c>
      <c r="E268" t="s">
        <v>53</v>
      </c>
      <c r="F268" s="4"/>
    </row>
    <row r="269" spans="4:6">
      <c r="D269" t="s">
        <v>132</v>
      </c>
      <c r="E269" t="s">
        <v>53</v>
      </c>
      <c r="F269" s="4"/>
    </row>
    <row r="270" spans="4:6">
      <c r="D270" t="s">
        <v>132</v>
      </c>
      <c r="E270" t="s">
        <v>53</v>
      </c>
      <c r="F270" s="4"/>
    </row>
    <row r="271" spans="4:6">
      <c r="D271" t="s">
        <v>132</v>
      </c>
      <c r="E271" t="s">
        <v>53</v>
      </c>
      <c r="F271" s="4"/>
    </row>
    <row r="272" spans="4:6">
      <c r="D272" t="s">
        <v>132</v>
      </c>
      <c r="E272" t="s">
        <v>53</v>
      </c>
      <c r="F272" s="4"/>
    </row>
    <row r="273" spans="4:6">
      <c r="D273" t="s">
        <v>132</v>
      </c>
      <c r="E273" t="s">
        <v>53</v>
      </c>
      <c r="F273" s="4"/>
    </row>
    <row r="274" spans="4:6">
      <c r="D274" t="s">
        <v>132</v>
      </c>
      <c r="E274" t="s">
        <v>53</v>
      </c>
      <c r="F274" s="4"/>
    </row>
    <row r="275" spans="4:6">
      <c r="D275" t="s">
        <v>132</v>
      </c>
      <c r="E275" t="s">
        <v>53</v>
      </c>
      <c r="F275" s="4"/>
    </row>
    <row r="276" spans="4:6">
      <c r="D276" t="s">
        <v>132</v>
      </c>
      <c r="E276" t="s">
        <v>53</v>
      </c>
      <c r="F276" s="4"/>
    </row>
    <row r="277" spans="4:6">
      <c r="D277" t="s">
        <v>132</v>
      </c>
      <c r="E277" t="s">
        <v>53</v>
      </c>
      <c r="F277" s="4"/>
    </row>
    <row r="278" spans="4:6">
      <c r="D278" t="s">
        <v>132</v>
      </c>
      <c r="E278" t="s">
        <v>53</v>
      </c>
      <c r="F278" s="4"/>
    </row>
    <row r="279" spans="4:6">
      <c r="D279" t="s">
        <v>327</v>
      </c>
      <c r="E279" t="s">
        <v>53</v>
      </c>
      <c r="F279" s="4"/>
    </row>
    <row r="280" spans="4:6">
      <c r="D280" t="s">
        <v>218</v>
      </c>
      <c r="E280" t="s">
        <v>53</v>
      </c>
      <c r="F280" s="4"/>
    </row>
    <row r="281" spans="4:6">
      <c r="D281" t="s">
        <v>218</v>
      </c>
      <c r="E281" t="s">
        <v>53</v>
      </c>
      <c r="F281" s="4"/>
    </row>
    <row r="282" spans="4:6">
      <c r="D282" t="s">
        <v>190</v>
      </c>
      <c r="E282" t="s">
        <v>53</v>
      </c>
      <c r="F282" s="4"/>
    </row>
    <row r="283" spans="4:6">
      <c r="D283" t="s">
        <v>229</v>
      </c>
      <c r="E283" t="s">
        <v>53</v>
      </c>
      <c r="F283" s="4"/>
    </row>
    <row r="284" spans="4:6">
      <c r="D284" t="s">
        <v>229</v>
      </c>
      <c r="E284" t="s">
        <v>53</v>
      </c>
      <c r="F284" s="4"/>
    </row>
    <row r="285" spans="4:6">
      <c r="D285" t="s">
        <v>404</v>
      </c>
      <c r="E285" t="s">
        <v>53</v>
      </c>
      <c r="F285" s="4"/>
    </row>
    <row r="286" spans="4:6">
      <c r="D286" t="s">
        <v>404</v>
      </c>
      <c r="E286" t="s">
        <v>53</v>
      </c>
      <c r="F286" s="4"/>
    </row>
    <row r="287" spans="4:6">
      <c r="D287" t="s">
        <v>147</v>
      </c>
      <c r="E287" t="s">
        <v>53</v>
      </c>
      <c r="F287" s="4"/>
    </row>
    <row r="288" spans="4:6">
      <c r="D288" t="s">
        <v>147</v>
      </c>
      <c r="E288" t="s">
        <v>53</v>
      </c>
      <c r="F288" s="4"/>
    </row>
    <row r="289" spans="4:6">
      <c r="D289" t="s">
        <v>478</v>
      </c>
      <c r="E289" t="s">
        <v>53</v>
      </c>
      <c r="F289" s="4"/>
    </row>
    <row r="290" spans="4:6">
      <c r="D290" t="s">
        <v>437</v>
      </c>
      <c r="E290" t="s">
        <v>53</v>
      </c>
      <c r="F290" s="4"/>
    </row>
    <row r="291" spans="4:6">
      <c r="D291" t="s">
        <v>115</v>
      </c>
      <c r="E291" t="s">
        <v>53</v>
      </c>
      <c r="F291" s="4"/>
    </row>
    <row r="292" spans="4:6">
      <c r="D292" t="s">
        <v>115</v>
      </c>
      <c r="E292" t="s">
        <v>53</v>
      </c>
      <c r="F292" s="4"/>
    </row>
    <row r="293" spans="4:6">
      <c r="D293" t="s">
        <v>115</v>
      </c>
      <c r="E293" t="s">
        <v>53</v>
      </c>
      <c r="F293" s="4"/>
    </row>
    <row r="294" spans="4:6">
      <c r="D294" t="s">
        <v>127</v>
      </c>
      <c r="E294" t="s">
        <v>53</v>
      </c>
      <c r="F294" s="4"/>
    </row>
    <row r="295" spans="4:6">
      <c r="D295" t="s">
        <v>256</v>
      </c>
      <c r="E295" t="s">
        <v>53</v>
      </c>
      <c r="F295" s="4"/>
    </row>
    <row r="296" spans="4:6">
      <c r="D296" t="s">
        <v>320</v>
      </c>
      <c r="E296" t="s">
        <v>53</v>
      </c>
      <c r="F296" s="4"/>
    </row>
    <row r="297" spans="4:6">
      <c r="D297" t="s">
        <v>320</v>
      </c>
      <c r="E297" t="s">
        <v>53</v>
      </c>
      <c r="F297" s="4"/>
    </row>
    <row r="298" spans="4:6">
      <c r="D298" t="s">
        <v>183</v>
      </c>
      <c r="E298" t="s">
        <v>53</v>
      </c>
      <c r="F298" s="4"/>
    </row>
    <row r="299" spans="4:6">
      <c r="D299" t="s">
        <v>213</v>
      </c>
      <c r="E299" t="s">
        <v>53</v>
      </c>
      <c r="F299" s="4"/>
    </row>
    <row r="300" spans="4:6">
      <c r="D300" t="s">
        <v>511</v>
      </c>
      <c r="E300" t="s">
        <v>53</v>
      </c>
      <c r="F300" s="4"/>
    </row>
    <row r="301" spans="4:6">
      <c r="D301" t="s">
        <v>511</v>
      </c>
      <c r="E301" t="s">
        <v>53</v>
      </c>
      <c r="F301" s="4"/>
    </row>
    <row r="302" spans="4:6">
      <c r="D302" t="s">
        <v>511</v>
      </c>
      <c r="E302" t="s">
        <v>53</v>
      </c>
      <c r="F302" s="4"/>
    </row>
    <row r="303" spans="4:6">
      <c r="D303" t="s">
        <v>219</v>
      </c>
      <c r="E303" t="s">
        <v>53</v>
      </c>
      <c r="F303" s="4"/>
    </row>
    <row r="304" spans="4:6">
      <c r="D304" t="s">
        <v>219</v>
      </c>
      <c r="E304" t="s">
        <v>53</v>
      </c>
      <c r="F304" s="4"/>
    </row>
    <row r="305" spans="4:6">
      <c r="D305" t="s">
        <v>219</v>
      </c>
      <c r="E305" t="s">
        <v>53</v>
      </c>
      <c r="F305" s="4"/>
    </row>
    <row r="306" spans="4:6">
      <c r="D306" t="s">
        <v>219</v>
      </c>
      <c r="E306" t="s">
        <v>53</v>
      </c>
      <c r="F306" s="4"/>
    </row>
    <row r="307" spans="4:6">
      <c r="D307" t="s">
        <v>219</v>
      </c>
      <c r="E307" t="s">
        <v>53</v>
      </c>
      <c r="F307" s="4"/>
    </row>
    <row r="308" spans="4:6">
      <c r="D308" t="s">
        <v>219</v>
      </c>
      <c r="E308" t="s">
        <v>53</v>
      </c>
      <c r="F308" s="4"/>
    </row>
    <row r="309" spans="4:6">
      <c r="D309" t="s">
        <v>368</v>
      </c>
      <c r="E309" t="s">
        <v>53</v>
      </c>
      <c r="F309" s="4"/>
    </row>
    <row r="310" spans="4:6">
      <c r="D310" t="s">
        <v>325</v>
      </c>
      <c r="E310" t="s">
        <v>53</v>
      </c>
      <c r="F310" s="4"/>
    </row>
    <row r="311" spans="4:6">
      <c r="D311" t="s">
        <v>140</v>
      </c>
      <c r="E311" t="s">
        <v>53</v>
      </c>
      <c r="F311" s="4"/>
    </row>
    <row r="312" spans="4:6">
      <c r="D312" t="s">
        <v>140</v>
      </c>
      <c r="E312" t="s">
        <v>53</v>
      </c>
      <c r="F312" s="4"/>
    </row>
    <row r="313" spans="4:6">
      <c r="D313" t="s">
        <v>76</v>
      </c>
      <c r="E313" t="s">
        <v>53</v>
      </c>
      <c r="F313" s="4"/>
    </row>
    <row r="314" spans="4:6">
      <c r="D314" t="s">
        <v>76</v>
      </c>
      <c r="E314" t="s">
        <v>53</v>
      </c>
      <c r="F314" s="4"/>
    </row>
    <row r="315" spans="4:6">
      <c r="D315" t="s">
        <v>76</v>
      </c>
      <c r="E315" t="s">
        <v>53</v>
      </c>
      <c r="F315" s="4"/>
    </row>
    <row r="316" spans="4:6">
      <c r="D316" t="s">
        <v>76</v>
      </c>
      <c r="E316" t="s">
        <v>53</v>
      </c>
      <c r="F316" s="4"/>
    </row>
    <row r="317" spans="4:6">
      <c r="D317" t="s">
        <v>191</v>
      </c>
      <c r="E317" t="s">
        <v>53</v>
      </c>
      <c r="F317" s="4"/>
    </row>
    <row r="318" spans="4:6">
      <c r="D318" t="s">
        <v>310</v>
      </c>
      <c r="E318" t="s">
        <v>53</v>
      </c>
      <c r="F318" s="4"/>
    </row>
    <row r="319" spans="4:6">
      <c r="D319" t="s">
        <v>310</v>
      </c>
      <c r="E319" t="s">
        <v>53</v>
      </c>
      <c r="F319" s="4"/>
    </row>
    <row r="320" spans="4:6">
      <c r="D320" t="s">
        <v>243</v>
      </c>
      <c r="E320" t="s">
        <v>53</v>
      </c>
      <c r="F320" s="4"/>
    </row>
    <row r="321" spans="4:6">
      <c r="D321" t="s">
        <v>476</v>
      </c>
      <c r="E321" t="s">
        <v>53</v>
      </c>
      <c r="F321" s="4"/>
    </row>
    <row r="322" spans="4:6">
      <c r="D322" t="s">
        <v>114</v>
      </c>
      <c r="E322" t="s">
        <v>53</v>
      </c>
      <c r="F322" s="4"/>
    </row>
    <row r="323" spans="4:6">
      <c r="D323" t="s">
        <v>358</v>
      </c>
      <c r="E323" t="s">
        <v>53</v>
      </c>
      <c r="F323" s="4"/>
    </row>
    <row r="324" spans="4:6">
      <c r="D324" t="s">
        <v>405</v>
      </c>
      <c r="E324" t="s">
        <v>53</v>
      </c>
      <c r="F324" s="4"/>
    </row>
    <row r="325" spans="4:6">
      <c r="D325" t="s">
        <v>428</v>
      </c>
      <c r="E325" t="s">
        <v>53</v>
      </c>
      <c r="F325" s="4"/>
    </row>
    <row r="326" spans="4:6">
      <c r="D326" t="s">
        <v>428</v>
      </c>
      <c r="E326" t="s">
        <v>53</v>
      </c>
      <c r="F326" s="4"/>
    </row>
    <row r="327" spans="4:6">
      <c r="D327" t="s">
        <v>343</v>
      </c>
      <c r="E327" t="s">
        <v>53</v>
      </c>
      <c r="F327" s="4"/>
    </row>
    <row r="328" spans="4:6">
      <c r="D328" t="s">
        <v>334</v>
      </c>
      <c r="E328" t="s">
        <v>53</v>
      </c>
      <c r="F328" s="4"/>
    </row>
    <row r="329" spans="4:6">
      <c r="D329" t="s">
        <v>145</v>
      </c>
      <c r="E329" t="s">
        <v>53</v>
      </c>
      <c r="F329" s="4"/>
    </row>
    <row r="330" spans="4:6">
      <c r="D330" t="s">
        <v>145</v>
      </c>
      <c r="E330" t="s">
        <v>53</v>
      </c>
      <c r="F330" s="4"/>
    </row>
    <row r="331" spans="4:6">
      <c r="D331" t="s">
        <v>161</v>
      </c>
      <c r="E331" t="s">
        <v>53</v>
      </c>
      <c r="F331" s="4"/>
    </row>
    <row r="332" spans="4:6">
      <c r="D332" t="s">
        <v>373</v>
      </c>
      <c r="E332" t="s">
        <v>53</v>
      </c>
      <c r="F332" s="4"/>
    </row>
    <row r="333" spans="4:6">
      <c r="D333" t="s">
        <v>447</v>
      </c>
      <c r="E333" t="s">
        <v>53</v>
      </c>
      <c r="F333" s="4"/>
    </row>
    <row r="334" spans="4:6">
      <c r="D334" t="s">
        <v>195</v>
      </c>
      <c r="E334" t="s">
        <v>53</v>
      </c>
      <c r="F334" s="4"/>
    </row>
    <row r="335" spans="4:6">
      <c r="D335" t="s">
        <v>195</v>
      </c>
      <c r="E335" t="s">
        <v>53</v>
      </c>
      <c r="F335" s="4"/>
    </row>
    <row r="336" spans="4:6">
      <c r="D336" t="s">
        <v>351</v>
      </c>
      <c r="E336" t="s">
        <v>53</v>
      </c>
      <c r="F336" s="4"/>
    </row>
    <row r="337" spans="4:6">
      <c r="D337" t="s">
        <v>52</v>
      </c>
      <c r="E337" t="s">
        <v>53</v>
      </c>
      <c r="F337" s="4"/>
    </row>
    <row r="338" spans="4:6">
      <c r="D338" t="s">
        <v>271</v>
      </c>
      <c r="E338" t="s">
        <v>53</v>
      </c>
      <c r="F338" s="4"/>
    </row>
    <row r="339" spans="4:6">
      <c r="D339" t="s">
        <v>96</v>
      </c>
      <c r="E339" t="s">
        <v>53</v>
      </c>
      <c r="F339" s="4"/>
    </row>
    <row r="340" spans="4:6">
      <c r="D340" t="s">
        <v>291</v>
      </c>
      <c r="E340" t="s">
        <v>53</v>
      </c>
      <c r="F340" s="4"/>
    </row>
    <row r="341" spans="4:6">
      <c r="D341" t="s">
        <v>291</v>
      </c>
      <c r="E341" t="s">
        <v>53</v>
      </c>
      <c r="F341" s="4"/>
    </row>
    <row r="342" spans="4:6">
      <c r="D342" t="s">
        <v>291</v>
      </c>
      <c r="E342" t="s">
        <v>53</v>
      </c>
      <c r="F342" s="4"/>
    </row>
    <row r="343" spans="4:6">
      <c r="D343" t="s">
        <v>336</v>
      </c>
      <c r="E343" t="s">
        <v>53</v>
      </c>
      <c r="F343" s="4"/>
    </row>
    <row r="344" spans="4:6">
      <c r="D344" t="s">
        <v>262</v>
      </c>
      <c r="E344" t="s">
        <v>53</v>
      </c>
      <c r="F344" s="4"/>
    </row>
    <row r="345" spans="4:6">
      <c r="D345" t="s">
        <v>262</v>
      </c>
      <c r="E345" t="s">
        <v>53</v>
      </c>
      <c r="F345" s="4"/>
    </row>
    <row r="346" spans="4:6">
      <c r="D346" t="s">
        <v>262</v>
      </c>
      <c r="E346" t="s">
        <v>53</v>
      </c>
      <c r="F346" s="4"/>
    </row>
    <row r="347" spans="4:6">
      <c r="D347" t="s">
        <v>287</v>
      </c>
      <c r="E347" t="s">
        <v>53</v>
      </c>
      <c r="F347" s="4"/>
    </row>
    <row r="348" spans="4:6">
      <c r="D348" t="s">
        <v>383</v>
      </c>
      <c r="E348" t="s">
        <v>53</v>
      </c>
      <c r="F348" s="4"/>
    </row>
    <row r="349" spans="4:6">
      <c r="D349" t="s">
        <v>508</v>
      </c>
      <c r="E349" t="s">
        <v>53</v>
      </c>
      <c r="F349" s="4"/>
    </row>
    <row r="350" spans="4:6">
      <c r="D350" t="s">
        <v>281</v>
      </c>
      <c r="E350" t="s">
        <v>53</v>
      </c>
      <c r="F350" s="4"/>
    </row>
    <row r="351" spans="4:6">
      <c r="D351" t="s">
        <v>281</v>
      </c>
      <c r="E351" t="s">
        <v>53</v>
      </c>
      <c r="F351" s="4"/>
    </row>
    <row r="352" spans="4:6">
      <c r="D352" t="s">
        <v>272</v>
      </c>
      <c r="E352" t="s">
        <v>53</v>
      </c>
      <c r="F352" s="4"/>
    </row>
    <row r="353" spans="4:6">
      <c r="D353" t="s">
        <v>80</v>
      </c>
      <c r="E353" t="s">
        <v>53</v>
      </c>
      <c r="F353" s="4"/>
    </row>
    <row r="354" spans="4:6">
      <c r="D354" t="s">
        <v>443</v>
      </c>
      <c r="E354" t="s">
        <v>53</v>
      </c>
      <c r="F354" s="4"/>
    </row>
    <row r="355" spans="4:6">
      <c r="D355" t="s">
        <v>58</v>
      </c>
      <c r="E355" t="s">
        <v>53</v>
      </c>
      <c r="F355" s="4"/>
    </row>
    <row r="356" spans="4:6">
      <c r="D356" t="s">
        <v>348</v>
      </c>
      <c r="E356" t="s">
        <v>53</v>
      </c>
      <c r="F356" s="4"/>
    </row>
    <row r="357" spans="4:6">
      <c r="D357" t="s">
        <v>348</v>
      </c>
      <c r="E357" t="s">
        <v>53</v>
      </c>
      <c r="F357" s="4"/>
    </row>
    <row r="358" spans="4:6">
      <c r="D358" t="s">
        <v>101</v>
      </c>
      <c r="E358" t="s">
        <v>102</v>
      </c>
      <c r="F358" s="4"/>
    </row>
    <row r="359" spans="4:6">
      <c r="D359" t="s">
        <v>101</v>
      </c>
      <c r="E359" t="s">
        <v>102</v>
      </c>
      <c r="F359" s="4"/>
    </row>
    <row r="360" spans="4:6">
      <c r="D360" t="s">
        <v>419</v>
      </c>
      <c r="E360" t="s">
        <v>102</v>
      </c>
      <c r="F360" s="4"/>
    </row>
    <row r="361" spans="4:6">
      <c r="D361" t="s">
        <v>376</v>
      </c>
      <c r="E361" t="s">
        <v>102</v>
      </c>
      <c r="F361" s="4"/>
    </row>
    <row r="362" spans="4:6">
      <c r="D362" t="s">
        <v>505</v>
      </c>
      <c r="E362" t="s">
        <v>102</v>
      </c>
      <c r="F362" s="4"/>
    </row>
    <row r="363" spans="4:6">
      <c r="D363" t="s">
        <v>133</v>
      </c>
      <c r="E363" t="s">
        <v>102</v>
      </c>
      <c r="F363" s="4"/>
    </row>
    <row r="364" spans="4:6">
      <c r="D364" t="s">
        <v>133</v>
      </c>
      <c r="E364" t="s">
        <v>102</v>
      </c>
      <c r="F364" s="4"/>
    </row>
    <row r="365" spans="4:6">
      <c r="D365" t="s">
        <v>498</v>
      </c>
      <c r="E365" t="s">
        <v>102</v>
      </c>
      <c r="F365" s="4"/>
    </row>
    <row r="366" spans="4:6">
      <c r="D366" t="s">
        <v>353</v>
      </c>
      <c r="E366" t="s">
        <v>102</v>
      </c>
      <c r="F366" s="4"/>
    </row>
    <row r="367" spans="4:6">
      <c r="D367" t="s">
        <v>283</v>
      </c>
      <c r="E367" t="s">
        <v>102</v>
      </c>
      <c r="F367" s="4"/>
    </row>
    <row r="368" spans="4:6">
      <c r="D368" t="s">
        <v>387</v>
      </c>
      <c r="E368" t="s">
        <v>53</v>
      </c>
      <c r="F368" s="4"/>
    </row>
    <row r="369" spans="4:6">
      <c r="D369" t="s">
        <v>387</v>
      </c>
      <c r="E369" t="s">
        <v>53</v>
      </c>
      <c r="F369" s="4"/>
    </row>
    <row r="370" spans="4:6">
      <c r="D370" t="s">
        <v>387</v>
      </c>
      <c r="E370" t="s">
        <v>53</v>
      </c>
      <c r="F370" s="4"/>
    </row>
    <row r="371" spans="4:6">
      <c r="D371" t="s">
        <v>117</v>
      </c>
      <c r="E371" t="s">
        <v>53</v>
      </c>
      <c r="F371" s="4"/>
    </row>
    <row r="372" spans="4:6">
      <c r="D372" t="s">
        <v>158</v>
      </c>
      <c r="E372" t="s">
        <v>102</v>
      </c>
      <c r="F372" s="4"/>
    </row>
    <row r="373" spans="4:6">
      <c r="D373" t="s">
        <v>394</v>
      </c>
      <c r="E373" t="s">
        <v>102</v>
      </c>
      <c r="F373" s="4"/>
    </row>
    <row r="374" spans="4:6">
      <c r="D374" t="s">
        <v>394</v>
      </c>
      <c r="E374" t="s">
        <v>102</v>
      </c>
      <c r="F374" s="4"/>
    </row>
    <row r="375" spans="4:6">
      <c r="D375" t="s">
        <v>319</v>
      </c>
      <c r="E375" t="s">
        <v>102</v>
      </c>
      <c r="F375" s="4"/>
    </row>
    <row r="376" spans="4:6">
      <c r="D376" t="s">
        <v>319</v>
      </c>
      <c r="E376" t="s">
        <v>102</v>
      </c>
      <c r="F376" s="4"/>
    </row>
    <row r="377" spans="4:6">
      <c r="D377" t="s">
        <v>253</v>
      </c>
      <c r="E377" t="s">
        <v>102</v>
      </c>
      <c r="F377" s="4"/>
    </row>
    <row r="378" spans="4:6">
      <c r="D378" t="s">
        <v>311</v>
      </c>
      <c r="E378" t="s">
        <v>102</v>
      </c>
      <c r="F378" s="4"/>
    </row>
    <row r="379" spans="4:6">
      <c r="D379" t="s">
        <v>441</v>
      </c>
      <c r="E379" t="s">
        <v>102</v>
      </c>
      <c r="F379" s="4"/>
    </row>
    <row r="380" spans="4:6">
      <c r="D380" t="s">
        <v>438</v>
      </c>
      <c r="E380" t="s">
        <v>50</v>
      </c>
      <c r="F380" s="4"/>
    </row>
    <row r="381" spans="4:6">
      <c r="D381" t="s">
        <v>367</v>
      </c>
      <c r="E381" t="s">
        <v>50</v>
      </c>
      <c r="F381" s="4"/>
    </row>
    <row r="382" spans="4:6">
      <c r="D382" t="s">
        <v>196</v>
      </c>
      <c r="E382" t="s">
        <v>50</v>
      </c>
      <c r="F382" s="4"/>
    </row>
    <row r="383" spans="4:6">
      <c r="D383" t="s">
        <v>49</v>
      </c>
      <c r="E383" t="s">
        <v>50</v>
      </c>
      <c r="F383" s="4"/>
    </row>
    <row r="384" spans="4:6">
      <c r="D384" t="s">
        <v>49</v>
      </c>
      <c r="E384" t="s">
        <v>50</v>
      </c>
      <c r="F384" s="4"/>
    </row>
    <row r="385" spans="4:6">
      <c r="D385" t="s">
        <v>49</v>
      </c>
      <c r="E385" t="s">
        <v>50</v>
      </c>
      <c r="F385" s="4"/>
    </row>
    <row r="386" spans="4:6">
      <c r="D386" t="s">
        <v>49</v>
      </c>
      <c r="E386" t="s">
        <v>50</v>
      </c>
      <c r="F386" s="4"/>
    </row>
    <row r="387" spans="4:6">
      <c r="D387" t="s">
        <v>340</v>
      </c>
      <c r="E387" t="s">
        <v>50</v>
      </c>
      <c r="F387" s="4"/>
    </row>
    <row r="388" spans="4:6">
      <c r="D388" t="s">
        <v>482</v>
      </c>
      <c r="E388" t="s">
        <v>50</v>
      </c>
      <c r="F388" s="4"/>
    </row>
    <row r="389" spans="4:6">
      <c r="D389" t="s">
        <v>486</v>
      </c>
      <c r="E389" t="s">
        <v>50</v>
      </c>
      <c r="F389" s="4"/>
    </row>
    <row r="390" spans="4:6">
      <c r="D390" t="s">
        <v>125</v>
      </c>
      <c r="E390" t="s">
        <v>50</v>
      </c>
      <c r="F390" s="4"/>
    </row>
    <row r="391" spans="4:6">
      <c r="D391" t="s">
        <v>197</v>
      </c>
      <c r="E391" t="s">
        <v>50</v>
      </c>
      <c r="F391" s="4"/>
    </row>
    <row r="392" spans="4:6">
      <c r="D392" t="s">
        <v>203</v>
      </c>
      <c r="E392" t="s">
        <v>50</v>
      </c>
      <c r="F392" s="4"/>
    </row>
    <row r="393" spans="4:6">
      <c r="D393" t="s">
        <v>422</v>
      </c>
      <c r="E393" t="s">
        <v>50</v>
      </c>
      <c r="F393" s="4"/>
    </row>
    <row r="394" spans="4:6">
      <c r="D394" t="s">
        <v>184</v>
      </c>
      <c r="E394" t="s">
        <v>50</v>
      </c>
      <c r="F394" s="4"/>
    </row>
    <row r="395" spans="4:6">
      <c r="D395" t="s">
        <v>361</v>
      </c>
      <c r="E395" t="s">
        <v>50</v>
      </c>
      <c r="F395" s="4"/>
    </row>
    <row r="396" spans="4:6">
      <c r="D396" t="s">
        <v>231</v>
      </c>
      <c r="E396" t="s">
        <v>50</v>
      </c>
      <c r="F396" s="4"/>
    </row>
    <row r="397" spans="4:6">
      <c r="D397" t="s">
        <v>402</v>
      </c>
      <c r="E397" t="s">
        <v>50</v>
      </c>
      <c r="F397" s="4"/>
    </row>
    <row r="398" spans="4:6">
      <c r="D398" t="s">
        <v>402</v>
      </c>
      <c r="E398" t="s">
        <v>50</v>
      </c>
      <c r="F398" s="4"/>
    </row>
    <row r="399" spans="4:6">
      <c r="D399" t="s">
        <v>444</v>
      </c>
      <c r="E399" t="s">
        <v>50</v>
      </c>
      <c r="F399" s="4"/>
    </row>
    <row r="400" spans="4:6">
      <c r="D400" t="s">
        <v>489</v>
      </c>
      <c r="E400" t="s">
        <v>50</v>
      </c>
      <c r="F400" s="4"/>
    </row>
    <row r="401" spans="4:6">
      <c r="D401" t="s">
        <v>318</v>
      </c>
      <c r="E401" t="s">
        <v>50</v>
      </c>
      <c r="F401" s="4"/>
    </row>
    <row r="402" spans="4:6">
      <c r="D402" t="s">
        <v>299</v>
      </c>
      <c r="E402" t="s">
        <v>50</v>
      </c>
      <c r="F402" s="4"/>
    </row>
    <row r="403" spans="4:6">
      <c r="D403" t="s">
        <v>328</v>
      </c>
      <c r="E403" t="s">
        <v>50</v>
      </c>
      <c r="F403" s="4"/>
    </row>
    <row r="404" spans="4:6">
      <c r="D404" t="s">
        <v>328</v>
      </c>
      <c r="E404" t="s">
        <v>50</v>
      </c>
      <c r="F404" s="4"/>
    </row>
    <row r="405" spans="4:6">
      <c r="D405" t="s">
        <v>328</v>
      </c>
      <c r="E405" t="s">
        <v>50</v>
      </c>
      <c r="F405" s="4"/>
    </row>
    <row r="406" spans="4:6">
      <c r="D406" t="s">
        <v>459</v>
      </c>
      <c r="E406" t="s">
        <v>50</v>
      </c>
      <c r="F406" s="4"/>
    </row>
    <row r="407" spans="4:6">
      <c r="D407" t="s">
        <v>217</v>
      </c>
      <c r="E407" t="s">
        <v>50</v>
      </c>
      <c r="F407" s="4"/>
    </row>
    <row r="408" spans="4:6">
      <c r="D408" t="s">
        <v>217</v>
      </c>
      <c r="E408" t="s">
        <v>50</v>
      </c>
      <c r="F408" s="4"/>
    </row>
    <row r="409" spans="4:6">
      <c r="D409" t="s">
        <v>430</v>
      </c>
      <c r="E409" t="s">
        <v>50</v>
      </c>
      <c r="F409" s="4"/>
    </row>
    <row r="410" spans="4:6">
      <c r="D410" t="s">
        <v>78</v>
      </c>
      <c r="E410" t="s">
        <v>50</v>
      </c>
      <c r="F410" s="4"/>
    </row>
    <row r="411" spans="4:6">
      <c r="D411" t="s">
        <v>78</v>
      </c>
      <c r="E411" t="s">
        <v>50</v>
      </c>
      <c r="F411" s="4"/>
    </row>
    <row r="412" spans="4:6">
      <c r="D412" t="s">
        <v>380</v>
      </c>
      <c r="E412" t="s">
        <v>50</v>
      </c>
      <c r="F412" s="4"/>
    </row>
    <row r="413" spans="4:6">
      <c r="D413" t="s">
        <v>105</v>
      </c>
      <c r="E413" t="s">
        <v>50</v>
      </c>
      <c r="F413" s="4"/>
    </row>
    <row r="414" spans="4:6">
      <c r="D414" t="s">
        <v>105</v>
      </c>
      <c r="E414" t="s">
        <v>50</v>
      </c>
      <c r="F414" s="4"/>
    </row>
    <row r="415" spans="4:6">
      <c r="D415" t="s">
        <v>105</v>
      </c>
      <c r="E415" t="s">
        <v>50</v>
      </c>
      <c r="F415" s="4"/>
    </row>
    <row r="416" spans="4:6">
      <c r="D416" t="s">
        <v>105</v>
      </c>
      <c r="E416" t="s">
        <v>50</v>
      </c>
      <c r="F416" s="4"/>
    </row>
    <row r="417" spans="4:6">
      <c r="D417" t="s">
        <v>105</v>
      </c>
      <c r="E417" t="s">
        <v>50</v>
      </c>
      <c r="F417" s="4"/>
    </row>
    <row r="418" spans="4:6">
      <c r="D418" t="s">
        <v>201</v>
      </c>
      <c r="E418" t="s">
        <v>50</v>
      </c>
      <c r="F418" s="4"/>
    </row>
    <row r="419" spans="4:6">
      <c r="D419" t="s">
        <v>99</v>
      </c>
      <c r="E419" t="s">
        <v>50</v>
      </c>
      <c r="F419" s="4"/>
    </row>
    <row r="420" spans="4:6">
      <c r="D420" t="s">
        <v>282</v>
      </c>
      <c r="E420" t="s">
        <v>50</v>
      </c>
      <c r="F420" s="4"/>
    </row>
    <row r="421" spans="4:6">
      <c r="D421" t="s">
        <v>282</v>
      </c>
      <c r="E421" t="s">
        <v>50</v>
      </c>
      <c r="F421" s="4"/>
    </row>
    <row r="422" spans="4:6">
      <c r="D422" t="s">
        <v>282</v>
      </c>
      <c r="E422" t="s">
        <v>50</v>
      </c>
      <c r="F422" s="4"/>
    </row>
    <row r="423" spans="4:6">
      <c r="D423" t="s">
        <v>282</v>
      </c>
      <c r="E423" t="s">
        <v>50</v>
      </c>
      <c r="F423" s="4"/>
    </row>
    <row r="424" spans="4:6">
      <c r="D424" t="s">
        <v>282</v>
      </c>
      <c r="E424" t="s">
        <v>50</v>
      </c>
      <c r="F424" s="4"/>
    </row>
    <row r="425" spans="4:6">
      <c r="D425" t="s">
        <v>282</v>
      </c>
      <c r="E425" t="s">
        <v>50</v>
      </c>
      <c r="F425" s="4"/>
    </row>
    <row r="426" spans="4:6">
      <c r="D426" t="s">
        <v>282</v>
      </c>
      <c r="E426" t="s">
        <v>50</v>
      </c>
      <c r="F426" s="4"/>
    </row>
    <row r="427" spans="4:6">
      <c r="D427" t="s">
        <v>162</v>
      </c>
      <c r="E427" t="s">
        <v>50</v>
      </c>
      <c r="F427" s="4"/>
    </row>
    <row r="428" spans="4:6">
      <c r="D428" t="s">
        <v>331</v>
      </c>
      <c r="E428" t="s">
        <v>50</v>
      </c>
      <c r="F428" s="4"/>
    </row>
    <row r="429" spans="4:6">
      <c r="D429" t="s">
        <v>331</v>
      </c>
      <c r="E429" t="s">
        <v>50</v>
      </c>
      <c r="F429" s="4"/>
    </row>
    <row r="430" spans="4:6">
      <c r="D430" t="s">
        <v>312</v>
      </c>
      <c r="E430" t="s">
        <v>50</v>
      </c>
      <c r="F430" s="4"/>
    </row>
    <row r="431" spans="4:6">
      <c r="D431" t="s">
        <v>312</v>
      </c>
      <c r="E431" t="s">
        <v>50</v>
      </c>
      <c r="F431" s="4"/>
    </row>
    <row r="432" spans="4:6">
      <c r="D432" t="s">
        <v>390</v>
      </c>
      <c r="E432" t="s">
        <v>50</v>
      </c>
      <c r="F432" s="4"/>
    </row>
    <row r="433" spans="4:6">
      <c r="D433" t="s">
        <v>259</v>
      </c>
      <c r="E433" t="s">
        <v>50</v>
      </c>
      <c r="F433" s="4"/>
    </row>
    <row r="434" spans="4:6">
      <c r="D434" t="s">
        <v>410</v>
      </c>
      <c r="E434" t="s">
        <v>50</v>
      </c>
      <c r="F434" s="4"/>
    </row>
    <row r="435" spans="4:6">
      <c r="D435" t="s">
        <v>410</v>
      </c>
      <c r="E435" t="s">
        <v>50</v>
      </c>
      <c r="F435" s="4"/>
    </row>
    <row r="436" spans="4:6">
      <c r="D436" t="s">
        <v>251</v>
      </c>
      <c r="E436" t="s">
        <v>91</v>
      </c>
      <c r="F436" s="4"/>
    </row>
    <row r="437" spans="4:6">
      <c r="D437" t="s">
        <v>346</v>
      </c>
      <c r="E437" t="s">
        <v>91</v>
      </c>
      <c r="F437" s="4"/>
    </row>
    <row r="438" spans="4:6">
      <c r="D438" t="s">
        <v>335</v>
      </c>
      <c r="E438" t="s">
        <v>91</v>
      </c>
      <c r="F438" s="4"/>
    </row>
    <row r="439" spans="4:6">
      <c r="D439" t="s">
        <v>514</v>
      </c>
      <c r="E439" t="s">
        <v>91</v>
      </c>
      <c r="F439" s="4"/>
    </row>
    <row r="440" spans="4:6">
      <c r="D440" t="s">
        <v>365</v>
      </c>
      <c r="E440" t="s">
        <v>91</v>
      </c>
      <c r="F440" s="4"/>
    </row>
    <row r="441" spans="4:6">
      <c r="D441" t="s">
        <v>221</v>
      </c>
      <c r="E441" t="s">
        <v>91</v>
      </c>
      <c r="F441" s="4"/>
    </row>
    <row r="442" spans="4:6">
      <c r="D442" t="s">
        <v>439</v>
      </c>
      <c r="E442" t="s">
        <v>91</v>
      </c>
      <c r="F442" s="4"/>
    </row>
    <row r="443" spans="4:6">
      <c r="D443" t="s">
        <v>323</v>
      </c>
      <c r="E443" t="s">
        <v>91</v>
      </c>
      <c r="F443" s="4"/>
    </row>
    <row r="444" spans="4:6">
      <c r="D444" t="s">
        <v>411</v>
      </c>
      <c r="E444" t="s">
        <v>91</v>
      </c>
      <c r="F444" s="4"/>
    </row>
    <row r="445" spans="4:6">
      <c r="D445" t="s">
        <v>173</v>
      </c>
      <c r="E445" t="s">
        <v>91</v>
      </c>
      <c r="F445" s="4"/>
    </row>
    <row r="446" spans="4:6">
      <c r="D446" t="s">
        <v>173</v>
      </c>
      <c r="E446" t="s">
        <v>91</v>
      </c>
      <c r="F446" s="4"/>
    </row>
    <row r="447" spans="4:6">
      <c r="D447" t="s">
        <v>515</v>
      </c>
      <c r="E447" t="s">
        <v>91</v>
      </c>
      <c r="F447" s="4"/>
    </row>
    <row r="448" spans="4:6">
      <c r="D448" t="s">
        <v>275</v>
      </c>
      <c r="E448" t="s">
        <v>91</v>
      </c>
      <c r="F448" s="4"/>
    </row>
    <row r="449" spans="4:6">
      <c r="D449" t="s">
        <v>395</v>
      </c>
      <c r="E449" t="s">
        <v>91</v>
      </c>
      <c r="F449" s="4"/>
    </row>
    <row r="450" spans="4:6">
      <c r="D450" t="s">
        <v>453</v>
      </c>
      <c r="E450" t="s">
        <v>91</v>
      </c>
      <c r="F450" s="4"/>
    </row>
    <row r="451" spans="4:6">
      <c r="D451" t="s">
        <v>301</v>
      </c>
      <c r="E451" t="s">
        <v>91</v>
      </c>
      <c r="F451" s="4"/>
    </row>
    <row r="452" spans="4:6">
      <c r="D452" t="s">
        <v>301</v>
      </c>
      <c r="E452" t="s">
        <v>91</v>
      </c>
      <c r="F452" s="4"/>
    </row>
    <row r="453" spans="4:6">
      <c r="D453" t="s">
        <v>492</v>
      </c>
      <c r="E453" t="s">
        <v>91</v>
      </c>
      <c r="F453" s="4"/>
    </row>
    <row r="454" spans="4:6">
      <c r="D454" t="s">
        <v>123</v>
      </c>
      <c r="E454" t="s">
        <v>91</v>
      </c>
      <c r="F454" s="4"/>
    </row>
    <row r="455" spans="4:6">
      <c r="D455" t="s">
        <v>499</v>
      </c>
      <c r="E455" t="s">
        <v>91</v>
      </c>
      <c r="F455" s="4"/>
    </row>
    <row r="456" spans="4:6">
      <c r="D456" t="s">
        <v>525</v>
      </c>
      <c r="E456" t="s">
        <v>91</v>
      </c>
      <c r="F456" s="4"/>
    </row>
    <row r="457" spans="4:6">
      <c r="D457" t="s">
        <v>497</v>
      </c>
      <c r="E457" t="s">
        <v>91</v>
      </c>
      <c r="F457" s="4"/>
    </row>
    <row r="458" spans="4:6">
      <c r="D458" t="s">
        <v>194</v>
      </c>
      <c r="E458" t="s">
        <v>91</v>
      </c>
      <c r="F458" s="4"/>
    </row>
    <row r="459" spans="4:6">
      <c r="D459" t="s">
        <v>194</v>
      </c>
      <c r="E459" t="s">
        <v>91</v>
      </c>
      <c r="F459" s="4"/>
    </row>
    <row r="460" spans="4:6">
      <c r="D460" t="s">
        <v>194</v>
      </c>
      <c r="E460" t="s">
        <v>91</v>
      </c>
      <c r="F460" s="4"/>
    </row>
    <row r="461" spans="4:6">
      <c r="D461" t="s">
        <v>194</v>
      </c>
      <c r="E461" t="s">
        <v>91</v>
      </c>
      <c r="F461" s="4"/>
    </row>
    <row r="462" spans="4:6">
      <c r="D462" t="s">
        <v>175</v>
      </c>
      <c r="E462" t="s">
        <v>91</v>
      </c>
      <c r="F462" s="4"/>
    </row>
    <row r="463" spans="4:6">
      <c r="D463" t="s">
        <v>175</v>
      </c>
      <c r="E463" t="s">
        <v>91</v>
      </c>
      <c r="F463" s="4"/>
    </row>
    <row r="464" spans="4:6">
      <c r="D464" t="s">
        <v>175</v>
      </c>
      <c r="E464" t="s">
        <v>91</v>
      </c>
      <c r="F464" s="4"/>
    </row>
    <row r="465" spans="4:6">
      <c r="D465" t="s">
        <v>250</v>
      </c>
      <c r="E465" t="s">
        <v>91</v>
      </c>
      <c r="F465" s="4"/>
    </row>
    <row r="466" spans="4:6">
      <c r="D466" t="s">
        <v>250</v>
      </c>
      <c r="E466" t="s">
        <v>91</v>
      </c>
      <c r="F466" s="4"/>
    </row>
    <row r="467" spans="4:6">
      <c r="D467" t="s">
        <v>250</v>
      </c>
      <c r="E467" t="s">
        <v>91</v>
      </c>
      <c r="F467" s="4"/>
    </row>
    <row r="468" spans="4:6">
      <c r="D468" t="s">
        <v>277</v>
      </c>
      <c r="E468" t="s">
        <v>91</v>
      </c>
      <c r="F468" s="4"/>
    </row>
    <row r="469" spans="4:6">
      <c r="D469" t="s">
        <v>277</v>
      </c>
      <c r="E469" t="s">
        <v>91</v>
      </c>
      <c r="F469" s="4"/>
    </row>
    <row r="470" spans="4:6">
      <c r="D470" t="s">
        <v>277</v>
      </c>
      <c r="E470" t="s">
        <v>91</v>
      </c>
      <c r="F470" s="4"/>
    </row>
    <row r="471" spans="4:6">
      <c r="D471" t="s">
        <v>324</v>
      </c>
      <c r="E471" t="s">
        <v>91</v>
      </c>
      <c r="F471" s="4"/>
    </row>
    <row r="472" spans="4:6">
      <c r="D472" t="s">
        <v>324</v>
      </c>
      <c r="E472" t="s">
        <v>91</v>
      </c>
      <c r="F472" s="4"/>
    </row>
    <row r="473" spans="4:6">
      <c r="D473" t="s">
        <v>400</v>
      </c>
      <c r="E473" t="s">
        <v>91</v>
      </c>
      <c r="F473" s="4"/>
    </row>
    <row r="474" spans="4:6">
      <c r="D474" t="s">
        <v>400</v>
      </c>
      <c r="E474" t="s">
        <v>91</v>
      </c>
      <c r="F474" s="4"/>
    </row>
    <row r="475" spans="4:6">
      <c r="D475" t="s">
        <v>269</v>
      </c>
      <c r="E475" t="s">
        <v>91</v>
      </c>
      <c r="F475" s="4"/>
    </row>
    <row r="476" spans="4:6">
      <c r="D476" t="s">
        <v>269</v>
      </c>
      <c r="E476" t="s">
        <v>91</v>
      </c>
      <c r="F476" s="4"/>
    </row>
    <row r="477" spans="4:6">
      <c r="D477" t="s">
        <v>269</v>
      </c>
      <c r="E477" t="s">
        <v>91</v>
      </c>
      <c r="F477" s="4"/>
    </row>
    <row r="478" spans="4:6">
      <c r="D478" t="s">
        <v>269</v>
      </c>
      <c r="E478" t="s">
        <v>91</v>
      </c>
      <c r="F478" s="4"/>
    </row>
    <row r="479" spans="4:6">
      <c r="D479" t="s">
        <v>468</v>
      </c>
      <c r="E479" t="s">
        <v>91</v>
      </c>
      <c r="F479" s="4"/>
    </row>
    <row r="480" spans="4:6">
      <c r="D480" t="s">
        <v>330</v>
      </c>
      <c r="E480" t="s">
        <v>91</v>
      </c>
      <c r="F480" s="4"/>
    </row>
    <row r="481" spans="4:6">
      <c r="D481" t="s">
        <v>330</v>
      </c>
      <c r="E481" t="s">
        <v>91</v>
      </c>
      <c r="F481" s="4"/>
    </row>
    <row r="482" spans="4:6">
      <c r="D482" t="s">
        <v>330</v>
      </c>
      <c r="E482" t="s">
        <v>91</v>
      </c>
      <c r="F482" s="4"/>
    </row>
    <row r="483" spans="4:6">
      <c r="D483" t="s">
        <v>100</v>
      </c>
      <c r="E483" t="s">
        <v>91</v>
      </c>
      <c r="F483" s="4"/>
    </row>
    <row r="484" spans="4:6">
      <c r="D484" t="s">
        <v>100</v>
      </c>
      <c r="E484" t="s">
        <v>91</v>
      </c>
      <c r="F484" s="4"/>
    </row>
    <row r="485" spans="4:6">
      <c r="D485" t="s">
        <v>100</v>
      </c>
      <c r="E485" t="s">
        <v>91</v>
      </c>
      <c r="F485" s="4"/>
    </row>
    <row r="486" spans="4:6">
      <c r="D486" t="s">
        <v>100</v>
      </c>
      <c r="E486" t="s">
        <v>91</v>
      </c>
      <c r="F486" s="4"/>
    </row>
    <row r="487" spans="4:6">
      <c r="D487" t="s">
        <v>100</v>
      </c>
      <c r="E487" t="s">
        <v>91</v>
      </c>
      <c r="F487" s="4"/>
    </row>
    <row r="488" spans="4:6">
      <c r="D488" t="s">
        <v>274</v>
      </c>
      <c r="E488" t="s">
        <v>91</v>
      </c>
      <c r="F488" s="4"/>
    </row>
    <row r="489" spans="4:6">
      <c r="D489" t="s">
        <v>347</v>
      </c>
      <c r="E489" t="s">
        <v>91</v>
      </c>
      <c r="F489" s="4"/>
    </row>
    <row r="490" spans="4:6">
      <c r="D490" t="s">
        <v>266</v>
      </c>
      <c r="E490" t="s">
        <v>91</v>
      </c>
      <c r="F490" s="4"/>
    </row>
    <row r="491" spans="4:6">
      <c r="D491" t="s">
        <v>432</v>
      </c>
      <c r="E491" t="s">
        <v>91</v>
      </c>
      <c r="F491" s="4"/>
    </row>
    <row r="492" spans="4:6">
      <c r="D492" t="s">
        <v>90</v>
      </c>
      <c r="E492" t="s">
        <v>91</v>
      </c>
      <c r="F492" s="4"/>
    </row>
    <row r="493" spans="4:6">
      <c r="D493" t="s">
        <v>90</v>
      </c>
      <c r="E493" t="s">
        <v>91</v>
      </c>
      <c r="F493" s="4"/>
    </row>
    <row r="494" spans="4:6">
      <c r="D494" t="s">
        <v>90</v>
      </c>
      <c r="E494" t="s">
        <v>91</v>
      </c>
      <c r="F494" s="4"/>
    </row>
    <row r="495" spans="4:6">
      <c r="D495" t="s">
        <v>90</v>
      </c>
      <c r="E495" t="s">
        <v>91</v>
      </c>
      <c r="F495" s="4"/>
    </row>
    <row r="496" spans="4:6">
      <c r="D496" t="s">
        <v>90</v>
      </c>
      <c r="E496" t="s">
        <v>91</v>
      </c>
      <c r="F496" s="4"/>
    </row>
    <row r="497" spans="4:6">
      <c r="D497" t="s">
        <v>415</v>
      </c>
      <c r="E497" t="s">
        <v>91</v>
      </c>
      <c r="F497" s="4"/>
    </row>
    <row r="498" spans="4:6">
      <c r="D498" t="s">
        <v>398</v>
      </c>
      <c r="E498" t="s">
        <v>91</v>
      </c>
      <c r="F498" s="4"/>
    </row>
    <row r="499" spans="4:6">
      <c r="D499" t="s">
        <v>416</v>
      </c>
      <c r="E499" t="s">
        <v>91</v>
      </c>
      <c r="F499" s="4"/>
    </row>
    <row r="500" spans="4:6">
      <c r="D500" t="s">
        <v>416</v>
      </c>
      <c r="E500" t="s">
        <v>91</v>
      </c>
      <c r="F500" s="4"/>
    </row>
    <row r="501" spans="4:6">
      <c r="D501" t="s">
        <v>510</v>
      </c>
      <c r="E501" t="s">
        <v>91</v>
      </c>
      <c r="F501" s="4"/>
    </row>
    <row r="502" spans="4:6">
      <c r="D502" t="s">
        <v>474</v>
      </c>
      <c r="E502" t="s">
        <v>91</v>
      </c>
      <c r="F502" s="4"/>
    </row>
    <row r="503" spans="4:6">
      <c r="D503" t="s">
        <v>333</v>
      </c>
      <c r="E503" t="s">
        <v>91</v>
      </c>
      <c r="F503" s="4"/>
    </row>
    <row r="504" spans="4:6">
      <c r="D504" t="s">
        <v>227</v>
      </c>
      <c r="E504" t="s">
        <v>91</v>
      </c>
      <c r="F504" s="4"/>
    </row>
    <row r="505" spans="4:6">
      <c r="D505" t="s">
        <v>227</v>
      </c>
      <c r="E505" t="s">
        <v>91</v>
      </c>
      <c r="F505" s="4"/>
    </row>
    <row r="506" spans="4:6">
      <c r="D506" t="s">
        <v>227</v>
      </c>
      <c r="E506" t="s">
        <v>91</v>
      </c>
      <c r="F506" s="4"/>
    </row>
    <row r="507" spans="4:6">
      <c r="D507" t="s">
        <v>227</v>
      </c>
      <c r="E507" t="s">
        <v>91</v>
      </c>
      <c r="F507" s="4"/>
    </row>
    <row r="508" spans="4:6">
      <c r="D508" t="s">
        <v>227</v>
      </c>
      <c r="E508" t="s">
        <v>91</v>
      </c>
      <c r="F508" s="4"/>
    </row>
    <row r="509" spans="4:6">
      <c r="D509" t="s">
        <v>448</v>
      </c>
      <c r="E509" t="s">
        <v>153</v>
      </c>
      <c r="F509" s="4"/>
    </row>
    <row r="510" spans="4:6">
      <c r="D510" t="s">
        <v>448</v>
      </c>
      <c r="E510" t="s">
        <v>153</v>
      </c>
      <c r="F510" s="4"/>
    </row>
    <row r="511" spans="4:6">
      <c r="D511" t="s">
        <v>255</v>
      </c>
      <c r="E511" t="s">
        <v>153</v>
      </c>
      <c r="F511" s="4"/>
    </row>
    <row r="512" spans="4:6">
      <c r="D512" t="s">
        <v>255</v>
      </c>
      <c r="E512" t="s">
        <v>153</v>
      </c>
      <c r="F512" s="4"/>
    </row>
    <row r="513" spans="4:6">
      <c r="D513" t="s">
        <v>366</v>
      </c>
      <c r="E513" t="s">
        <v>153</v>
      </c>
      <c r="F513" s="4"/>
    </row>
    <row r="514" spans="4:6">
      <c r="D514" t="s">
        <v>273</v>
      </c>
      <c r="E514" t="s">
        <v>153</v>
      </c>
      <c r="F514" s="4"/>
    </row>
    <row r="515" spans="4:6">
      <c r="D515" t="s">
        <v>462</v>
      </c>
      <c r="E515" t="s">
        <v>153</v>
      </c>
      <c r="F515" s="4"/>
    </row>
    <row r="516" spans="4:6">
      <c r="D516" t="s">
        <v>431</v>
      </c>
      <c r="E516" t="s">
        <v>153</v>
      </c>
      <c r="F516" s="4"/>
    </row>
    <row r="517" spans="4:6">
      <c r="D517" t="s">
        <v>165</v>
      </c>
      <c r="E517" t="s">
        <v>153</v>
      </c>
      <c r="F517" s="4"/>
    </row>
    <row r="518" spans="4:6">
      <c r="D518" t="s">
        <v>165</v>
      </c>
      <c r="E518" t="s">
        <v>153</v>
      </c>
      <c r="F518" s="4"/>
    </row>
    <row r="519" spans="4:6">
      <c r="D519" t="s">
        <v>165</v>
      </c>
      <c r="E519" t="s">
        <v>153</v>
      </c>
      <c r="F519" s="4"/>
    </row>
    <row r="520" spans="4:6">
      <c r="D520" t="s">
        <v>165</v>
      </c>
      <c r="E520" t="s">
        <v>153</v>
      </c>
      <c r="F520" s="4"/>
    </row>
    <row r="521" spans="4:6">
      <c r="D521" t="s">
        <v>165</v>
      </c>
      <c r="E521" t="s">
        <v>153</v>
      </c>
      <c r="F521" s="4"/>
    </row>
    <row r="522" spans="4:6">
      <c r="D522" t="s">
        <v>165</v>
      </c>
      <c r="E522" t="s">
        <v>153</v>
      </c>
      <c r="F522" s="4"/>
    </row>
    <row r="523" spans="4:6">
      <c r="D523" t="s">
        <v>165</v>
      </c>
      <c r="E523" t="s">
        <v>153</v>
      </c>
      <c r="F523" s="4"/>
    </row>
    <row r="524" spans="4:6">
      <c r="D524" t="s">
        <v>152</v>
      </c>
      <c r="E524" t="s">
        <v>153</v>
      </c>
      <c r="F524" s="4"/>
    </row>
    <row r="525" spans="4:6">
      <c r="D525" t="s">
        <v>155</v>
      </c>
      <c r="E525" t="s">
        <v>153</v>
      </c>
      <c r="F525" s="4"/>
    </row>
    <row r="526" spans="4:6">
      <c r="D526" t="s">
        <v>155</v>
      </c>
      <c r="E526" t="s">
        <v>153</v>
      </c>
      <c r="F526" s="4"/>
    </row>
    <row r="527" spans="4:6">
      <c r="D527" t="s">
        <v>461</v>
      </c>
      <c r="E527" t="s">
        <v>153</v>
      </c>
      <c r="F527" s="4"/>
    </row>
    <row r="528" spans="4:6">
      <c r="D528" t="s">
        <v>174</v>
      </c>
      <c r="E528" t="s">
        <v>153</v>
      </c>
      <c r="F528" s="4"/>
    </row>
    <row r="529" spans="4:6">
      <c r="D529" t="s">
        <v>174</v>
      </c>
      <c r="E529" t="s">
        <v>153</v>
      </c>
      <c r="F529" s="4"/>
    </row>
    <row r="530" spans="4:6">
      <c r="D530" t="s">
        <v>174</v>
      </c>
      <c r="E530" t="s">
        <v>153</v>
      </c>
      <c r="F530" s="4"/>
    </row>
    <row r="531" spans="4:6">
      <c r="D531" t="s">
        <v>360</v>
      </c>
      <c r="E531" t="s">
        <v>153</v>
      </c>
      <c r="F531" s="4"/>
    </row>
    <row r="532" spans="4:6">
      <c r="D532" t="s">
        <v>360</v>
      </c>
      <c r="E532" t="s">
        <v>153</v>
      </c>
      <c r="F532" s="4"/>
    </row>
    <row r="533" spans="4:6">
      <c r="D533" t="s">
        <v>338</v>
      </c>
      <c r="E533" t="s">
        <v>50</v>
      </c>
      <c r="F533" s="4"/>
    </row>
    <row r="534" spans="4:6">
      <c r="D534" t="s">
        <v>338</v>
      </c>
      <c r="E534" t="s">
        <v>50</v>
      </c>
      <c r="F534" s="4"/>
    </row>
    <row r="535" spans="4:6">
      <c r="D535" t="s">
        <v>338</v>
      </c>
      <c r="E535" t="s">
        <v>50</v>
      </c>
      <c r="F535" s="4"/>
    </row>
    <row r="536" spans="4:6">
      <c r="D536" t="s">
        <v>409</v>
      </c>
      <c r="E536" t="s">
        <v>153</v>
      </c>
      <c r="F536" s="4"/>
    </row>
    <row r="537" spans="4:6">
      <c r="D537" t="s">
        <v>209</v>
      </c>
      <c r="E537" t="s">
        <v>153</v>
      </c>
      <c r="F537" s="4"/>
    </row>
    <row r="538" spans="4:6">
      <c r="D538" t="s">
        <v>267</v>
      </c>
      <c r="E538" t="s">
        <v>153</v>
      </c>
      <c r="F538" s="4"/>
    </row>
    <row r="539" spans="4:6">
      <c r="D539" t="s">
        <v>267</v>
      </c>
      <c r="E539" t="s">
        <v>153</v>
      </c>
      <c r="F539" s="4"/>
    </row>
    <row r="540" spans="4:6">
      <c r="D540" t="s">
        <v>375</v>
      </c>
      <c r="E540" t="s">
        <v>153</v>
      </c>
      <c r="F540" s="4"/>
    </row>
    <row r="541" spans="4:6">
      <c r="D541" t="s">
        <v>212</v>
      </c>
      <c r="E541" t="s">
        <v>153</v>
      </c>
      <c r="F541" s="4"/>
    </row>
    <row r="542" spans="4:6">
      <c r="D542" t="s">
        <v>212</v>
      </c>
      <c r="E542" t="s">
        <v>153</v>
      </c>
      <c r="F542" s="4"/>
    </row>
    <row r="543" spans="4:6">
      <c r="D543" t="s">
        <v>212</v>
      </c>
      <c r="E543" t="s">
        <v>153</v>
      </c>
      <c r="F543" s="4"/>
    </row>
    <row r="544" spans="4:6">
      <c r="D544" t="s">
        <v>248</v>
      </c>
      <c r="E544" t="s">
        <v>44</v>
      </c>
      <c r="F544" s="4"/>
    </row>
    <row r="545" spans="4:6">
      <c r="D545" t="s">
        <v>496</v>
      </c>
      <c r="E545" t="s">
        <v>44</v>
      </c>
      <c r="F545" s="4"/>
    </row>
    <row r="546" spans="4:6">
      <c r="D546" t="s">
        <v>521</v>
      </c>
      <c r="E546" t="s">
        <v>44</v>
      </c>
      <c r="F546" s="4"/>
    </row>
    <row r="547" spans="4:6">
      <c r="D547" t="s">
        <v>314</v>
      </c>
      <c r="E547" t="s">
        <v>44</v>
      </c>
      <c r="F547" s="4"/>
    </row>
    <row r="548" spans="4:6">
      <c r="D548" t="s">
        <v>106</v>
      </c>
      <c r="E548" t="s">
        <v>44</v>
      </c>
      <c r="F548" s="4"/>
    </row>
    <row r="549" spans="4:6">
      <c r="D549" t="s">
        <v>106</v>
      </c>
      <c r="E549" t="s">
        <v>44</v>
      </c>
      <c r="F549" s="4"/>
    </row>
    <row r="550" spans="4:6">
      <c r="D550" t="s">
        <v>465</v>
      </c>
      <c r="E550" t="s">
        <v>44</v>
      </c>
      <c r="F550" s="4"/>
    </row>
    <row r="551" spans="4:6">
      <c r="D551" t="s">
        <v>239</v>
      </c>
      <c r="E551" t="s">
        <v>44</v>
      </c>
      <c r="F551" s="4"/>
    </row>
    <row r="552" spans="4:6">
      <c r="D552" t="s">
        <v>239</v>
      </c>
      <c r="E552" t="s">
        <v>44</v>
      </c>
      <c r="F552" s="4"/>
    </row>
    <row r="553" spans="4:6">
      <c r="D553" t="s">
        <v>211</v>
      </c>
      <c r="E553" t="s">
        <v>44</v>
      </c>
      <c r="F553" s="4"/>
    </row>
    <row r="554" spans="4:6">
      <c r="D554" t="s">
        <v>151</v>
      </c>
      <c r="E554" t="s">
        <v>44</v>
      </c>
      <c r="F554" s="4"/>
    </row>
    <row r="555" spans="4:6">
      <c r="D555" t="s">
        <v>512</v>
      </c>
      <c r="E555" t="s">
        <v>44</v>
      </c>
      <c r="F555" s="4"/>
    </row>
    <row r="556" spans="4:6">
      <c r="D556" t="s">
        <v>491</v>
      </c>
      <c r="E556" t="s">
        <v>44</v>
      </c>
      <c r="F556" s="4"/>
    </row>
    <row r="557" spans="4:6">
      <c r="D557" t="s">
        <v>43</v>
      </c>
      <c r="E557" t="s">
        <v>44</v>
      </c>
      <c r="F557" s="4"/>
    </row>
    <row r="558" spans="4:6">
      <c r="D558" t="s">
        <v>43</v>
      </c>
      <c r="E558" t="s">
        <v>44</v>
      </c>
      <c r="F558" s="4"/>
    </row>
    <row r="559" spans="4:6">
      <c r="D559" t="s">
        <v>43</v>
      </c>
      <c r="E559" t="s">
        <v>44</v>
      </c>
      <c r="F559" s="4"/>
    </row>
    <row r="560" spans="4:6">
      <c r="D560" t="s">
        <v>43</v>
      </c>
      <c r="E560" t="s">
        <v>44</v>
      </c>
      <c r="F560" s="4"/>
    </row>
    <row r="561" spans="4:6">
      <c r="D561" t="s">
        <v>427</v>
      </c>
      <c r="E561" t="s">
        <v>44</v>
      </c>
      <c r="F561" s="4"/>
    </row>
    <row r="562" spans="4:6">
      <c r="D562" t="s">
        <v>473</v>
      </c>
      <c r="E562" t="s">
        <v>44</v>
      </c>
      <c r="F562" s="4"/>
    </row>
    <row r="563" spans="4:6">
      <c r="D563" t="s">
        <v>378</v>
      </c>
      <c r="E563" t="s">
        <v>44</v>
      </c>
      <c r="F563" s="4"/>
    </row>
    <row r="564" spans="4:6">
      <c r="D564" t="s">
        <v>170</v>
      </c>
      <c r="E564" t="s">
        <v>44</v>
      </c>
      <c r="F564" s="4"/>
    </row>
    <row r="565" spans="4:6">
      <c r="D565" t="s">
        <v>170</v>
      </c>
      <c r="E565" t="s">
        <v>44</v>
      </c>
      <c r="F565" s="4"/>
    </row>
    <row r="566" spans="4:6">
      <c r="D566" t="s">
        <v>170</v>
      </c>
      <c r="E566" t="s">
        <v>44</v>
      </c>
      <c r="F566" s="4"/>
    </row>
    <row r="567" spans="4:6">
      <c r="D567" t="s">
        <v>295</v>
      </c>
      <c r="E567" t="s">
        <v>44</v>
      </c>
      <c r="F567" s="4"/>
    </row>
    <row r="568" spans="4:6">
      <c r="D568" t="s">
        <v>295</v>
      </c>
      <c r="E568" t="s">
        <v>44</v>
      </c>
      <c r="F568" s="4"/>
    </row>
    <row r="569" spans="4:6">
      <c r="D569" t="s">
        <v>167</v>
      </c>
      <c r="E569" t="s">
        <v>44</v>
      </c>
      <c r="F569" s="4"/>
    </row>
    <row r="570" spans="4:6">
      <c r="D570" t="s">
        <v>167</v>
      </c>
      <c r="E570" t="s">
        <v>44</v>
      </c>
      <c r="F570" s="4"/>
    </row>
    <row r="571" spans="4:6">
      <c r="D571" t="s">
        <v>167</v>
      </c>
      <c r="E571" t="s">
        <v>44</v>
      </c>
      <c r="F571" s="4"/>
    </row>
    <row r="572" spans="4:6">
      <c r="D572" t="s">
        <v>167</v>
      </c>
      <c r="E572" t="s">
        <v>44</v>
      </c>
      <c r="F572" s="4"/>
    </row>
    <row r="573" spans="4:6">
      <c r="D573" t="s">
        <v>220</v>
      </c>
      <c r="E573" t="s">
        <v>44</v>
      </c>
      <c r="F573" s="4"/>
    </row>
    <row r="574" spans="4:6">
      <c r="D574" t="s">
        <v>220</v>
      </c>
      <c r="E574" t="s">
        <v>44</v>
      </c>
      <c r="F574" s="4"/>
    </row>
    <row r="575" spans="4:6">
      <c r="D575" t="s">
        <v>220</v>
      </c>
      <c r="E575" t="s">
        <v>44</v>
      </c>
      <c r="F575" s="4"/>
    </row>
    <row r="576" spans="4:6">
      <c r="D576" t="s">
        <v>220</v>
      </c>
      <c r="E576" t="s">
        <v>44</v>
      </c>
      <c r="F576" s="4"/>
    </row>
    <row r="577" spans="4:6">
      <c r="D577" t="s">
        <v>220</v>
      </c>
      <c r="E577" t="s">
        <v>44</v>
      </c>
      <c r="F577" s="4"/>
    </row>
    <row r="578" spans="4:6">
      <c r="D578" t="s">
        <v>220</v>
      </c>
      <c r="E578" t="s">
        <v>44</v>
      </c>
      <c r="F578" s="4"/>
    </row>
    <row r="579" spans="4:6">
      <c r="D579" t="s">
        <v>293</v>
      </c>
      <c r="E579" t="s">
        <v>44</v>
      </c>
      <c r="F579" s="4"/>
    </row>
    <row r="580" spans="4:6">
      <c r="D580" t="s">
        <v>263</v>
      </c>
      <c r="E580" t="s">
        <v>44</v>
      </c>
      <c r="F580" s="4"/>
    </row>
    <row r="581" spans="4:6">
      <c r="D581" t="s">
        <v>263</v>
      </c>
      <c r="E581" t="s">
        <v>44</v>
      </c>
      <c r="F581" s="4"/>
    </row>
    <row r="582" spans="4:6">
      <c r="D582" t="s">
        <v>442</v>
      </c>
      <c r="E582" t="s">
        <v>44</v>
      </c>
      <c r="F582" s="4"/>
    </row>
    <row r="583" spans="4:6">
      <c r="D583" t="s">
        <v>470</v>
      </c>
      <c r="E583" t="s">
        <v>44</v>
      </c>
      <c r="F583" s="4"/>
    </row>
    <row r="584" spans="4:6">
      <c r="D584" t="s">
        <v>470</v>
      </c>
      <c r="E584" t="s">
        <v>44</v>
      </c>
      <c r="F584" s="4"/>
    </row>
    <row r="585" spans="4:6">
      <c r="D585" t="s">
        <v>285</v>
      </c>
      <c r="E585" t="s">
        <v>44</v>
      </c>
      <c r="F585" s="4"/>
    </row>
    <row r="586" spans="4:6">
      <c r="D586" t="s">
        <v>522</v>
      </c>
      <c r="E586" t="s">
        <v>44</v>
      </c>
      <c r="F586" s="4"/>
    </row>
    <row r="587" spans="4:6">
      <c r="D587" t="s">
        <v>238</v>
      </c>
      <c r="E587" t="s">
        <v>44</v>
      </c>
      <c r="F587" s="4"/>
    </row>
    <row r="588" spans="4:6">
      <c r="D588" t="s">
        <v>487</v>
      </c>
      <c r="E588" t="s">
        <v>44</v>
      </c>
      <c r="F588" s="4"/>
    </row>
    <row r="589" spans="4:6">
      <c r="D589" t="s">
        <v>280</v>
      </c>
      <c r="E589" t="s">
        <v>44</v>
      </c>
      <c r="F589" s="4"/>
    </row>
    <row r="590" spans="4:6">
      <c r="D590" t="s">
        <v>210</v>
      </c>
      <c r="E590" t="s">
        <v>44</v>
      </c>
      <c r="F590" s="4"/>
    </row>
    <row r="591" spans="4:6">
      <c r="D591" t="s">
        <v>171</v>
      </c>
      <c r="E591" t="s">
        <v>44</v>
      </c>
      <c r="F591" s="4"/>
    </row>
    <row r="592" spans="4:6">
      <c r="D592" t="s">
        <v>413</v>
      </c>
      <c r="E592" t="s">
        <v>44</v>
      </c>
      <c r="F592" s="4"/>
    </row>
    <row r="593" spans="4:6">
      <c r="D593" t="s">
        <v>284</v>
      </c>
      <c r="E593" t="s">
        <v>44</v>
      </c>
      <c r="F593" s="4"/>
    </row>
    <row r="594" spans="4:6">
      <c r="D594" t="s">
        <v>284</v>
      </c>
      <c r="E594" t="s">
        <v>44</v>
      </c>
      <c r="F594" s="4"/>
    </row>
    <row r="595" spans="4:6">
      <c r="D595" t="s">
        <v>150</v>
      </c>
      <c r="E595" t="s">
        <v>95</v>
      </c>
      <c r="F595" s="4"/>
    </row>
    <row r="596" spans="4:6">
      <c r="D596" t="s">
        <v>150</v>
      </c>
      <c r="E596" t="s">
        <v>95</v>
      </c>
      <c r="F596" s="4"/>
    </row>
    <row r="597" spans="4:6">
      <c r="D597" t="s">
        <v>150</v>
      </c>
      <c r="E597" t="s">
        <v>95</v>
      </c>
      <c r="F597" s="4"/>
    </row>
    <row r="598" spans="4:6">
      <c r="D598" t="s">
        <v>458</v>
      </c>
      <c r="E598" t="s">
        <v>95</v>
      </c>
      <c r="F598" s="4"/>
    </row>
    <row r="599" spans="4:6">
      <c r="D599" t="s">
        <v>371</v>
      </c>
      <c r="E599" t="s">
        <v>95</v>
      </c>
      <c r="F599" s="4"/>
    </row>
    <row r="600" spans="4:6">
      <c r="D600" t="s">
        <v>372</v>
      </c>
      <c r="E600" t="s">
        <v>95</v>
      </c>
      <c r="F600" s="4"/>
    </row>
    <row r="601" spans="4:6">
      <c r="D601" t="s">
        <v>502</v>
      </c>
      <c r="E601" t="s">
        <v>95</v>
      </c>
      <c r="F601" s="4"/>
    </row>
    <row r="602" spans="4:6">
      <c r="D602" t="s">
        <v>92</v>
      </c>
      <c r="E602" t="s">
        <v>44</v>
      </c>
      <c r="F602" s="4"/>
    </row>
    <row r="603" spans="4:6">
      <c r="D603" t="s">
        <v>92</v>
      </c>
      <c r="E603" t="s">
        <v>44</v>
      </c>
      <c r="F603" s="4"/>
    </row>
    <row r="604" spans="4:6">
      <c r="D604" t="s">
        <v>92</v>
      </c>
      <c r="E604" t="s">
        <v>44</v>
      </c>
      <c r="F604" s="4"/>
    </row>
    <row r="605" spans="4:6">
      <c r="D605" t="s">
        <v>258</v>
      </c>
      <c r="E605" t="s">
        <v>44</v>
      </c>
      <c r="F605" s="4"/>
    </row>
    <row r="606" spans="4:6">
      <c r="D606" t="s">
        <v>258</v>
      </c>
      <c r="E606" t="s">
        <v>44</v>
      </c>
      <c r="F606" s="4"/>
    </row>
    <row r="607" spans="4:6">
      <c r="D607" t="s">
        <v>257</v>
      </c>
      <c r="E607" t="s">
        <v>44</v>
      </c>
      <c r="F607" s="4"/>
    </row>
    <row r="608" spans="4:6">
      <c r="D608" t="s">
        <v>257</v>
      </c>
      <c r="E608" t="s">
        <v>44</v>
      </c>
      <c r="F608" s="4"/>
    </row>
    <row r="609" spans="4:6">
      <c r="D609" t="s">
        <v>103</v>
      </c>
      <c r="E609" t="s">
        <v>44</v>
      </c>
      <c r="F609" s="4"/>
    </row>
    <row r="610" spans="4:6">
      <c r="D610" t="s">
        <v>103</v>
      </c>
      <c r="E610" t="s">
        <v>44</v>
      </c>
      <c r="F610" s="4"/>
    </row>
    <row r="611" spans="4:6">
      <c r="D611" t="s">
        <v>103</v>
      </c>
      <c r="E611" t="s">
        <v>44</v>
      </c>
      <c r="F611" s="4"/>
    </row>
    <row r="612" spans="4:6">
      <c r="D612" t="s">
        <v>103</v>
      </c>
      <c r="E612" t="s">
        <v>44</v>
      </c>
      <c r="F612" s="4"/>
    </row>
    <row r="613" spans="4:6">
      <c r="D613" t="s">
        <v>129</v>
      </c>
      <c r="E613" t="s">
        <v>44</v>
      </c>
      <c r="F613" s="4"/>
    </row>
    <row r="614" spans="4:6">
      <c r="D614" t="s">
        <v>129</v>
      </c>
      <c r="E614" t="s">
        <v>44</v>
      </c>
      <c r="F614" s="4"/>
    </row>
    <row r="615" spans="4:6">
      <c r="D615" t="s">
        <v>129</v>
      </c>
      <c r="E615" t="s">
        <v>44</v>
      </c>
      <c r="F615" s="4"/>
    </row>
    <row r="616" spans="4:6">
      <c r="D616" t="s">
        <v>519</v>
      </c>
      <c r="E616" t="s">
        <v>44</v>
      </c>
      <c r="F616" s="4"/>
    </row>
    <row r="617" spans="4:6">
      <c r="D617" t="s">
        <v>169</v>
      </c>
      <c r="E617" t="s">
        <v>95</v>
      </c>
      <c r="F617" s="4"/>
    </row>
    <row r="618" spans="4:6">
      <c r="D618" t="s">
        <v>309</v>
      </c>
      <c r="E618" t="s">
        <v>95</v>
      </c>
      <c r="F618" s="4"/>
    </row>
    <row r="619" spans="4:6">
      <c r="D619" t="s">
        <v>128</v>
      </c>
      <c r="E619" t="s">
        <v>95</v>
      </c>
      <c r="F619" s="4"/>
    </row>
    <row r="620" spans="4:6">
      <c r="D620" t="s">
        <v>159</v>
      </c>
      <c r="E620" t="s">
        <v>95</v>
      </c>
      <c r="F620" s="4"/>
    </row>
    <row r="621" spans="4:6">
      <c r="D621" t="s">
        <v>485</v>
      </c>
      <c r="E621" t="s">
        <v>95</v>
      </c>
      <c r="F621" s="4"/>
    </row>
    <row r="622" spans="4:6">
      <c r="D622" t="s">
        <v>168</v>
      </c>
      <c r="E622" t="s">
        <v>95</v>
      </c>
      <c r="F622" s="4"/>
    </row>
    <row r="623" spans="4:6">
      <c r="D623" t="s">
        <v>526</v>
      </c>
      <c r="E623" t="s">
        <v>95</v>
      </c>
      <c r="F623" s="4"/>
    </row>
    <row r="624" spans="4:6">
      <c r="D624" t="s">
        <v>104</v>
      </c>
      <c r="E624" t="s">
        <v>95</v>
      </c>
      <c r="F624" s="4"/>
    </row>
    <row r="625" spans="4:6">
      <c r="D625" t="s">
        <v>417</v>
      </c>
      <c r="E625" t="s">
        <v>95</v>
      </c>
      <c r="F625" s="4"/>
    </row>
    <row r="626" spans="4:6">
      <c r="D626" t="s">
        <v>236</v>
      </c>
      <c r="E626" t="s">
        <v>95</v>
      </c>
      <c r="F626" s="4"/>
    </row>
    <row r="627" spans="4:6">
      <c r="D627" t="s">
        <v>401</v>
      </c>
      <c r="E627" t="s">
        <v>95</v>
      </c>
      <c r="F627" s="4"/>
    </row>
    <row r="628" spans="4:6">
      <c r="D628" t="s">
        <v>350</v>
      </c>
      <c r="E628" t="s">
        <v>95</v>
      </c>
      <c r="F628" s="4"/>
    </row>
    <row r="629" spans="4:6">
      <c r="D629" t="s">
        <v>455</v>
      </c>
      <c r="E629" t="s">
        <v>95</v>
      </c>
      <c r="F629" s="4"/>
    </row>
    <row r="630" spans="4:6">
      <c r="D630" t="s">
        <v>452</v>
      </c>
      <c r="E630" t="s">
        <v>95</v>
      </c>
      <c r="F630" s="4"/>
    </row>
    <row r="631" spans="4:6">
      <c r="D631" t="s">
        <v>480</v>
      </c>
      <c r="E631" t="s">
        <v>95</v>
      </c>
      <c r="F631" s="4"/>
    </row>
    <row r="632" spans="4:6">
      <c r="D632" t="s">
        <v>249</v>
      </c>
      <c r="E632" t="s">
        <v>95</v>
      </c>
      <c r="F632" s="4"/>
    </row>
    <row r="633" spans="4:6">
      <c r="D633" t="s">
        <v>341</v>
      </c>
      <c r="E633" t="s">
        <v>95</v>
      </c>
      <c r="F633" s="4"/>
    </row>
    <row r="634" spans="4:6">
      <c r="D634" t="s">
        <v>341</v>
      </c>
      <c r="E634" t="s">
        <v>95</v>
      </c>
      <c r="F634" s="4"/>
    </row>
    <row r="635" spans="4:6">
      <c r="D635" t="s">
        <v>341</v>
      </c>
      <c r="E635" t="s">
        <v>95</v>
      </c>
      <c r="F635" s="4"/>
    </row>
    <row r="636" spans="4:6">
      <c r="D636" t="s">
        <v>154</v>
      </c>
      <c r="E636" t="s">
        <v>62</v>
      </c>
      <c r="F636" s="4"/>
    </row>
    <row r="637" spans="4:6">
      <c r="D637" t="s">
        <v>94</v>
      </c>
      <c r="E637" t="s">
        <v>95</v>
      </c>
      <c r="F637" s="4"/>
    </row>
    <row r="638" spans="4:6">
      <c r="D638" t="s">
        <v>467</v>
      </c>
      <c r="E638" t="s">
        <v>95</v>
      </c>
      <c r="F638" s="4"/>
    </row>
    <row r="639" spans="4:6">
      <c r="D639" t="s">
        <v>389</v>
      </c>
      <c r="E639" t="s">
        <v>95</v>
      </c>
      <c r="F639" s="4"/>
    </row>
    <row r="640" spans="4:6">
      <c r="D640" t="s">
        <v>235</v>
      </c>
      <c r="E640" t="s">
        <v>95</v>
      </c>
      <c r="F640" s="4"/>
    </row>
    <row r="641" spans="4:6">
      <c r="D641" t="s">
        <v>160</v>
      </c>
      <c r="E641" t="s">
        <v>95</v>
      </c>
      <c r="F641" s="4"/>
    </row>
    <row r="642" spans="4:6">
      <c r="D642" t="s">
        <v>160</v>
      </c>
      <c r="E642" t="s">
        <v>95</v>
      </c>
      <c r="F642" s="4"/>
    </row>
    <row r="643" spans="4:6">
      <c r="D643" t="s">
        <v>160</v>
      </c>
      <c r="E643" t="s">
        <v>95</v>
      </c>
      <c r="F643" s="4"/>
    </row>
    <row r="644" spans="4:6">
      <c r="D644" t="s">
        <v>286</v>
      </c>
      <c r="E644" t="s">
        <v>95</v>
      </c>
      <c r="F644" s="4"/>
    </row>
    <row r="645" spans="4:6">
      <c r="D645" t="s">
        <v>182</v>
      </c>
      <c r="E645" t="s">
        <v>95</v>
      </c>
      <c r="F645" s="4"/>
    </row>
    <row r="646" spans="4:6">
      <c r="D646" t="s">
        <v>148</v>
      </c>
      <c r="E646" t="s">
        <v>95</v>
      </c>
      <c r="F646" s="4"/>
    </row>
    <row r="647" spans="4:6">
      <c r="D647" t="s">
        <v>488</v>
      </c>
      <c r="E647" t="s">
        <v>95</v>
      </c>
      <c r="F647" s="4"/>
    </row>
    <row r="648" spans="4:6">
      <c r="D648" t="s">
        <v>406</v>
      </c>
      <c r="E648" t="s">
        <v>95</v>
      </c>
      <c r="F648" s="4"/>
    </row>
    <row r="649" spans="4:6">
      <c r="D649" t="s">
        <v>406</v>
      </c>
      <c r="E649" t="s">
        <v>95</v>
      </c>
      <c r="F649" s="4"/>
    </row>
    <row r="650" spans="4:6">
      <c r="D650" t="s">
        <v>188</v>
      </c>
      <c r="E650" t="s">
        <v>95</v>
      </c>
      <c r="F650" s="4"/>
    </row>
    <row r="651" spans="4:6">
      <c r="D651" t="s">
        <v>188</v>
      </c>
      <c r="E651" t="s">
        <v>95</v>
      </c>
      <c r="F651" s="4"/>
    </row>
    <row r="652" spans="4:6">
      <c r="D652" t="s">
        <v>138</v>
      </c>
      <c r="E652" t="s">
        <v>98</v>
      </c>
      <c r="F652" s="4"/>
    </row>
    <row r="653" spans="4:6">
      <c r="D653" t="s">
        <v>450</v>
      </c>
      <c r="E653" t="s">
        <v>98</v>
      </c>
      <c r="F653" s="4"/>
    </row>
    <row r="654" spans="4:6">
      <c r="D654" t="s">
        <v>483</v>
      </c>
      <c r="E654" t="s">
        <v>98</v>
      </c>
      <c r="F654" s="4"/>
    </row>
    <row r="655" spans="4:6">
      <c r="D655" t="s">
        <v>446</v>
      </c>
      <c r="E655" t="s">
        <v>98</v>
      </c>
      <c r="F655" s="4"/>
    </row>
    <row r="656" spans="4:6">
      <c r="D656" t="s">
        <v>446</v>
      </c>
      <c r="E656" t="s">
        <v>98</v>
      </c>
      <c r="F656" s="4"/>
    </row>
    <row r="657" spans="4:6">
      <c r="D657" t="s">
        <v>302</v>
      </c>
      <c r="E657" t="s">
        <v>98</v>
      </c>
      <c r="F657" s="4"/>
    </row>
    <row r="658" spans="4:6">
      <c r="D658" t="s">
        <v>270</v>
      </c>
      <c r="E658" t="s">
        <v>98</v>
      </c>
      <c r="F658" s="4"/>
    </row>
    <row r="659" spans="4:6">
      <c r="D659" t="s">
        <v>186</v>
      </c>
      <c r="E659" t="s">
        <v>98</v>
      </c>
      <c r="F659" s="4"/>
    </row>
    <row r="660" spans="4:6">
      <c r="D660" t="s">
        <v>516</v>
      </c>
      <c r="E660" t="s">
        <v>98</v>
      </c>
      <c r="F660" s="4"/>
    </row>
    <row r="661" spans="4:6">
      <c r="D661" t="s">
        <v>308</v>
      </c>
      <c r="E661" t="s">
        <v>98</v>
      </c>
      <c r="F661" s="4"/>
    </row>
    <row r="662" spans="4:6">
      <c r="D662" t="s">
        <v>228</v>
      </c>
      <c r="E662" t="s">
        <v>98</v>
      </c>
      <c r="F662" s="4"/>
    </row>
    <row r="663" spans="4:6">
      <c r="D663" t="s">
        <v>494</v>
      </c>
      <c r="E663" t="s">
        <v>98</v>
      </c>
      <c r="F663" s="4"/>
    </row>
    <row r="664" spans="4:6">
      <c r="D664" t="s">
        <v>215</v>
      </c>
      <c r="E664" t="s">
        <v>98</v>
      </c>
      <c r="F664" s="4"/>
    </row>
    <row r="665" spans="4:6">
      <c r="D665" t="s">
        <v>214</v>
      </c>
      <c r="E665" t="s">
        <v>98</v>
      </c>
      <c r="F665" s="4"/>
    </row>
    <row r="666" spans="4:6">
      <c r="D666" t="s">
        <v>214</v>
      </c>
      <c r="E666" t="s">
        <v>98</v>
      </c>
      <c r="F666" s="4"/>
    </row>
    <row r="667" spans="4:6">
      <c r="D667" t="s">
        <v>214</v>
      </c>
      <c r="E667" t="s">
        <v>98</v>
      </c>
      <c r="F667" s="4"/>
    </row>
    <row r="668" spans="4:6">
      <c r="D668" t="s">
        <v>97</v>
      </c>
      <c r="E668" t="s">
        <v>98</v>
      </c>
      <c r="F668" s="4"/>
    </row>
    <row r="669" spans="4:6">
      <c r="D669" t="s">
        <v>97</v>
      </c>
      <c r="E669" t="s">
        <v>98</v>
      </c>
      <c r="F669" s="4"/>
    </row>
    <row r="670" spans="4:6">
      <c r="D670" t="s">
        <v>97</v>
      </c>
      <c r="E670" t="s">
        <v>98</v>
      </c>
      <c r="F670" s="4"/>
    </row>
    <row r="671" spans="4:6">
      <c r="D671" t="s">
        <v>97</v>
      </c>
      <c r="E671" t="s">
        <v>98</v>
      </c>
      <c r="F671" s="4"/>
    </row>
    <row r="672" spans="4:6">
      <c r="D672" t="s">
        <v>97</v>
      </c>
      <c r="E672" t="s">
        <v>98</v>
      </c>
      <c r="F672" s="4"/>
    </row>
    <row r="673" spans="4:6">
      <c r="D673" t="s">
        <v>97</v>
      </c>
      <c r="E673" t="s">
        <v>98</v>
      </c>
      <c r="F673" s="4"/>
    </row>
    <row r="674" spans="4:6">
      <c r="D674" t="s">
        <v>97</v>
      </c>
      <c r="E674" t="s">
        <v>98</v>
      </c>
      <c r="F674" s="4"/>
    </row>
    <row r="675" spans="4:6">
      <c r="D675" t="s">
        <v>97</v>
      </c>
      <c r="E675" t="s">
        <v>98</v>
      </c>
      <c r="F675" s="4"/>
    </row>
    <row r="676" spans="4:6">
      <c r="D676" t="s">
        <v>111</v>
      </c>
      <c r="E676" t="s">
        <v>98</v>
      </c>
      <c r="F676" s="4"/>
    </row>
    <row r="677" spans="4:6">
      <c r="D677" t="s">
        <v>111</v>
      </c>
      <c r="E677" t="s">
        <v>98</v>
      </c>
      <c r="F677" s="4"/>
    </row>
    <row r="678" spans="4:6">
      <c r="D678" t="s">
        <v>111</v>
      </c>
      <c r="E678" t="s">
        <v>98</v>
      </c>
      <c r="F678" s="4"/>
    </row>
    <row r="679" spans="4:6">
      <c r="D679" t="s">
        <v>111</v>
      </c>
      <c r="E679" t="s">
        <v>98</v>
      </c>
      <c r="F679" s="4"/>
    </row>
    <row r="680" spans="4:6">
      <c r="D680" t="s">
        <v>111</v>
      </c>
      <c r="E680" t="s">
        <v>98</v>
      </c>
      <c r="F680" s="4"/>
    </row>
    <row r="681" spans="4:6">
      <c r="D681" t="s">
        <v>111</v>
      </c>
      <c r="E681" t="s">
        <v>98</v>
      </c>
      <c r="F681" s="4"/>
    </row>
    <row r="682" spans="4:6">
      <c r="D682" t="s">
        <v>111</v>
      </c>
      <c r="E682" t="s">
        <v>98</v>
      </c>
      <c r="F682" s="4"/>
    </row>
    <row r="683" spans="4:6">
      <c r="D683" t="s">
        <v>111</v>
      </c>
      <c r="E683" t="s">
        <v>98</v>
      </c>
      <c r="F683" s="4"/>
    </row>
    <row r="684" spans="4:6">
      <c r="D684" t="s">
        <v>143</v>
      </c>
      <c r="E684" t="s">
        <v>98</v>
      </c>
      <c r="F684" s="4"/>
    </row>
    <row r="685" spans="4:6">
      <c r="D685" t="s">
        <v>143</v>
      </c>
      <c r="E685" t="s">
        <v>98</v>
      </c>
      <c r="F685" s="4"/>
    </row>
    <row r="686" spans="4:6">
      <c r="D686" t="s">
        <v>143</v>
      </c>
      <c r="E686" t="s">
        <v>98</v>
      </c>
      <c r="F686" s="4"/>
    </row>
    <row r="687" spans="4:6">
      <c r="D687" t="s">
        <v>317</v>
      </c>
      <c r="E687" t="s">
        <v>98</v>
      </c>
      <c r="F687" s="4"/>
    </row>
    <row r="688" spans="4:6">
      <c r="D688" t="s">
        <v>260</v>
      </c>
      <c r="E688" t="s">
        <v>98</v>
      </c>
      <c r="F688" s="4"/>
    </row>
    <row r="689" spans="4:6">
      <c r="D689" t="s">
        <v>126</v>
      </c>
      <c r="E689" t="s">
        <v>98</v>
      </c>
      <c r="F689" s="4"/>
    </row>
    <row r="690" spans="4:6">
      <c r="D690" t="s">
        <v>179</v>
      </c>
      <c r="E690" t="s">
        <v>98</v>
      </c>
      <c r="F690" s="4"/>
    </row>
    <row r="691" spans="4:6">
      <c r="D691" t="s">
        <v>139</v>
      </c>
      <c r="E691" t="s">
        <v>98</v>
      </c>
      <c r="F691" s="4"/>
    </row>
    <row r="692" spans="4:6">
      <c r="D692" t="s">
        <v>139</v>
      </c>
      <c r="E692" t="s">
        <v>98</v>
      </c>
      <c r="F692" s="4"/>
    </row>
    <row r="693" spans="4:6">
      <c r="D693" t="s">
        <v>139</v>
      </c>
      <c r="E693" t="s">
        <v>98</v>
      </c>
      <c r="F693" s="4"/>
    </row>
    <row r="694" spans="4:6">
      <c r="D694" t="s">
        <v>139</v>
      </c>
      <c r="E694" t="s">
        <v>98</v>
      </c>
      <c r="F694" s="4"/>
    </row>
    <row r="695" spans="4:6">
      <c r="D695" t="s">
        <v>139</v>
      </c>
      <c r="E695" t="s">
        <v>98</v>
      </c>
      <c r="F695" s="4"/>
    </row>
    <row r="696" spans="4:6">
      <c r="D696" t="s">
        <v>370</v>
      </c>
      <c r="E696" t="s">
        <v>98</v>
      </c>
      <c r="F696" s="4"/>
    </row>
    <row r="697" spans="4:6">
      <c r="D697" t="s">
        <v>326</v>
      </c>
      <c r="E697" t="s">
        <v>98</v>
      </c>
      <c r="F697" s="4"/>
    </row>
    <row r="698" spans="4:6">
      <c r="D698" t="s">
        <v>305</v>
      </c>
      <c r="E698" t="s">
        <v>98</v>
      </c>
      <c r="F698" s="4"/>
    </row>
    <row r="699" spans="4:6">
      <c r="D699" t="s">
        <v>305</v>
      </c>
      <c r="E699" t="s">
        <v>98</v>
      </c>
      <c r="F699" s="4"/>
    </row>
    <row r="700" spans="4:6">
      <c r="D700" t="s">
        <v>305</v>
      </c>
      <c r="E700" t="s">
        <v>98</v>
      </c>
      <c r="F700" s="4"/>
    </row>
    <row r="701" spans="4:6">
      <c r="D701" t="s">
        <v>305</v>
      </c>
      <c r="E701" t="s">
        <v>98</v>
      </c>
      <c r="F701" s="4"/>
    </row>
    <row r="702" spans="4:6">
      <c r="D702" t="s">
        <v>305</v>
      </c>
      <c r="E702" t="s">
        <v>98</v>
      </c>
      <c r="F702" s="4"/>
    </row>
    <row r="703" spans="4:6">
      <c r="D703" t="s">
        <v>142</v>
      </c>
      <c r="E703" t="s">
        <v>98</v>
      </c>
      <c r="F703" s="4"/>
    </row>
    <row r="704" spans="4:6">
      <c r="D704" t="s">
        <v>207</v>
      </c>
      <c r="E704" t="s">
        <v>98</v>
      </c>
      <c r="F704" s="4"/>
    </row>
    <row r="705" spans="4:6">
      <c r="D705" t="s">
        <v>388</v>
      </c>
      <c r="E705" t="s">
        <v>98</v>
      </c>
      <c r="F705" s="4"/>
    </row>
    <row r="706" spans="4:6">
      <c r="D706" t="s">
        <v>354</v>
      </c>
      <c r="E706" t="s">
        <v>98</v>
      </c>
      <c r="F706" s="4"/>
    </row>
    <row r="707" spans="4:6">
      <c r="D707" t="s">
        <v>354</v>
      </c>
      <c r="E707" t="s">
        <v>98</v>
      </c>
      <c r="F707" s="4"/>
    </row>
    <row r="708" spans="4:6">
      <c r="D708" t="s">
        <v>384</v>
      </c>
      <c r="E708" t="s">
        <v>98</v>
      </c>
      <c r="F708" s="4"/>
    </row>
    <row r="709" spans="4:6">
      <c r="D709" t="s">
        <v>477</v>
      </c>
      <c r="E709" t="s">
        <v>95</v>
      </c>
      <c r="F709" s="4"/>
    </row>
    <row r="710" spans="4:6">
      <c r="D710" t="s">
        <v>187</v>
      </c>
      <c r="E710" t="s">
        <v>95</v>
      </c>
      <c r="F710" s="4"/>
    </row>
    <row r="711" spans="4:6">
      <c r="D711" t="s">
        <v>187</v>
      </c>
      <c r="E711" t="s">
        <v>95</v>
      </c>
      <c r="F711" s="4"/>
    </row>
    <row r="712" spans="4:6">
      <c r="D712" t="s">
        <v>451</v>
      </c>
      <c r="E712" t="s">
        <v>57</v>
      </c>
      <c r="F712" s="4"/>
    </row>
    <row r="713" spans="4:6">
      <c r="D713" t="s">
        <v>208</v>
      </c>
      <c r="E713" t="s">
        <v>57</v>
      </c>
      <c r="F713" s="4"/>
    </row>
    <row r="714" spans="4:6">
      <c r="D714" t="s">
        <v>237</v>
      </c>
      <c r="E714" t="s">
        <v>57</v>
      </c>
      <c r="F714" s="4"/>
    </row>
    <row r="715" spans="4:6">
      <c r="D715" t="s">
        <v>288</v>
      </c>
      <c r="E715" t="s">
        <v>57</v>
      </c>
      <c r="F715" s="4"/>
    </row>
    <row r="716" spans="4:6">
      <c r="D716" t="s">
        <v>156</v>
      </c>
      <c r="E716" t="s">
        <v>57</v>
      </c>
      <c r="F716" s="4"/>
    </row>
    <row r="717" spans="4:6">
      <c r="D717" t="s">
        <v>56</v>
      </c>
      <c r="E717" t="s">
        <v>57</v>
      </c>
      <c r="F717" s="4"/>
    </row>
    <row r="718" spans="4:6">
      <c r="D718" t="s">
        <v>276</v>
      </c>
      <c r="E718" t="s">
        <v>57</v>
      </c>
      <c r="F718" s="4"/>
    </row>
    <row r="719" spans="4:6">
      <c r="D719" t="s">
        <v>484</v>
      </c>
      <c r="E719" t="s">
        <v>57</v>
      </c>
      <c r="F719" s="4"/>
    </row>
    <row r="720" spans="4:6">
      <c r="D720" t="s">
        <v>393</v>
      </c>
      <c r="E720" t="s">
        <v>57</v>
      </c>
      <c r="F720" s="4"/>
    </row>
    <row r="721" spans="4:6">
      <c r="D721" t="s">
        <v>83</v>
      </c>
      <c r="E721" t="s">
        <v>57</v>
      </c>
      <c r="F721" s="4"/>
    </row>
    <row r="722" spans="4:6">
      <c r="D722" t="s">
        <v>362</v>
      </c>
      <c r="E722" t="s">
        <v>57</v>
      </c>
      <c r="F722" s="4"/>
    </row>
    <row r="723" spans="4:6">
      <c r="D723" t="s">
        <v>481</v>
      </c>
      <c r="E723" t="s">
        <v>57</v>
      </c>
      <c r="F723" s="4"/>
    </row>
    <row r="724" spans="4:6">
      <c r="D724" t="s">
        <v>180</v>
      </c>
      <c r="E724" t="s">
        <v>57</v>
      </c>
      <c r="F724" s="4"/>
    </row>
    <row r="725" spans="4:6">
      <c r="D725" t="s">
        <v>300</v>
      </c>
      <c r="E725" t="s">
        <v>57</v>
      </c>
      <c r="F725" s="4"/>
    </row>
    <row r="726" spans="4:6">
      <c r="D726" t="s">
        <v>349</v>
      </c>
      <c r="E726" t="s">
        <v>57</v>
      </c>
      <c r="F726" s="4"/>
    </row>
    <row r="727" spans="4:6">
      <c r="D727" t="s">
        <v>337</v>
      </c>
      <c r="E727" t="s">
        <v>57</v>
      </c>
      <c r="F727" s="4"/>
    </row>
    <row r="728" spans="4:6">
      <c r="D728" t="s">
        <v>464</v>
      </c>
      <c r="E728" t="s">
        <v>57</v>
      </c>
      <c r="F728" s="4"/>
    </row>
    <row r="729" spans="4:6">
      <c r="D729" t="s">
        <v>315</v>
      </c>
      <c r="E729" t="s">
        <v>57</v>
      </c>
      <c r="F729" s="4"/>
    </row>
    <row r="730" spans="4:6">
      <c r="D730" t="s">
        <v>189</v>
      </c>
      <c r="E730" t="s">
        <v>57</v>
      </c>
      <c r="F730" s="4"/>
    </row>
    <row r="731" spans="4:6">
      <c r="D731" t="s">
        <v>166</v>
      </c>
      <c r="E731" t="s">
        <v>57</v>
      </c>
      <c r="F731" s="4"/>
    </row>
    <row r="732" spans="4:6">
      <c r="D732" t="s">
        <v>166</v>
      </c>
      <c r="E732" t="s">
        <v>57</v>
      </c>
      <c r="F732" s="4"/>
    </row>
    <row r="733" spans="4:6">
      <c r="D733" t="s">
        <v>166</v>
      </c>
      <c r="E733" t="s">
        <v>57</v>
      </c>
      <c r="F733" s="4"/>
    </row>
    <row r="734" spans="4:6">
      <c r="D734" t="s">
        <v>166</v>
      </c>
      <c r="E734" t="s">
        <v>57</v>
      </c>
      <c r="F734" s="4"/>
    </row>
    <row r="735" spans="4:6">
      <c r="D735" t="s">
        <v>385</v>
      </c>
      <c r="E735" t="s">
        <v>57</v>
      </c>
      <c r="F735" s="4"/>
    </row>
    <row r="736" spans="4:6">
      <c r="D736" t="s">
        <v>385</v>
      </c>
      <c r="E736" t="s">
        <v>57</v>
      </c>
      <c r="F736" s="4"/>
    </row>
    <row r="737" spans="4:6">
      <c r="D737" t="s">
        <v>433</v>
      </c>
      <c r="E737" t="s">
        <v>57</v>
      </c>
      <c r="F737" s="4"/>
    </row>
    <row r="738" spans="4:6">
      <c r="D738" t="s">
        <v>382</v>
      </c>
      <c r="E738" t="s">
        <v>67</v>
      </c>
      <c r="F738" s="4"/>
    </row>
    <row r="739" spans="4:6">
      <c r="D739" t="s">
        <v>397</v>
      </c>
      <c r="E739" t="s">
        <v>67</v>
      </c>
      <c r="F739" s="4"/>
    </row>
    <row r="740" spans="4:6">
      <c r="D740" t="s">
        <v>397</v>
      </c>
      <c r="E740" t="s">
        <v>67</v>
      </c>
      <c r="F740" s="4"/>
    </row>
    <row r="741" spans="4:6">
      <c r="D741" t="s">
        <v>436</v>
      </c>
      <c r="E741" t="s">
        <v>57</v>
      </c>
      <c r="F741" s="4"/>
    </row>
    <row r="742" spans="4:6">
      <c r="D742" t="s">
        <v>316</v>
      </c>
      <c r="E742" t="s">
        <v>57</v>
      </c>
      <c r="F742" s="4"/>
    </row>
    <row r="743" spans="4:6">
      <c r="D743" t="s">
        <v>316</v>
      </c>
      <c r="E743" t="s">
        <v>57</v>
      </c>
      <c r="F743" s="4"/>
    </row>
    <row r="744" spans="4:6">
      <c r="D744" t="s">
        <v>316</v>
      </c>
      <c r="E744" t="s">
        <v>57</v>
      </c>
      <c r="F744" s="4"/>
    </row>
    <row r="745" spans="4:6">
      <c r="D745" t="s">
        <v>233</v>
      </c>
      <c r="E745" t="s">
        <v>57</v>
      </c>
      <c r="F745" s="4"/>
    </row>
    <row r="746" spans="4:6">
      <c r="D746" t="s">
        <v>363</v>
      </c>
      <c r="E746" t="s">
        <v>57</v>
      </c>
      <c r="F746" s="4"/>
    </row>
    <row r="747" spans="4:6">
      <c r="D747" t="s">
        <v>520</v>
      </c>
      <c r="E747" t="s">
        <v>57</v>
      </c>
      <c r="F747" s="4"/>
    </row>
    <row r="748" spans="4:6">
      <c r="D748" t="s">
        <v>181</v>
      </c>
      <c r="E748" t="s">
        <v>57</v>
      </c>
      <c r="F748" s="4"/>
    </row>
    <row r="749" spans="4:6">
      <c r="D749" t="s">
        <v>181</v>
      </c>
      <c r="E749" t="s">
        <v>57</v>
      </c>
      <c r="F749" s="4"/>
    </row>
    <row r="750" spans="4:6">
      <c r="D750" t="s">
        <v>178</v>
      </c>
      <c r="E750" t="s">
        <v>57</v>
      </c>
      <c r="F750" s="4"/>
    </row>
    <row r="751" spans="4:6">
      <c r="D751" t="s">
        <v>304</v>
      </c>
      <c r="E751" t="s">
        <v>57</v>
      </c>
      <c r="F751" s="4"/>
    </row>
    <row r="752" spans="4:6">
      <c r="D752" t="s">
        <v>304</v>
      </c>
      <c r="E752" t="s">
        <v>57</v>
      </c>
      <c r="F752" s="4"/>
    </row>
    <row r="753" spans="4:6">
      <c r="D753" t="s">
        <v>304</v>
      </c>
      <c r="E753" t="s">
        <v>57</v>
      </c>
      <c r="F753" s="4"/>
    </row>
    <row r="754" spans="4:6">
      <c r="D754" t="s">
        <v>304</v>
      </c>
      <c r="E754" t="s">
        <v>57</v>
      </c>
      <c r="F754" s="4"/>
    </row>
    <row r="755" spans="4:6">
      <c r="D755" t="s">
        <v>304</v>
      </c>
      <c r="E755" t="s">
        <v>57</v>
      </c>
      <c r="F755" s="4"/>
    </row>
    <row r="756" spans="4:6">
      <c r="D756" t="s">
        <v>64</v>
      </c>
      <c r="E756" t="s">
        <v>57</v>
      </c>
      <c r="F756" s="4"/>
    </row>
    <row r="757" spans="4:6">
      <c r="D757" t="s">
        <v>64</v>
      </c>
      <c r="E757" t="s">
        <v>57</v>
      </c>
      <c r="F757" s="4"/>
    </row>
    <row r="758" spans="4:6">
      <c r="D758" t="s">
        <v>64</v>
      </c>
      <c r="E758" t="s">
        <v>57</v>
      </c>
      <c r="F758" s="4"/>
    </row>
    <row r="759" spans="4:6">
      <c r="D759" t="s">
        <v>149</v>
      </c>
      <c r="E759" t="s">
        <v>57</v>
      </c>
      <c r="F759" s="4"/>
    </row>
    <row r="760" spans="4:6">
      <c r="D760" t="s">
        <v>342</v>
      </c>
      <c r="E760" t="s">
        <v>57</v>
      </c>
      <c r="F760" s="4"/>
    </row>
    <row r="761" spans="4:6">
      <c r="D761" t="s">
        <v>342</v>
      </c>
      <c r="E761" t="s">
        <v>57</v>
      </c>
      <c r="F761" s="4"/>
    </row>
    <row r="762" spans="4:6">
      <c r="D762" t="s">
        <v>342</v>
      </c>
      <c r="E762" t="s">
        <v>57</v>
      </c>
      <c r="F762" s="4"/>
    </row>
  </sheetData>
  <autoFilter ref="D1:E1">
    <sortState ref="D2:E762">
      <sortCondition ref="D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workbookViewId="0">
      <selection activeCell="C2" sqref="C2"/>
    </sheetView>
  </sheetViews>
  <sheetFormatPr defaultRowHeight="15"/>
  <cols>
    <col min="2" max="2" width="17.28515625" bestFit="1" customWidth="1"/>
    <col min="7" max="7" width="12.7109375" bestFit="1" customWidth="1"/>
    <col min="8" max="8" width="28.140625" customWidth="1"/>
    <col min="9" max="9" width="12.85546875" customWidth="1"/>
    <col min="10" max="10" width="8" bestFit="1" customWidth="1"/>
  </cols>
  <sheetData>
    <row r="1" spans="2:13">
      <c r="B1" s="1" t="s">
        <v>530</v>
      </c>
      <c r="C1" t="s">
        <v>531</v>
      </c>
      <c r="D1" t="s">
        <v>0</v>
      </c>
      <c r="E1" t="s">
        <v>563</v>
      </c>
      <c r="G1" s="2" t="s">
        <v>532</v>
      </c>
      <c r="H1" s="1" t="s">
        <v>530</v>
      </c>
      <c r="I1" t="s">
        <v>531</v>
      </c>
      <c r="J1" t="s">
        <v>0</v>
      </c>
      <c r="K1" t="s">
        <v>563</v>
      </c>
      <c r="M1" t="s">
        <v>564</v>
      </c>
    </row>
    <row r="2" spans="2:13">
      <c r="B2" s="1" t="s">
        <v>1</v>
      </c>
      <c r="C2" s="14" t="str">
        <f>VLOOKUP($B2,$H:$K,COLUMN(B1),FALSE)</f>
        <v>Warszawa</v>
      </c>
      <c r="D2" s="14" t="str">
        <f t="shared" ref="D2:E9" si="0">VLOOKUP($B2,$H:$K,COLUMN(C1),FALSE)</f>
        <v>East</v>
      </c>
      <c r="E2" s="14">
        <f t="shared" si="0"/>
        <v>2</v>
      </c>
      <c r="G2" s="3">
        <v>1</v>
      </c>
      <c r="H2" s="4" t="s">
        <v>2</v>
      </c>
      <c r="I2" s="4" t="s">
        <v>3</v>
      </c>
      <c r="J2" s="4" t="s">
        <v>534</v>
      </c>
      <c r="K2">
        <v>1</v>
      </c>
    </row>
    <row r="3" spans="2:13">
      <c r="B3" s="1" t="s">
        <v>4</v>
      </c>
      <c r="C3" s="14" t="str">
        <f t="shared" ref="C3:C9" si="1">VLOOKUP($B3,$H:$K,COLUMN(B2),FALSE)</f>
        <v>Gdańsk</v>
      </c>
      <c r="D3" s="14" t="str">
        <f t="shared" si="0"/>
        <v>North</v>
      </c>
      <c r="E3" s="14">
        <f t="shared" si="0"/>
        <v>2</v>
      </c>
      <c r="G3" s="3">
        <v>2</v>
      </c>
      <c r="H3" s="4" t="s">
        <v>5</v>
      </c>
      <c r="I3" s="4" t="s">
        <v>6</v>
      </c>
      <c r="J3" s="4" t="s">
        <v>534</v>
      </c>
      <c r="K3">
        <v>2</v>
      </c>
    </row>
    <row r="4" spans="2:13">
      <c r="B4" s="1" t="s">
        <v>7</v>
      </c>
      <c r="C4" s="14" t="str">
        <f t="shared" si="1"/>
        <v>Olsztyn</v>
      </c>
      <c r="D4" s="14" t="str">
        <f t="shared" si="0"/>
        <v>North</v>
      </c>
      <c r="E4" s="14">
        <f t="shared" si="0"/>
        <v>2</v>
      </c>
      <c r="G4" s="3">
        <v>3</v>
      </c>
      <c r="H4" s="4" t="s">
        <v>8</v>
      </c>
      <c r="I4" s="4" t="s">
        <v>9</v>
      </c>
      <c r="J4" s="4" t="s">
        <v>534</v>
      </c>
      <c r="K4">
        <v>1</v>
      </c>
    </row>
    <row r="5" spans="2:13">
      <c r="B5" s="1" t="s">
        <v>10</v>
      </c>
      <c r="C5" s="14" t="str">
        <f t="shared" si="1"/>
        <v>Łódź</v>
      </c>
      <c r="D5" s="14" t="str">
        <f t="shared" si="0"/>
        <v>East</v>
      </c>
      <c r="E5" s="14">
        <f t="shared" si="0"/>
        <v>2</v>
      </c>
      <c r="G5" s="3">
        <v>4</v>
      </c>
      <c r="H5" s="4" t="s">
        <v>1</v>
      </c>
      <c r="I5" s="4" t="s">
        <v>3</v>
      </c>
      <c r="J5" s="4" t="s">
        <v>534</v>
      </c>
      <c r="K5">
        <v>2</v>
      </c>
    </row>
    <row r="6" spans="2:13">
      <c r="B6" s="1" t="s">
        <v>11</v>
      </c>
      <c r="C6" s="14" t="str">
        <f t="shared" si="1"/>
        <v>Rzeszów</v>
      </c>
      <c r="D6" s="14" t="str">
        <f t="shared" si="0"/>
        <v>East</v>
      </c>
      <c r="E6" s="14">
        <f t="shared" si="0"/>
        <v>2</v>
      </c>
      <c r="G6" s="3">
        <v>5</v>
      </c>
      <c r="H6" s="4" t="s">
        <v>12</v>
      </c>
      <c r="I6" s="4" t="s">
        <v>6</v>
      </c>
      <c r="J6" s="4" t="s">
        <v>534</v>
      </c>
      <c r="K6">
        <v>1</v>
      </c>
    </row>
    <row r="7" spans="2:13">
      <c r="B7" s="1" t="s">
        <v>13</v>
      </c>
      <c r="C7" s="14" t="str">
        <f t="shared" si="1"/>
        <v>Wrocław</v>
      </c>
      <c r="D7" s="14" t="str">
        <f t="shared" si="0"/>
        <v>South</v>
      </c>
      <c r="E7" s="14">
        <f t="shared" si="0"/>
        <v>1</v>
      </c>
      <c r="G7" s="3">
        <v>6</v>
      </c>
      <c r="H7" s="4" t="s">
        <v>11</v>
      </c>
      <c r="I7" s="4" t="s">
        <v>9</v>
      </c>
      <c r="J7" s="4" t="s">
        <v>534</v>
      </c>
      <c r="K7">
        <v>2</v>
      </c>
    </row>
    <row r="8" spans="2:13">
      <c r="B8" s="1" t="s">
        <v>14</v>
      </c>
      <c r="C8" s="14" t="str">
        <f t="shared" si="1"/>
        <v>Poznań</v>
      </c>
      <c r="D8" s="14" t="str">
        <f t="shared" si="0"/>
        <v>West</v>
      </c>
      <c r="E8" s="14">
        <f t="shared" si="0"/>
        <v>2</v>
      </c>
      <c r="G8" s="3">
        <v>7</v>
      </c>
      <c r="H8" s="4" t="s">
        <v>15</v>
      </c>
      <c r="I8" s="4" t="s">
        <v>3</v>
      </c>
      <c r="J8" s="4" t="s">
        <v>534</v>
      </c>
      <c r="K8">
        <v>1</v>
      </c>
    </row>
    <row r="9" spans="2:13">
      <c r="B9" s="1" t="s">
        <v>4</v>
      </c>
      <c r="C9" s="14" t="str">
        <f t="shared" si="1"/>
        <v>Gdańsk</v>
      </c>
      <c r="D9" s="14" t="str">
        <f t="shared" si="0"/>
        <v>North</v>
      </c>
      <c r="E9" s="14">
        <f t="shared" si="0"/>
        <v>2</v>
      </c>
      <c r="G9" s="3">
        <v>8</v>
      </c>
      <c r="H9" s="4" t="s">
        <v>10</v>
      </c>
      <c r="I9" s="4" t="s">
        <v>6</v>
      </c>
      <c r="J9" s="4" t="s">
        <v>534</v>
      </c>
      <c r="K9">
        <v>2</v>
      </c>
    </row>
    <row r="10" spans="2:13">
      <c r="G10" s="3">
        <v>9</v>
      </c>
      <c r="H10" s="4" t="s">
        <v>16</v>
      </c>
      <c r="I10" s="4" t="s">
        <v>9</v>
      </c>
      <c r="J10" s="4" t="s">
        <v>534</v>
      </c>
      <c r="K10">
        <v>1</v>
      </c>
    </row>
    <row r="11" spans="2:13">
      <c r="G11" s="3">
        <v>10</v>
      </c>
      <c r="H11" s="4" t="s">
        <v>17</v>
      </c>
      <c r="I11" s="4" t="s">
        <v>18</v>
      </c>
      <c r="J11" s="4" t="s">
        <v>537</v>
      </c>
      <c r="K11">
        <v>2</v>
      </c>
    </row>
    <row r="12" spans="2:13">
      <c r="G12" s="3">
        <v>11</v>
      </c>
      <c r="H12" s="4" t="s">
        <v>13</v>
      </c>
      <c r="I12" s="4" t="s">
        <v>19</v>
      </c>
      <c r="J12" s="4" t="s">
        <v>537</v>
      </c>
      <c r="K12">
        <v>1</v>
      </c>
    </row>
    <row r="13" spans="2:13">
      <c r="G13" s="3">
        <v>12</v>
      </c>
      <c r="H13" s="4" t="s">
        <v>20</v>
      </c>
      <c r="I13" s="4" t="s">
        <v>18</v>
      </c>
      <c r="J13" s="4" t="s">
        <v>537</v>
      </c>
      <c r="K13">
        <v>2</v>
      </c>
    </row>
    <row r="14" spans="2:13">
      <c r="G14" s="3">
        <v>13</v>
      </c>
      <c r="H14" s="4" t="s">
        <v>21</v>
      </c>
      <c r="I14" s="4" t="s">
        <v>19</v>
      </c>
      <c r="J14" s="4" t="s">
        <v>537</v>
      </c>
      <c r="K14">
        <v>1</v>
      </c>
    </row>
    <row r="15" spans="2:13">
      <c r="G15" s="3">
        <v>14</v>
      </c>
      <c r="H15" s="4" t="s">
        <v>22</v>
      </c>
      <c r="I15" s="4" t="s">
        <v>18</v>
      </c>
      <c r="J15" s="4" t="s">
        <v>537</v>
      </c>
      <c r="K15">
        <v>2</v>
      </c>
    </row>
    <row r="16" spans="2:13">
      <c r="G16" s="3">
        <v>15</v>
      </c>
      <c r="H16" s="4" t="s">
        <v>23</v>
      </c>
      <c r="I16" s="4" t="s">
        <v>19</v>
      </c>
      <c r="J16" s="4" t="s">
        <v>537</v>
      </c>
      <c r="K16">
        <v>1</v>
      </c>
    </row>
    <row r="17" spans="7:11">
      <c r="G17" s="3">
        <v>16</v>
      </c>
      <c r="H17" s="4" t="s">
        <v>24</v>
      </c>
      <c r="I17" s="4" t="s">
        <v>25</v>
      </c>
      <c r="J17" s="4" t="s">
        <v>535</v>
      </c>
      <c r="K17">
        <v>2</v>
      </c>
    </row>
    <row r="18" spans="7:11">
      <c r="G18" s="3">
        <v>17</v>
      </c>
      <c r="H18" s="4" t="s">
        <v>26</v>
      </c>
      <c r="I18" s="4" t="s">
        <v>27</v>
      </c>
      <c r="J18" s="4" t="s">
        <v>535</v>
      </c>
      <c r="K18">
        <v>1</v>
      </c>
    </row>
    <row r="19" spans="7:11">
      <c r="G19" s="3">
        <v>18</v>
      </c>
      <c r="H19" s="4" t="s">
        <v>7</v>
      </c>
      <c r="I19" s="4" t="s">
        <v>28</v>
      </c>
      <c r="J19" s="4" t="s">
        <v>535</v>
      </c>
      <c r="K19">
        <v>2</v>
      </c>
    </row>
    <row r="20" spans="7:11">
      <c r="G20" s="3">
        <v>19</v>
      </c>
      <c r="H20" s="4" t="s">
        <v>29</v>
      </c>
      <c r="I20" s="4" t="s">
        <v>25</v>
      </c>
      <c r="J20" s="4" t="s">
        <v>535</v>
      </c>
      <c r="K20">
        <v>1</v>
      </c>
    </row>
    <row r="21" spans="7:11">
      <c r="G21" s="3">
        <v>20</v>
      </c>
      <c r="H21" s="4" t="s">
        <v>30</v>
      </c>
      <c r="I21" s="4" t="s">
        <v>27</v>
      </c>
      <c r="J21" s="4" t="s">
        <v>535</v>
      </c>
      <c r="K21">
        <v>2</v>
      </c>
    </row>
    <row r="22" spans="7:11">
      <c r="G22" s="3">
        <v>21</v>
      </c>
      <c r="H22" s="4" t="s">
        <v>31</v>
      </c>
      <c r="I22" s="4" t="s">
        <v>28</v>
      </c>
      <c r="J22" s="4" t="s">
        <v>535</v>
      </c>
      <c r="K22">
        <v>1</v>
      </c>
    </row>
    <row r="23" spans="7:11">
      <c r="G23" s="3">
        <v>22</v>
      </c>
      <c r="H23" s="4" t="s">
        <v>4</v>
      </c>
      <c r="I23" s="4" t="s">
        <v>25</v>
      </c>
      <c r="J23" s="4" t="s">
        <v>535</v>
      </c>
      <c r="K23">
        <v>2</v>
      </c>
    </row>
    <row r="24" spans="7:11">
      <c r="G24" s="3">
        <v>23</v>
      </c>
      <c r="H24" s="4" t="s">
        <v>32</v>
      </c>
      <c r="I24" s="4" t="s">
        <v>27</v>
      </c>
      <c r="J24" s="4" t="s">
        <v>535</v>
      </c>
      <c r="K24">
        <v>1</v>
      </c>
    </row>
    <row r="25" spans="7:11">
      <c r="G25" s="3">
        <v>24</v>
      </c>
      <c r="H25" s="4" t="s">
        <v>33</v>
      </c>
      <c r="I25" s="4" t="s">
        <v>28</v>
      </c>
      <c r="J25" s="4" t="s">
        <v>535</v>
      </c>
      <c r="K25">
        <v>2</v>
      </c>
    </row>
    <row r="26" spans="7:11">
      <c r="G26" s="3">
        <v>25</v>
      </c>
      <c r="H26" s="4" t="s">
        <v>34</v>
      </c>
      <c r="I26" s="4" t="s">
        <v>35</v>
      </c>
      <c r="J26" s="4" t="s">
        <v>536</v>
      </c>
      <c r="K26">
        <v>1</v>
      </c>
    </row>
    <row r="27" spans="7:11">
      <c r="G27" s="3">
        <v>26</v>
      </c>
      <c r="H27" s="4" t="s">
        <v>36</v>
      </c>
      <c r="I27" s="4" t="s">
        <v>37</v>
      </c>
      <c r="J27" s="4" t="s">
        <v>536</v>
      </c>
      <c r="K27">
        <v>2</v>
      </c>
    </row>
    <row r="28" spans="7:11">
      <c r="G28" s="3">
        <v>27</v>
      </c>
      <c r="H28" s="4" t="s">
        <v>38</v>
      </c>
      <c r="I28" s="4" t="s">
        <v>35</v>
      </c>
      <c r="J28" s="4" t="s">
        <v>536</v>
      </c>
      <c r="K28">
        <v>1</v>
      </c>
    </row>
    <row r="29" spans="7:11">
      <c r="G29" s="3">
        <v>28</v>
      </c>
      <c r="H29" s="4" t="s">
        <v>39</v>
      </c>
      <c r="I29" s="4" t="s">
        <v>37</v>
      </c>
      <c r="J29" s="4" t="s">
        <v>536</v>
      </c>
      <c r="K29">
        <v>2</v>
      </c>
    </row>
    <row r="30" spans="7:11">
      <c r="G30" s="3">
        <v>29</v>
      </c>
      <c r="H30" s="4" t="s">
        <v>40</v>
      </c>
      <c r="I30" s="4" t="s">
        <v>35</v>
      </c>
      <c r="J30" s="4" t="s">
        <v>536</v>
      </c>
      <c r="K30">
        <v>1</v>
      </c>
    </row>
    <row r="31" spans="7:11">
      <c r="G31" s="3">
        <v>30</v>
      </c>
      <c r="H31" s="4" t="s">
        <v>14</v>
      </c>
      <c r="I31" s="4" t="s">
        <v>37</v>
      </c>
      <c r="J31" s="4" t="s">
        <v>536</v>
      </c>
      <c r="K3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VLOOKUP 1</vt:lpstr>
      <vt:lpstr>VLOOKUP 2</vt:lpstr>
      <vt:lpstr>VLOOKUP 3</vt:lpstr>
      <vt:lpstr>VLOOKUP 4</vt:lpstr>
      <vt:lpstr>VLOOKUP 5</vt:lpstr>
      <vt:lpstr>VLOOKUP 6</vt:lpstr>
      <vt:lpstr>VLOOKUP 7</vt:lpstr>
      <vt:lpstr>VLOOKUP 8</vt:lpstr>
      <vt:lpstr>VLOOKUP 9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2016-09-14T03:08:31Z</dcterms:created>
  <dcterms:modified xsi:type="dcterms:W3CDTF">2022-01-14T15:20:26Z</dcterms:modified>
</cp:coreProperties>
</file>