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cedde6c91ef663f/Desktop/Data Analyst Assignment/"/>
    </mc:Choice>
  </mc:AlternateContent>
  <xr:revisionPtr revIDLastSave="56" documentId="8_{8839CC08-6372-4D5B-9172-7EFD708515F3}" xr6:coauthVersionLast="47" xr6:coauthVersionMax="47" xr10:uidLastSave="{78FFAE86-BF17-4F21-A5BD-9AD1A6E62DC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Source!$A$2:$D$36</definedName>
    <definedName name="HEADER">Source!$A$1:$D$1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8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<sst xmlns="http://schemas.openxmlformats.org/spreadsheetml/2006/main" count="480" uniqueCount="104">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</sst>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A4" workbookViewId="0">
      <selection activeCell="M21" sqref="M21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50.77734375" customWidth="1"/>
    <col min="14" max="14" width="13" customWidth="1"/>
    <col min="15" max="15" width="38.66406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VLOOKUP(MAX($K$5:$K$42),CHOOSE({1,2},$K$5:$K$42,$D$5:$D$42),2,0)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VLOOKUP(MIN($K$5:$K$42),CHOOSE({1,2},$K$5:$K$42,$D$5:$D$42),2,0)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zoomScale="101" workbookViewId="0">
      <selection activeCell="I7" sqref="I7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12.88671875" customWidth="1"/>
    <col min="7" max="8" width="8.6640625" customWidth="1"/>
    <col min="9" max="9" width="12.44140625" customWidth="1"/>
    <col min="10" max="10" width="15.88671875" customWidth="1"/>
    <col min="11" max="11" width="11.44140625" customWidth="1"/>
    <col min="12" max="26" width="8.6640625" customWidth="1"/>
  </cols>
  <sheetData>
    <row r="1" spans="3:14" ht="14.25" customHeight="1" x14ac:dyDescent="0.3"/>
    <row r="2" spans="3:14" ht="14.25" customHeight="1" x14ac:dyDescent="0.3">
      <c r="D2" s="9" t="s">
        <v>101</v>
      </c>
    </row>
    <row r="3" spans="3:14" ht="14.25" customHeight="1" x14ac:dyDescent="0.3">
      <c r="D3" s="9" t="s">
        <v>102</v>
      </c>
    </row>
    <row r="4" spans="3:14" ht="17.399999999999999" customHeight="1" x14ac:dyDescent="0.3">
      <c r="D4" s="9" t="s">
        <v>103</v>
      </c>
    </row>
    <row r="6" spans="3:14" ht="26.4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4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IFERROR(VLOOKUP($C7,DATA,MATCH(I$6,HEADER,0),0),"RETIRED")</f>
        <v>North</v>
      </c>
      <c r="J7" s="6" t="str">
        <f>IFERROR(VLOOKUP($C7,DATA,MATCH(J$6,HEADER,0),0),"RETIRED")</f>
        <v>FLM</v>
      </c>
      <c r="K7" s="6">
        <f>IFERROR(VLOOKUP($C7,DATA,MATCH(K$6,HEADER,0),0),"RETIRED")</f>
        <v>48000</v>
      </c>
    </row>
    <row r="8" spans="3:14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IFERROR(VLOOKUP($C8,DATA,MATCH(I$6,HEADER,0),0),"RETIRED")</f>
        <v>North</v>
      </c>
      <c r="J8" s="6" t="str">
        <f>IFERROR(VLOOKUP($C8,DATA,MATCH(J$6,HEADER,0),0),"RETIRED")</f>
        <v>Digital Marketing</v>
      </c>
      <c r="K8" s="6">
        <f>IFERROR(VLOOKUP($C8,DATA,MATCH(K$6,HEADER,0),0),"RETIRED")</f>
        <v>35000</v>
      </c>
      <c r="N8">
        <f>MATCH(J6,HEADER,0)</f>
        <v>2</v>
      </c>
    </row>
    <row r="9" spans="3:14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IFERROR(VLOOKUP($C9,DATA,MATCH(I$6,HEADER,0),0),"RETIRED")</f>
        <v>North</v>
      </c>
      <c r="J9" s="6" t="str">
        <f>IFERROR(VLOOKUP($C9,DATA,MATCH(J$6,HEADER,0),0),"RETIRED")</f>
        <v>Digital Marketing</v>
      </c>
      <c r="K9" s="6">
        <f>IFERROR(VLOOKUP($C9,DATA,MATCH(K$6,HEADER,0),0),"RETIRED")</f>
        <v>67000</v>
      </c>
    </row>
    <row r="10" spans="3:14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IFERROR(VLOOKUP($C10,DATA,MATCH(I$6,HEADER,0),0),"RETIRED")</f>
        <v>South</v>
      </c>
      <c r="J10" s="6" t="str">
        <f>IFERROR(VLOOKUP($C10,DATA,MATCH(J$6,HEADER,0),0),"RETIRED")</f>
        <v>Inside Sales</v>
      </c>
      <c r="K10" s="6">
        <f>IFERROR(VLOOKUP($C10,DATA,MATCH(K$6,HEADER,0),0),"RETIRED")</f>
        <v>87000</v>
      </c>
    </row>
    <row r="11" spans="3:14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IFERROR(VLOOKUP($C11,DATA,MATCH(I$6,HEADER,0),0),"RETIRED")</f>
        <v>North</v>
      </c>
      <c r="J11" s="6" t="str">
        <f>IFERROR(VLOOKUP($C11,DATA,MATCH(J$6,HEADER,0),0),"RETIRED")</f>
        <v>Marketing</v>
      </c>
      <c r="K11" s="6">
        <f>IFERROR(VLOOKUP($C11,DATA,MATCH(K$6,HEADER,0),0),"RETIRED")</f>
        <v>22000</v>
      </c>
    </row>
    <row r="12" spans="3:14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IFERROR(VLOOKUP($C12,DATA,MATCH(I$6,HEADER,0),0),"RETIRED")</f>
        <v>North</v>
      </c>
      <c r="J12" s="6" t="str">
        <f>IFERROR(VLOOKUP($C12,DATA,MATCH(J$6,HEADER,0),0),"RETIRED")</f>
        <v>Director</v>
      </c>
      <c r="K12" s="6">
        <f>IFERROR(VLOOKUP($C12,DATA,MATCH(K$6,HEADER,0),0),"RETIRED")</f>
        <v>91000</v>
      </c>
    </row>
    <row r="13" spans="3:14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IFERROR(VLOOKUP($C13,DATA,MATCH(I$6,HEADER,0),0),"RETIRED")</f>
        <v>Mid West</v>
      </c>
      <c r="J13" s="6" t="str">
        <f>IFERROR(VLOOKUP($C13,DATA,MATCH(J$6,HEADER,0),0),"RETIRED")</f>
        <v>Learning &amp; Development</v>
      </c>
      <c r="K13" s="6">
        <f>IFERROR(VLOOKUP($C13,DATA,MATCH(K$6,HEADER,0),0),"RETIRED")</f>
        <v>77000</v>
      </c>
    </row>
    <row r="14" spans="3:14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IFERROR(VLOOKUP($C14,DATA,MATCH(I$6,HEADER,0),0),"RETIRED")</f>
        <v>Mid West</v>
      </c>
      <c r="J14" s="6" t="str">
        <f>IFERROR(VLOOKUP($C14,DATA,MATCH(J$6,HEADER,0),0),"RETIRED")</f>
        <v>Digital Marketing</v>
      </c>
      <c r="K14" s="6">
        <f>IFERROR(VLOOKUP($C14,DATA,MATCH(K$6,HEADER,0),0),"RETIRED")</f>
        <v>45000</v>
      </c>
    </row>
    <row r="15" spans="3:14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IFERROR(VLOOKUP($C15,DATA,MATCH(I$6,HEADER,0),0),"RETIRED")</f>
        <v>East</v>
      </c>
      <c r="J15" s="6" t="str">
        <f>IFERROR(VLOOKUP($C15,DATA,MATCH(J$6,HEADER,0),0),"RETIRED")</f>
        <v>Digital Marketing</v>
      </c>
      <c r="K15" s="6">
        <f>IFERROR(VLOOKUP($C15,DATA,MATCH(K$6,HEADER,0),0),"RETIRED")</f>
        <v>92000</v>
      </c>
    </row>
    <row r="16" spans="3:14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IFERROR(VLOOKUP($C16,DATA,MATCH(I$6,HEADER,0),0),"RETIRED")</f>
        <v>North</v>
      </c>
      <c r="J16" s="6" t="str">
        <f>IFERROR(VLOOKUP($C16,DATA,MATCH(J$6,HEADER,0),0),"RETIRED")</f>
        <v>Inside Sales</v>
      </c>
      <c r="K16" s="6">
        <f>IFERROR(VLOOKUP($C16,DATA,MATCH(K$6,HEADER,0),0),"RETIRED")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IFERROR(VLOOKUP($C17,DATA,MATCH(I$6,HEADER,0),0),"RETIRED")</f>
        <v>South</v>
      </c>
      <c r="J17" s="6" t="str">
        <f>IFERROR(VLOOKUP($C17,DATA,MATCH(J$6,HEADER,0),0),"RETIRED")</f>
        <v>Learning &amp; Development</v>
      </c>
      <c r="K17" s="6">
        <f>IFERROR(VLOOKUP($C17,DATA,MATCH(K$6,HEADER,0),0),"RETIRED")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IFERROR(VLOOKUP($C18,DATA,MATCH(I$6,HEADER,0),0),"RETIRED")</f>
        <v>East</v>
      </c>
      <c r="J18" s="6" t="str">
        <f>IFERROR(VLOOKUP($C18,DATA,MATCH(J$6,HEADER,0),0),"RETIRED")</f>
        <v>Learning &amp; Development</v>
      </c>
      <c r="K18" s="6">
        <f>IFERROR(VLOOKUP($C18,DATA,MATCH(K$6,HEADER,0),0),"RETIRED")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IFERROR(VLOOKUP($C19,DATA,MATCH(I$6,HEADER,0),0),"RETIRED")</f>
        <v>East</v>
      </c>
      <c r="J19" s="6" t="str">
        <f>IFERROR(VLOOKUP($C19,DATA,MATCH(J$6,HEADER,0),0),"RETIRED")</f>
        <v>CEO</v>
      </c>
      <c r="K19" s="6">
        <f>IFERROR(VLOOKUP($C19,DATA,MATCH(K$6,HEADER,0),0),"RETIRED")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IFERROR(VLOOKUP($C20,DATA,MATCH(I$6,HEADER,0),0),"RETIRED")</f>
        <v>RETIRED</v>
      </c>
      <c r="J20" s="6" t="str">
        <f>IFERROR(VLOOKUP($C20,DATA,MATCH(J$6,HEADER,0),0),"RETIRED")</f>
        <v>RETIRED</v>
      </c>
      <c r="K20" s="6" t="str">
        <f>IFERROR(VLOOKUP($C20,DATA,MATCH(K$6,HEADER,0),0),"RETIRED")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IFERROR(VLOOKUP($C21,DATA,MATCH(I$6,HEADER,0),0),"RETIRED")</f>
        <v>South</v>
      </c>
      <c r="J21" s="6" t="str">
        <f>IFERROR(VLOOKUP($C21,DATA,MATCH(J$6,HEADER,0),0),"RETIRED")</f>
        <v>Digital Marketing</v>
      </c>
      <c r="K21" s="6">
        <f>IFERROR(VLOOKUP($C21,DATA,MATCH(K$6,HEADER,0),0),"RETIRED")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IFERROR(VLOOKUP($C22,DATA,MATCH(I$6,HEADER,0),0),"RETIRED")</f>
        <v>South</v>
      </c>
      <c r="J22" s="6" t="str">
        <f>IFERROR(VLOOKUP($C22,DATA,MATCH(J$6,HEADER,0),0),"RETIRED")</f>
        <v>Inside Sales</v>
      </c>
      <c r="K22" s="6">
        <f>IFERROR(VLOOKUP($C22,DATA,MATCH(K$6,HEADER,0),0),"RETIRED")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IFERROR(VLOOKUP($C23,DATA,MATCH(I$6,HEADER,0),0),"RETIRED")</f>
        <v>South</v>
      </c>
      <c r="J23" s="6" t="str">
        <f>IFERROR(VLOOKUP($C23,DATA,MATCH(J$6,HEADER,0),0),"RETIRED")</f>
        <v>CCD</v>
      </c>
      <c r="K23" s="6">
        <f>IFERROR(VLOOKUP($C23,DATA,MATCH(K$6,HEADER,0),0),"RETIRED")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IFERROR(VLOOKUP($C24,DATA,MATCH(I$6,HEADER,0),0),"RETIRED")</f>
        <v>South</v>
      </c>
      <c r="J24" s="6" t="str">
        <f>IFERROR(VLOOKUP($C24,DATA,MATCH(J$6,HEADER,0),0),"RETIRED")</f>
        <v>FLM</v>
      </c>
      <c r="K24" s="6">
        <f>IFERROR(VLOOKUP($C24,DATA,MATCH(K$6,HEADER,0),0),"RETIRED")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IFERROR(VLOOKUP($C25,DATA,MATCH(I$6,HEADER,0),0),"RETIRED")</f>
        <v>Mid West</v>
      </c>
      <c r="J25" s="6" t="str">
        <f>IFERROR(VLOOKUP($C25,DATA,MATCH(J$6,HEADER,0),0),"RETIRED")</f>
        <v>Inside Sales</v>
      </c>
      <c r="K25" s="6">
        <f>IFERROR(VLOOKUP($C25,DATA,MATCH(K$6,HEADER,0),0),"RETIRED")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IFERROR(VLOOKUP($C26,DATA,MATCH(I$6,HEADER,0),0),"RETIRED")</f>
        <v>South</v>
      </c>
      <c r="J26" s="6" t="str">
        <f>IFERROR(VLOOKUP($C26,DATA,MATCH(J$6,HEADER,0),0),"RETIRED")</f>
        <v>Operations</v>
      </c>
      <c r="K26" s="6">
        <f>IFERROR(VLOOKUP($C26,DATA,MATCH(K$6,HEADER,0),0),"RETIRED")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IFERROR(VLOOKUP($C27,DATA,MATCH(I$6,HEADER,0),0),"RETIRED")</f>
        <v>South</v>
      </c>
      <c r="J27" s="6" t="str">
        <f>IFERROR(VLOOKUP($C27,DATA,MATCH(J$6,HEADER,0),0),"RETIRED")</f>
        <v>Finance</v>
      </c>
      <c r="K27" s="6">
        <f>IFERROR(VLOOKUP($C27,DATA,MATCH(K$6,HEADER,0),0),"RETIRED")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IFERROR(VLOOKUP($C28,DATA,MATCH(I$6,HEADER,0),0),"RETIRED")</f>
        <v>East</v>
      </c>
      <c r="J28" s="6" t="str">
        <f>IFERROR(VLOOKUP($C28,DATA,MATCH(J$6,HEADER,0),0),"RETIRED")</f>
        <v>Inside Sales</v>
      </c>
      <c r="K28" s="6">
        <f>IFERROR(VLOOKUP($C28,DATA,MATCH(K$6,HEADER,0),0),"RETIRED")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IFERROR(VLOOKUP($C29,DATA,MATCH(I$6,HEADER,0),0),"RETIRED")</f>
        <v>East</v>
      </c>
      <c r="J29" s="6" t="str">
        <f>IFERROR(VLOOKUP($C29,DATA,MATCH(J$6,HEADER,0),0),"RETIRED")</f>
        <v>Finance</v>
      </c>
      <c r="K29" s="6">
        <f>IFERROR(VLOOKUP($C29,DATA,MATCH(K$6,HEADER,0),0),"RETIRED")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IFERROR(VLOOKUP($C30,DATA,MATCH(I$6,HEADER,0),0),"RETIRED")</f>
        <v>RETIRED</v>
      </c>
      <c r="J30" s="6" t="str">
        <f>IFERROR(VLOOKUP($C30,DATA,MATCH(J$6,HEADER,0),0),"RETIRED")</f>
        <v>RETIRED</v>
      </c>
      <c r="K30" s="6" t="str">
        <f>IFERROR(VLOOKUP($C30,DATA,MATCH(K$6,HEADER,0),0),"RETIRED")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IFERROR(VLOOKUP($C31,DATA,MATCH(I$6,HEADER,0),0),"RETIRED")</f>
        <v>Mid West</v>
      </c>
      <c r="J31" s="6" t="str">
        <f>IFERROR(VLOOKUP($C31,DATA,MATCH(J$6,HEADER,0),0),"RETIRED")</f>
        <v>Finance</v>
      </c>
      <c r="K31" s="6">
        <f>IFERROR(VLOOKUP($C31,DATA,MATCH(K$6,HEADER,0),0),"RETIRED")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IFERROR(VLOOKUP($C32,DATA,MATCH(I$6,HEADER,0),0),"RETIRED")</f>
        <v>South</v>
      </c>
      <c r="J32" s="6" t="str">
        <f>IFERROR(VLOOKUP($C32,DATA,MATCH(J$6,HEADER,0),0),"RETIRED")</f>
        <v>Sales</v>
      </c>
      <c r="K32" s="6">
        <f>IFERROR(VLOOKUP($C32,DATA,MATCH(K$6,HEADER,0),0),"RETIRED")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IFERROR(VLOOKUP($C33,DATA,MATCH(I$6,HEADER,0),0),"RETIRED")</f>
        <v>South</v>
      </c>
      <c r="J33" s="6" t="str">
        <f>IFERROR(VLOOKUP($C33,DATA,MATCH(J$6,HEADER,0),0),"RETIRED")</f>
        <v>Operations</v>
      </c>
      <c r="K33" s="6">
        <f>IFERROR(VLOOKUP($C33,DATA,MATCH(K$6,HEADER,0),0),"RETIRED")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IFERROR(VLOOKUP($C34,DATA,MATCH(I$6,HEADER,0),0),"RETIRED")</f>
        <v>North</v>
      </c>
      <c r="J34" s="6" t="str">
        <f>IFERROR(VLOOKUP($C34,DATA,MATCH(J$6,HEADER,0),0),"RETIRED")</f>
        <v>Finance</v>
      </c>
      <c r="K34" s="6">
        <f>IFERROR(VLOOKUP($C34,DATA,MATCH(K$6,HEADER,0),0),"RETIRED")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IFERROR(VLOOKUP($C35,DATA,MATCH(I$6,HEADER,0),0),"RETIRED")</f>
        <v>East</v>
      </c>
      <c r="J35" s="6" t="str">
        <f>IFERROR(VLOOKUP($C35,DATA,MATCH(J$6,HEADER,0),0),"RETIRED")</f>
        <v>Inside Sales</v>
      </c>
      <c r="K35" s="6">
        <f>IFERROR(VLOOKUP($C35,DATA,MATCH(K$6,HEADER,0),0),"RETIRED")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IFERROR(VLOOKUP($C36,DATA,MATCH(I$6,HEADER,0),0),"RETIRED")</f>
        <v>East</v>
      </c>
      <c r="J36" s="6" t="str">
        <f>IFERROR(VLOOKUP($C36,DATA,MATCH(J$6,HEADER,0),0),"RETIRED")</f>
        <v>CCD</v>
      </c>
      <c r="K36" s="6">
        <f>IFERROR(VLOOKUP($C36,DATA,MATCH(K$6,HEADER,0),0),"RETIRED")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IFERROR(VLOOKUP($C37,DATA,MATCH(I$6,HEADER,0),0),"RETIRED")</f>
        <v>South</v>
      </c>
      <c r="J37" s="6" t="str">
        <f>IFERROR(VLOOKUP($C37,DATA,MATCH(J$6,HEADER,0),0),"RETIRED")</f>
        <v>Director</v>
      </c>
      <c r="K37" s="6">
        <f>IFERROR(VLOOKUP($C37,DATA,MATCH(K$6,HEADER,0),0),"RETIRED")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IFERROR(VLOOKUP($C38,DATA,MATCH(I$6,HEADER,0),0),"RETIRED")</f>
        <v>RETIRED</v>
      </c>
      <c r="J38" s="6" t="str">
        <f>IFERROR(VLOOKUP($C38,DATA,MATCH(J$6,HEADER,0),0),"RETIRED")</f>
        <v>RETIRED</v>
      </c>
      <c r="K38" s="6" t="str">
        <f>IFERROR(VLOOKUP($C38,DATA,MATCH(K$6,HEADER,0),0),"RETIRED")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IFERROR(VLOOKUP($C39,DATA,MATCH(I$6,HEADER,0),0),"RETIRED")</f>
        <v>East</v>
      </c>
      <c r="J39" s="6" t="str">
        <f>IFERROR(VLOOKUP($C39,DATA,MATCH(J$6,HEADER,0),0),"RETIRED")</f>
        <v>Marketing</v>
      </c>
      <c r="K39" s="6">
        <f>IFERROR(VLOOKUP($C39,DATA,MATCH(K$6,HEADER,0),0),"RETIRED")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IFERROR(VLOOKUP($C40,DATA,MATCH(I$6,HEADER,0),0),"RETIRED")</f>
        <v>North</v>
      </c>
      <c r="J40" s="6" t="str">
        <f>IFERROR(VLOOKUP($C40,DATA,MATCH(J$6,HEADER,0),0),"RETIRED")</f>
        <v>Digital Marketing</v>
      </c>
      <c r="K40" s="6">
        <f>IFERROR(VLOOKUP($C40,DATA,MATCH(K$6,HEADER,0),0),"RETIRED")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IFERROR(VLOOKUP($C41,DATA,MATCH(I$6,HEADER,0),0),"RETIRED")</f>
        <v>North</v>
      </c>
      <c r="J41" s="6" t="str">
        <f>IFERROR(VLOOKUP($C41,DATA,MATCH(J$6,HEADER,0),0),"RETIRED")</f>
        <v>Sales</v>
      </c>
      <c r="K41" s="6">
        <f>IFERROR(VLOOKUP($C41,DATA,MATCH(K$6,HEADER,0),0),"RETIRED")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IFERROR(VLOOKUP($C42,DATA,MATCH(I$6,HEADER,0),0),"RETIRED")</f>
        <v>South</v>
      </c>
      <c r="J42" s="6" t="str">
        <f>IFERROR(VLOOKUP($C42,DATA,MATCH(J$6,HEADER,0),0),"RETIRED")</f>
        <v>Marketing</v>
      </c>
      <c r="K42" s="6">
        <f>IFERROR(VLOOKUP($C42,DATA,MATCH(K$6,HEADER,0),0),"RETIRED")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IFERROR(VLOOKUP($C43,DATA,MATCH(I$6,HEADER,0),0),"RETIRED")</f>
        <v>Mid West</v>
      </c>
      <c r="J43" s="6" t="str">
        <f>IFERROR(VLOOKUP($C43,DATA,MATCH(J$6,HEADER,0),0),"RETIRED")</f>
        <v>Marketing</v>
      </c>
      <c r="K43" s="6">
        <f>IFERROR(VLOOKUP($C43,DATA,MATCH(K$6,HEADER,0),0),"RETIRED")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IFERROR(VLOOKUP($C44,DATA,MATCH(I$6,HEADER,0),0),"RETIRED")</f>
        <v>North</v>
      </c>
      <c r="J44" s="6" t="str">
        <f>IFERROR(VLOOKUP($C44,DATA,MATCH(J$6,HEADER,0),0),"RETIRED")</f>
        <v>CCD</v>
      </c>
      <c r="K44" s="6">
        <f>IFERROR(VLOOKUP($C44,DATA,MATCH(K$6,HEADER,0),0),"RETIRED")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C7:K44">
    <cfRule type="containsText" dxfId="0" priority="1" operator="containsText" text="RETIRED">
      <formula>NOT(ISERROR(SEARCH("RETIRED",C7)))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14" workbookViewId="0">
      <selection sqref="A1:D1"/>
    </sheetView>
  </sheetViews>
  <sheetFormatPr defaultColWidth="14.44140625" defaultRowHeight="15" customHeight="1" x14ac:dyDescent="0.3"/>
  <cols>
    <col min="1" max="1" width="8.6640625" customWidth="1"/>
    <col min="2" max="2" width="15" customWidth="1"/>
    <col min="3" max="3" width="13.8867187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1:4" ht="14.25" customHeight="1" x14ac:dyDescent="0.3">
      <c r="A1" s="1" t="s">
        <v>0</v>
      </c>
      <c r="B1" s="1" t="s">
        <v>6</v>
      </c>
      <c r="C1" s="1" t="s">
        <v>7</v>
      </c>
      <c r="D1" s="1" t="s">
        <v>8</v>
      </c>
    </row>
    <row r="2" spans="1:4" ht="14.25" customHeight="1" x14ac:dyDescent="0.3">
      <c r="A2" s="2">
        <v>150773</v>
      </c>
      <c r="B2" s="3" t="s">
        <v>70</v>
      </c>
      <c r="C2" s="3" t="s">
        <v>14</v>
      </c>
      <c r="D2" s="6">
        <v>85000</v>
      </c>
    </row>
    <row r="3" spans="1:4" ht="14.25" customHeight="1" x14ac:dyDescent="0.3">
      <c r="A3" s="2">
        <v>150777</v>
      </c>
      <c r="B3" s="3" t="s">
        <v>29</v>
      </c>
      <c r="C3" s="3" t="s">
        <v>14</v>
      </c>
      <c r="D3" s="6">
        <v>22000</v>
      </c>
    </row>
    <row r="4" spans="1:4" ht="14.25" customHeight="1" x14ac:dyDescent="0.3">
      <c r="A4" s="2">
        <v>150784</v>
      </c>
      <c r="B4" s="3" t="s">
        <v>18</v>
      </c>
      <c r="C4" s="3" t="s">
        <v>14</v>
      </c>
      <c r="D4" s="6">
        <v>35000</v>
      </c>
    </row>
    <row r="5" spans="1:4" ht="14.25" customHeight="1" x14ac:dyDescent="0.3">
      <c r="A5" s="2">
        <v>150791</v>
      </c>
      <c r="B5" s="3" t="s">
        <v>18</v>
      </c>
      <c r="C5" s="3" t="s">
        <v>14</v>
      </c>
      <c r="D5" s="6">
        <v>67000</v>
      </c>
    </row>
    <row r="6" spans="1:4" ht="14.25" customHeight="1" x14ac:dyDescent="0.3">
      <c r="A6" s="2">
        <v>150798</v>
      </c>
      <c r="B6" s="3" t="s">
        <v>18</v>
      </c>
      <c r="C6" s="3" t="s">
        <v>14</v>
      </c>
      <c r="D6" s="6">
        <v>81000</v>
      </c>
    </row>
    <row r="7" spans="1:4" ht="14.25" customHeight="1" x14ac:dyDescent="0.3">
      <c r="A7" s="2">
        <v>150805</v>
      </c>
      <c r="B7" s="3" t="s">
        <v>33</v>
      </c>
      <c r="C7" s="3" t="s">
        <v>14</v>
      </c>
      <c r="D7" s="6">
        <v>91000</v>
      </c>
    </row>
    <row r="8" spans="1:4" ht="14.25" customHeight="1" x14ac:dyDescent="0.3">
      <c r="A8" s="2">
        <v>150814</v>
      </c>
      <c r="B8" s="3" t="s">
        <v>25</v>
      </c>
      <c r="C8" s="3" t="s">
        <v>14</v>
      </c>
      <c r="D8" s="6">
        <v>50000</v>
      </c>
    </row>
    <row r="9" spans="1:4" ht="14.25" customHeight="1" x14ac:dyDescent="0.3">
      <c r="A9" s="2">
        <v>150821</v>
      </c>
      <c r="B9" s="3" t="s">
        <v>54</v>
      </c>
      <c r="C9" s="3" t="s">
        <v>14</v>
      </c>
      <c r="D9" s="6">
        <v>26000</v>
      </c>
    </row>
    <row r="10" spans="1:4" ht="14.25" customHeight="1" x14ac:dyDescent="0.3">
      <c r="A10" s="2">
        <v>150830</v>
      </c>
      <c r="B10" s="3" t="s">
        <v>81</v>
      </c>
      <c r="C10" s="3" t="s">
        <v>14</v>
      </c>
      <c r="D10" s="6">
        <v>52000</v>
      </c>
    </row>
    <row r="11" spans="1:4" ht="14.25" customHeight="1" x14ac:dyDescent="0.3">
      <c r="A11" s="2">
        <v>150834</v>
      </c>
      <c r="B11" s="3" t="s">
        <v>13</v>
      </c>
      <c r="C11" s="3" t="s">
        <v>14</v>
      </c>
      <c r="D11" s="6">
        <v>48000</v>
      </c>
    </row>
    <row r="12" spans="1:4" ht="14.25" customHeight="1" x14ac:dyDescent="0.3">
      <c r="A12" s="2">
        <v>150840</v>
      </c>
      <c r="B12" s="3" t="s">
        <v>25</v>
      </c>
      <c r="C12" s="3" t="s">
        <v>43</v>
      </c>
      <c r="D12" s="6">
        <v>20000</v>
      </c>
    </row>
    <row r="13" spans="1:4" ht="14.25" customHeight="1" x14ac:dyDescent="0.3">
      <c r="A13" s="2">
        <v>150850</v>
      </c>
      <c r="B13" s="3" t="s">
        <v>54</v>
      </c>
      <c r="C13" s="3" t="s">
        <v>43</v>
      </c>
      <c r="D13" s="6">
        <v>47000</v>
      </c>
    </row>
    <row r="14" spans="1:4" ht="14.25" customHeight="1" x14ac:dyDescent="0.3">
      <c r="A14" s="2">
        <v>150851</v>
      </c>
      <c r="B14" s="3" t="s">
        <v>25</v>
      </c>
      <c r="C14" s="3" t="s">
        <v>43</v>
      </c>
      <c r="D14" s="6">
        <v>75000</v>
      </c>
    </row>
    <row r="15" spans="1:4" ht="14.25" customHeight="1" x14ac:dyDescent="0.3">
      <c r="A15" s="2">
        <v>150865</v>
      </c>
      <c r="B15" s="3" t="s">
        <v>51</v>
      </c>
      <c r="C15" s="3" t="s">
        <v>43</v>
      </c>
      <c r="D15" s="6">
        <v>90000</v>
      </c>
    </row>
    <row r="16" spans="1:4" ht="14.25" customHeight="1" x14ac:dyDescent="0.3">
      <c r="A16" s="2">
        <v>150867</v>
      </c>
      <c r="B16" s="3" t="s">
        <v>70</v>
      </c>
      <c r="C16" s="3" t="s">
        <v>43</v>
      </c>
      <c r="D16" s="6">
        <v>49000</v>
      </c>
    </row>
    <row r="17" spans="1:4" ht="14.25" customHeight="1" x14ac:dyDescent="0.3">
      <c r="A17" s="2">
        <v>150874</v>
      </c>
      <c r="B17" s="3" t="s">
        <v>29</v>
      </c>
      <c r="C17" s="3" t="s">
        <v>43</v>
      </c>
      <c r="D17" s="6">
        <v>27000</v>
      </c>
    </row>
    <row r="18" spans="1:4" ht="14.25" customHeight="1" x14ac:dyDescent="0.3">
      <c r="A18" s="2">
        <v>150881</v>
      </c>
      <c r="B18" s="3" t="s">
        <v>18</v>
      </c>
      <c r="C18" s="3" t="s">
        <v>43</v>
      </c>
      <c r="D18" s="6">
        <v>92000</v>
      </c>
    </row>
    <row r="19" spans="1:4" ht="14.25" customHeight="1" x14ac:dyDescent="0.3">
      <c r="A19" s="2">
        <v>150888</v>
      </c>
      <c r="B19" s="3" t="s">
        <v>37</v>
      </c>
      <c r="C19" s="3" t="s">
        <v>43</v>
      </c>
      <c r="D19" s="6">
        <v>43000</v>
      </c>
    </row>
    <row r="20" spans="1:4" ht="14.25" customHeight="1" x14ac:dyDescent="0.3">
      <c r="A20" s="2">
        <v>150894</v>
      </c>
      <c r="B20" s="3" t="s">
        <v>25</v>
      </c>
      <c r="C20" s="3" t="s">
        <v>26</v>
      </c>
      <c r="D20" s="6">
        <v>67000</v>
      </c>
    </row>
    <row r="21" spans="1:4" ht="14.25" customHeight="1" x14ac:dyDescent="0.3">
      <c r="A21" s="2">
        <v>150901</v>
      </c>
      <c r="B21" s="3" t="s">
        <v>81</v>
      </c>
      <c r="C21" s="3" t="s">
        <v>26</v>
      </c>
      <c r="D21" s="6">
        <v>53000</v>
      </c>
    </row>
    <row r="22" spans="1:4" ht="14.25" customHeight="1" x14ac:dyDescent="0.3">
      <c r="A22" s="2">
        <v>150905</v>
      </c>
      <c r="B22" s="3" t="s">
        <v>13</v>
      </c>
      <c r="C22" s="3" t="s">
        <v>26</v>
      </c>
      <c r="D22" s="6">
        <v>62000</v>
      </c>
    </row>
    <row r="23" spans="1:4" ht="14.25" customHeight="1" x14ac:dyDescent="0.3">
      <c r="A23" s="2">
        <v>150912</v>
      </c>
      <c r="B23" s="3" t="s">
        <v>67</v>
      </c>
      <c r="C23" s="3" t="s">
        <v>26</v>
      </c>
      <c r="D23" s="6">
        <v>81000</v>
      </c>
    </row>
    <row r="24" spans="1:4" ht="14.25" customHeight="1" x14ac:dyDescent="0.3">
      <c r="A24" s="2">
        <v>150921</v>
      </c>
      <c r="B24" s="3" t="s">
        <v>70</v>
      </c>
      <c r="C24" s="3" t="s">
        <v>26</v>
      </c>
      <c r="D24" s="6">
        <v>19000</v>
      </c>
    </row>
    <row r="25" spans="1:4" ht="14.25" customHeight="1" x14ac:dyDescent="0.3">
      <c r="A25" s="2">
        <v>150929</v>
      </c>
      <c r="B25" s="3" t="s">
        <v>29</v>
      </c>
      <c r="C25" s="3" t="s">
        <v>26</v>
      </c>
      <c r="D25" s="6">
        <v>58000</v>
      </c>
    </row>
    <row r="26" spans="1:4" ht="14.25" customHeight="1" x14ac:dyDescent="0.3">
      <c r="A26" s="2">
        <v>150930</v>
      </c>
      <c r="B26" s="3" t="s">
        <v>18</v>
      </c>
      <c r="C26" s="3" t="s">
        <v>26</v>
      </c>
      <c r="D26" s="6">
        <v>82000</v>
      </c>
    </row>
    <row r="27" spans="1:4" ht="14.25" customHeight="1" x14ac:dyDescent="0.3">
      <c r="A27" s="2">
        <v>150937</v>
      </c>
      <c r="B27" s="3" t="s">
        <v>37</v>
      </c>
      <c r="C27" s="3" t="s">
        <v>26</v>
      </c>
      <c r="D27" s="6">
        <v>37000</v>
      </c>
    </row>
    <row r="28" spans="1:4" ht="14.25" customHeight="1" x14ac:dyDescent="0.3">
      <c r="A28" s="2">
        <v>150940</v>
      </c>
      <c r="B28" s="3" t="s">
        <v>25</v>
      </c>
      <c r="C28" s="3" t="s">
        <v>26</v>
      </c>
      <c r="D28" s="6">
        <v>87000</v>
      </c>
    </row>
    <row r="29" spans="1:4" ht="14.25" customHeight="1" x14ac:dyDescent="0.3">
      <c r="A29" s="2">
        <v>150947</v>
      </c>
      <c r="B29" s="3" t="s">
        <v>54</v>
      </c>
      <c r="C29" s="3" t="s">
        <v>26</v>
      </c>
      <c r="D29" s="6">
        <v>85000</v>
      </c>
    </row>
    <row r="30" spans="1:4" ht="14.25" customHeight="1" x14ac:dyDescent="0.3">
      <c r="A30" s="2">
        <v>150962</v>
      </c>
      <c r="B30" s="3" t="s">
        <v>33</v>
      </c>
      <c r="C30" s="3" t="s">
        <v>26</v>
      </c>
      <c r="D30" s="6">
        <v>87000</v>
      </c>
    </row>
    <row r="31" spans="1:4" ht="14.25" customHeight="1" x14ac:dyDescent="0.3">
      <c r="A31" s="2">
        <v>150968</v>
      </c>
      <c r="B31" s="3" t="s">
        <v>67</v>
      </c>
      <c r="C31" s="3" t="s">
        <v>26</v>
      </c>
      <c r="D31" s="6">
        <v>65000</v>
      </c>
    </row>
    <row r="32" spans="1:4" ht="14.25" customHeight="1" x14ac:dyDescent="0.3">
      <c r="A32" s="2">
        <v>150975</v>
      </c>
      <c r="B32" s="3" t="s">
        <v>70</v>
      </c>
      <c r="C32" s="3" t="s">
        <v>38</v>
      </c>
      <c r="D32" s="6">
        <v>83000</v>
      </c>
    </row>
    <row r="33" spans="1:4" ht="14.25" customHeight="1" x14ac:dyDescent="0.3">
      <c r="A33" s="2">
        <v>150982</v>
      </c>
      <c r="B33" s="3" t="s">
        <v>29</v>
      </c>
      <c r="C33" s="3" t="s">
        <v>38</v>
      </c>
      <c r="D33" s="6">
        <v>47000</v>
      </c>
    </row>
    <row r="34" spans="1:4" ht="14.25" customHeight="1" x14ac:dyDescent="0.3">
      <c r="A34" s="2">
        <v>150989</v>
      </c>
      <c r="B34" s="3" t="s">
        <v>18</v>
      </c>
      <c r="C34" s="3" t="s">
        <v>38</v>
      </c>
      <c r="D34" s="6">
        <v>45000</v>
      </c>
    </row>
    <row r="35" spans="1:4" ht="14.25" customHeight="1" x14ac:dyDescent="0.3">
      <c r="A35" s="2">
        <v>150990</v>
      </c>
      <c r="B35" s="3" t="s">
        <v>37</v>
      </c>
      <c r="C35" s="3" t="s">
        <v>38</v>
      </c>
      <c r="D35" s="6">
        <v>77000</v>
      </c>
    </row>
    <row r="36" spans="1:4" ht="14.25" customHeight="1" x14ac:dyDescent="0.3">
      <c r="A36" s="2">
        <v>150995</v>
      </c>
      <c r="B36" s="3" t="s">
        <v>25</v>
      </c>
      <c r="C36" s="3" t="s">
        <v>38</v>
      </c>
      <c r="D36" s="6">
        <v>15000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"/>
    <row r="41" spans="1:4" ht="14.25" customHeight="1" x14ac:dyDescent="0.3"/>
    <row r="42" spans="1:4" ht="14.25" customHeight="1" x14ac:dyDescent="0.3"/>
    <row r="43" spans="1:4" ht="14.25" customHeight="1" x14ac:dyDescent="0.3"/>
    <row r="44" spans="1:4" ht="14.25" customHeight="1" x14ac:dyDescent="0.3"/>
    <row r="45" spans="1:4" ht="14.25" customHeight="1" x14ac:dyDescent="0.3"/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Avni Tyagi</cp:lastModifiedBy>
  <dcterms:created xsi:type="dcterms:W3CDTF">2022-07-27T06:45:44Z</dcterms:created>
  <dcterms:modified xsi:type="dcterms:W3CDTF">2024-09-22T15:14:37Z</dcterms:modified>
</cp:coreProperties>
</file>