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ilisateur\OneDrive\Belgeler\"/>
    </mc:Choice>
  </mc:AlternateContent>
  <bookViews>
    <workbookView xWindow="0" yWindow="0" windowWidth="8256" windowHeight="7848" activeTab="5"/>
  </bookViews>
  <sheets>
    <sheet name="Feuil1" sheetId="1" r:id="rId1"/>
    <sheet name="Feuil2" sheetId="11" r:id="rId2"/>
    <sheet name="Feuil3" sheetId="12" r:id="rId3"/>
    <sheet name="Feuil4" sheetId="13" r:id="rId4"/>
    <sheet name="Feuil5" sheetId="2" r:id="rId5"/>
    <sheet name="Feuil6" sheetId="8" r:id="rId6"/>
  </sheets>
  <definedNames>
    <definedName name="_xlnm._FilterDatabase" localSheetId="0" hidden="1">Feuil1!$A$2:$C$42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8" i="2"/>
  <c r="F9" i="2"/>
  <c r="F10" i="2"/>
  <c r="F11" i="2"/>
  <c r="F12" i="2"/>
  <c r="F16" i="2"/>
  <c r="E4" i="2"/>
  <c r="E5" i="2"/>
  <c r="F5" i="2" s="1"/>
  <c r="E6" i="2"/>
  <c r="F6" i="2" s="1"/>
  <c r="E7" i="2"/>
  <c r="F7" i="2" s="1"/>
  <c r="E8" i="2"/>
  <c r="E9" i="2"/>
  <c r="E10" i="2"/>
  <c r="E11" i="2"/>
  <c r="E12" i="2"/>
  <c r="E13" i="2"/>
  <c r="F13" i="2" s="1"/>
  <c r="E14" i="2"/>
  <c r="F14" i="2" s="1"/>
  <c r="E15" i="2"/>
  <c r="F15" i="2" s="1"/>
  <c r="E16" i="2"/>
  <c r="E3" i="2"/>
  <c r="G8" i="2" l="1"/>
  <c r="G4" i="2"/>
  <c r="G9" i="2"/>
  <c r="G10" i="2"/>
  <c r="G12" i="2"/>
  <c r="F3" i="2"/>
  <c r="G3" i="2" s="1"/>
  <c r="C3" i="8"/>
  <c r="C4" i="8"/>
  <c r="C5" i="8"/>
  <c r="C6" i="8"/>
  <c r="C7" i="8"/>
  <c r="C8" i="8"/>
  <c r="C9" i="8"/>
  <c r="C10" i="8"/>
  <c r="C11" i="8"/>
  <c r="C2" i="8"/>
  <c r="G5" i="2"/>
  <c r="G6" i="2"/>
  <c r="G7" i="2"/>
  <c r="G11" i="2"/>
  <c r="G13" i="2"/>
  <c r="G14" i="2"/>
  <c r="G15" i="2"/>
  <c r="G16" i="2"/>
  <c r="G18" i="2" l="1"/>
  <c r="G20" i="2" l="1"/>
  <c r="G21" i="2" s="1"/>
</calcChain>
</file>

<file path=xl/sharedStrings.xml><?xml version="1.0" encoding="utf-8"?>
<sst xmlns="http://schemas.openxmlformats.org/spreadsheetml/2006/main" count="140" uniqueCount="39">
  <si>
    <t>Students</t>
  </si>
  <si>
    <t>Ivy League Applicants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</si>
  <si>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</si>
  <si>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</si>
  <si>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</si>
  <si>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</si>
  <si>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</si>
  <si>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</si>
  <si>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</si>
  <si>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</si>
  <si>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</si>
  <si>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</si>
  <si>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</si>
  <si>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</si>
  <si>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</si>
  <si>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</si>
  <si>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</si>
  <si>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Somme de Students</t>
  </si>
  <si>
    <t>Étiquettes de lignes</t>
  </si>
  <si>
    <t>Total général</t>
  </si>
  <si>
    <t>Étiquettes de colonnes</t>
  </si>
  <si>
    <t>Moyenne de Students2</t>
  </si>
  <si>
    <t>ID</t>
  </si>
  <si>
    <t>PU</t>
  </si>
  <si>
    <t>QTE</t>
  </si>
  <si>
    <t>Val Remise</t>
  </si>
  <si>
    <t>Total a payer</t>
  </si>
  <si>
    <t>Remise</t>
  </si>
  <si>
    <t>5.040,00 DZD</t>
  </si>
  <si>
    <t>1.200,00 DZD</t>
  </si>
  <si>
    <t>Time (s)</t>
  </si>
  <si>
    <t>Total facture:</t>
  </si>
  <si>
    <t>TVA:</t>
  </si>
  <si>
    <t>Val TVA:</t>
  </si>
  <si>
    <t>TTC:</t>
  </si>
  <si>
    <t>PT</t>
  </si>
  <si>
    <t>cornell</t>
  </si>
  <si>
    <t>Speed (m/s)</t>
  </si>
  <si>
    <t>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</si>
</sst>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0.00&quot; DZD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4"/>
      <color theme="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2" borderId="3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0" fontId="3" fillId="0" borderId="0" xfId="0" applyFont="1"/>
    <xf numFmtId="0" fontId="5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9" fontId="3" fillId="0" borderId="1" xfId="0" applyNumberFormat="1" applyFont="1" applyBorder="1" applyAlignment="1">
      <alignment horizontal="center"/>
    </xf>
    <xf numFmtId="164" fontId="6" fillId="6" borderId="1" xfId="0" applyNumberFormat="1" applyFont="1" applyFill="1" applyBorder="1"/>
    <xf numFmtId="0" fontId="5" fillId="8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2">
    <dxf>
      <fill>
        <patternFill>
          <fgColor auto="1"/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time/speed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Feuil6!$A$2:$A$11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952-430D-9D08-91DBF847C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839103"/>
        <c:axId val="1659837855"/>
      </c:lineChart>
      <c:catAx>
        <c:axId val="1659839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9837855"/>
        <c:crosses val="autoZero"/>
        <c:auto val="1"/>
        <c:lblAlgn val="ctr"/>
        <c:lblOffset val="100"/>
        <c:noMultiLvlLbl val="0"/>
      </c:catAx>
      <c:valAx>
        <c:axId val="16598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983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speed/distance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Feuil6!$B$2:$B$11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Feuil6!$C$2:$C$11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1-4AAF-B588-11008A700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837439"/>
        <c:axId val="1659840767"/>
      </c:lineChart>
      <c:catAx>
        <c:axId val="1659837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9840767"/>
        <c:crosses val="autoZero"/>
        <c:auto val="1"/>
        <c:lblAlgn val="ctr"/>
        <c:lblOffset val="100"/>
        <c:noMultiLvlLbl val="0"/>
      </c:catAx>
      <c:valAx>
        <c:axId val="16598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983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7620</xdr:rowOff>
    </xdr:from>
    <xdr:to>
      <xdr:col>9</xdr:col>
      <xdr:colOff>160020</xdr:colOff>
      <xdr:row>15</xdr:row>
      <xdr:rowOff>7620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449580</xdr:colOff>
      <xdr:row>0</xdr:row>
      <xdr:rowOff>15240</xdr:rowOff>
    </xdr:from>
    <xdr:to>
      <xdr:col>15</xdr:col>
      <xdr:colOff>266700</xdr:colOff>
      <xdr:row>15</xdr:row>
      <xdr:rowOff>15240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ilisateur" refreshedDate="45290.707060995373" createdVersion="6" refreshedVersion="6" minRefreshableVersion="3" recordCount="40">
  <cacheSource type="worksheet">
    <worksheetSource ref="A3:C43" sheet="Feuil1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6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E5" sqref="E5"/>
    </sheetView>
  </sheetViews>
  <sheetFormatPr baseColWidth="10" defaultRowHeight="14.4" x14ac:dyDescent="0.3"/>
  <cols>
    <col min="1" max="1" width="11.5546875" style="11"/>
    <col min="2" max="2" width="23.33203125" style="11" customWidth="1"/>
    <col min="3" max="3" width="17.44140625" style="11" customWidth="1"/>
    <col min="4" max="4" width="19.6640625" customWidth="1"/>
    <col min="5" max="5" width="13" customWidth="1"/>
  </cols>
  <sheetData>
    <row r="1" spans="1:3" ht="14.4" customHeight="1" x14ac:dyDescent="0.3">
      <c r="A1" s="30" t="s">
        <v>1</v>
      </c>
      <c r="B1" s="31"/>
      <c r="C1" s="31"/>
    </row>
    <row r="2" spans="1:3" x14ac:dyDescent="0.3">
      <c r="A2" s="31"/>
      <c r="B2" s="31"/>
      <c r="C2" s="31"/>
    </row>
    <row r="3" spans="1:3" x14ac:dyDescent="0.3">
      <c r="A3" s="4" t="s">
        <v>0</v>
      </c>
      <c r="B3" s="4" t="s">
        <v>2</v>
      </c>
      <c r="C3" s="4" t="s">
        <v>3</v>
      </c>
    </row>
    <row r="4" spans="1:3" x14ac:dyDescent="0.3">
      <c r="A4" s="5">
        <v>591</v>
      </c>
      <c r="B4" s="6" t="s">
        <v>4</v>
      </c>
      <c r="C4" s="7" t="s">
        <v>5</v>
      </c>
    </row>
    <row r="5" spans="1:3" x14ac:dyDescent="0.3">
      <c r="A5" s="8">
        <v>9567</v>
      </c>
      <c r="B5" s="9" t="s">
        <v>6</v>
      </c>
      <c r="C5" s="10" t="s">
        <v>7</v>
      </c>
    </row>
    <row r="6" spans="1:3" x14ac:dyDescent="0.3">
      <c r="A6" s="5">
        <v>542</v>
      </c>
      <c r="B6" s="6" t="s">
        <v>8</v>
      </c>
      <c r="C6" s="7" t="s">
        <v>9</v>
      </c>
    </row>
    <row r="7" spans="1:3" x14ac:dyDescent="0.3">
      <c r="A7" s="8">
        <v>346</v>
      </c>
      <c r="B7" s="9" t="s">
        <v>8</v>
      </c>
      <c r="C7" s="10" t="s">
        <v>10</v>
      </c>
    </row>
    <row r="8" spans="1:3" x14ac:dyDescent="0.3">
      <c r="A8" s="5">
        <v>849</v>
      </c>
      <c r="B8" s="6" t="s">
        <v>4</v>
      </c>
      <c r="C8" s="7" t="s">
        <v>11</v>
      </c>
    </row>
    <row r="9" spans="1:3" x14ac:dyDescent="0.3">
      <c r="A9" s="8">
        <v>552</v>
      </c>
      <c r="B9" s="9" t="s">
        <v>8</v>
      </c>
      <c r="C9" s="10" t="s">
        <v>36</v>
      </c>
    </row>
    <row r="10" spans="1:3" x14ac:dyDescent="0.3">
      <c r="A10" s="5">
        <v>173</v>
      </c>
      <c r="B10" s="6" t="s">
        <v>4</v>
      </c>
      <c r="C10" s="7" t="s">
        <v>10</v>
      </c>
    </row>
    <row r="11" spans="1:3" x14ac:dyDescent="0.3">
      <c r="A11" s="8">
        <v>1355</v>
      </c>
      <c r="B11" s="9" t="s">
        <v>4</v>
      </c>
      <c r="C11" s="10" t="s">
        <v>12</v>
      </c>
    </row>
    <row r="12" spans="1:3" x14ac:dyDescent="0.3">
      <c r="A12" s="5">
        <v>193</v>
      </c>
      <c r="B12" s="6" t="s">
        <v>13</v>
      </c>
      <c r="C12" s="7" t="s">
        <v>14</v>
      </c>
    </row>
    <row r="13" spans="1:3" x14ac:dyDescent="0.3">
      <c r="A13" s="8">
        <v>615</v>
      </c>
      <c r="B13" s="9" t="s">
        <v>13</v>
      </c>
      <c r="C13" s="10" t="s">
        <v>10</v>
      </c>
    </row>
    <row r="14" spans="1:3" x14ac:dyDescent="0.3">
      <c r="A14" s="5">
        <v>1579</v>
      </c>
      <c r="B14" s="6" t="s">
        <v>13</v>
      </c>
      <c r="C14" s="7" t="s">
        <v>7</v>
      </c>
    </row>
    <row r="15" spans="1:3" x14ac:dyDescent="0.3">
      <c r="A15" s="8">
        <v>547</v>
      </c>
      <c r="B15" s="9" t="s">
        <v>6</v>
      </c>
      <c r="C15" s="10" t="s">
        <v>9</v>
      </c>
    </row>
    <row r="16" spans="1:3" x14ac:dyDescent="0.3">
      <c r="A16" s="5">
        <v>1687</v>
      </c>
      <c r="B16" s="6" t="s">
        <v>15</v>
      </c>
      <c r="C16" s="7" t="s">
        <v>9</v>
      </c>
    </row>
    <row r="17" spans="1:3" x14ac:dyDescent="0.3">
      <c r="A17" s="8">
        <v>972</v>
      </c>
      <c r="B17" s="9" t="s">
        <v>8</v>
      </c>
      <c r="C17" s="10" t="s">
        <v>7</v>
      </c>
    </row>
    <row r="18" spans="1:3" x14ac:dyDescent="0.3">
      <c r="A18" s="5">
        <v>234</v>
      </c>
      <c r="B18" s="6" t="s">
        <v>8</v>
      </c>
      <c r="C18" s="7" t="s">
        <v>16</v>
      </c>
    </row>
    <row r="19" spans="1:3" x14ac:dyDescent="0.3">
      <c r="A19" s="8">
        <v>151</v>
      </c>
      <c r="B19" s="9" t="s">
        <v>15</v>
      </c>
      <c r="C19" s="10" t="s">
        <v>14</v>
      </c>
    </row>
    <row r="20" spans="1:3" x14ac:dyDescent="0.3">
      <c r="A20" s="5">
        <v>1793</v>
      </c>
      <c r="B20" s="6" t="s">
        <v>6</v>
      </c>
      <c r="C20" s="7" t="s">
        <v>11</v>
      </c>
    </row>
    <row r="21" spans="1:3" x14ac:dyDescent="0.3">
      <c r="A21" s="8">
        <v>315</v>
      </c>
      <c r="B21" s="9" t="s">
        <v>15</v>
      </c>
      <c r="C21" s="10" t="s">
        <v>11</v>
      </c>
    </row>
    <row r="22" spans="1:3" x14ac:dyDescent="0.3">
      <c r="A22" s="5">
        <v>618</v>
      </c>
      <c r="B22" s="6" t="s">
        <v>6</v>
      </c>
      <c r="C22" s="7" t="s">
        <v>12</v>
      </c>
    </row>
    <row r="23" spans="1:3" x14ac:dyDescent="0.3">
      <c r="A23" s="8">
        <v>246</v>
      </c>
      <c r="B23" s="9" t="s">
        <v>6</v>
      </c>
      <c r="C23" s="10" t="s">
        <v>5</v>
      </c>
    </row>
    <row r="24" spans="1:3" x14ac:dyDescent="0.3">
      <c r="A24" s="5">
        <v>784</v>
      </c>
      <c r="B24" s="6" t="s">
        <v>6</v>
      </c>
      <c r="C24" s="7" t="s">
        <v>14</v>
      </c>
    </row>
    <row r="25" spans="1:3" x14ac:dyDescent="0.3">
      <c r="A25" s="8">
        <v>316</v>
      </c>
      <c r="B25" s="9" t="s">
        <v>13</v>
      </c>
      <c r="C25" s="10" t="s">
        <v>9</v>
      </c>
    </row>
    <row r="26" spans="1:3" x14ac:dyDescent="0.3">
      <c r="A26" s="5">
        <v>3155</v>
      </c>
      <c r="B26" s="6" t="s">
        <v>4</v>
      </c>
      <c r="C26" s="7" t="s">
        <v>9</v>
      </c>
    </row>
    <row r="27" spans="1:3" x14ac:dyDescent="0.3">
      <c r="A27" s="8">
        <v>318</v>
      </c>
      <c r="B27" s="9" t="s">
        <v>15</v>
      </c>
      <c r="C27" s="10" t="s">
        <v>16</v>
      </c>
    </row>
    <row r="28" spans="1:3" x14ac:dyDescent="0.3">
      <c r="A28" s="5">
        <v>608</v>
      </c>
      <c r="B28" s="6" t="s">
        <v>8</v>
      </c>
      <c r="C28" s="7" t="s">
        <v>11</v>
      </c>
    </row>
    <row r="29" spans="1:3" x14ac:dyDescent="0.3">
      <c r="A29" s="8">
        <v>561</v>
      </c>
      <c r="B29" s="9" t="s">
        <v>4</v>
      </c>
      <c r="C29" s="10" t="s">
        <v>14</v>
      </c>
    </row>
    <row r="30" spans="1:3" x14ac:dyDescent="0.3">
      <c r="A30" s="5">
        <v>357</v>
      </c>
      <c r="B30" s="6" t="s">
        <v>15</v>
      </c>
      <c r="C30" s="7" t="s">
        <v>5</v>
      </c>
    </row>
    <row r="31" spans="1:3" x14ac:dyDescent="0.3">
      <c r="A31" s="8">
        <v>1688</v>
      </c>
      <c r="B31" s="9" t="s">
        <v>13</v>
      </c>
      <c r="C31" s="10" t="s">
        <v>11</v>
      </c>
    </row>
    <row r="32" spans="1:3" x14ac:dyDescent="0.3">
      <c r="A32" s="5">
        <v>972</v>
      </c>
      <c r="B32" s="6" t="s">
        <v>8</v>
      </c>
      <c r="C32" s="7" t="s">
        <v>14</v>
      </c>
    </row>
    <row r="33" spans="1:3" x14ac:dyDescent="0.3">
      <c r="A33" s="8">
        <v>568</v>
      </c>
      <c r="B33" s="9" t="s">
        <v>6</v>
      </c>
      <c r="C33" s="10" t="s">
        <v>16</v>
      </c>
    </row>
    <row r="34" spans="1:3" x14ac:dyDescent="0.3">
      <c r="A34" s="5">
        <v>632</v>
      </c>
      <c r="B34" s="6" t="s">
        <v>13</v>
      </c>
      <c r="C34" s="7" t="s">
        <v>16</v>
      </c>
    </row>
    <row r="35" spans="1:3" x14ac:dyDescent="0.3">
      <c r="A35" s="8">
        <v>551</v>
      </c>
      <c r="B35" s="9" t="s">
        <v>15</v>
      </c>
      <c r="C35" s="10" t="s">
        <v>12</v>
      </c>
    </row>
    <row r="36" spans="1:3" x14ac:dyDescent="0.3">
      <c r="A36" s="5">
        <v>948</v>
      </c>
      <c r="B36" s="6" t="s">
        <v>6</v>
      </c>
      <c r="C36" s="7" t="s">
        <v>10</v>
      </c>
    </row>
    <row r="37" spans="1:3" x14ac:dyDescent="0.3">
      <c r="A37" s="8">
        <v>1358</v>
      </c>
      <c r="B37" s="9" t="s">
        <v>4</v>
      </c>
      <c r="C37" s="10" t="s">
        <v>7</v>
      </c>
    </row>
    <row r="38" spans="1:3" x14ac:dyDescent="0.3">
      <c r="A38" s="5">
        <v>135</v>
      </c>
      <c r="B38" s="6" t="s">
        <v>4</v>
      </c>
      <c r="C38" s="7" t="s">
        <v>16</v>
      </c>
    </row>
    <row r="39" spans="1:3" x14ac:dyDescent="0.3">
      <c r="A39" s="8">
        <v>849</v>
      </c>
      <c r="B39" s="9" t="s">
        <v>13</v>
      </c>
      <c r="C39" s="10" t="s">
        <v>5</v>
      </c>
    </row>
    <row r="40" spans="1:3" x14ac:dyDescent="0.3">
      <c r="A40" s="5">
        <v>158</v>
      </c>
      <c r="B40" s="6" t="s">
        <v>15</v>
      </c>
      <c r="C40" s="7" t="s">
        <v>10</v>
      </c>
    </row>
    <row r="41" spans="1:3" x14ac:dyDescent="0.3">
      <c r="A41" s="8">
        <v>1889</v>
      </c>
      <c r="B41" s="9" t="s">
        <v>13</v>
      </c>
      <c r="C41" s="10" t="s">
        <v>12</v>
      </c>
    </row>
    <row r="42" spans="1:3" x14ac:dyDescent="0.3">
      <c r="A42" s="5">
        <v>651</v>
      </c>
      <c r="B42" s="6" t="s">
        <v>15</v>
      </c>
      <c r="C42" s="7" t="s">
        <v>7</v>
      </c>
    </row>
    <row r="43" spans="1:3" x14ac:dyDescent="0.3">
      <c r="A43" s="8">
        <v>651</v>
      </c>
      <c r="B43" s="9" t="s">
        <v>8</v>
      </c>
      <c r="C43" s="10" t="s">
        <v>5</v>
      </c>
    </row>
  </sheetData>
  <mergeCells count="1">
    <mergeCell ref="A1:C2"/>
  </mergeCells>
  <conditionalFormatting sqref="A3:C43">
    <cfRule type="expression" dxfId="1" priority="1" stopIfTrue="1">
      <formula>"isodd(row())"</formula>
    </cfRule>
    <cfRule type="expression" dxfId="0" priority="2">
      <formula>"MOD(ROW()4)"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C18" sqref="C18"/>
    </sheetView>
  </sheetViews>
  <sheetFormatPr baseColWidth="10" defaultRowHeight="14.4" x14ac:dyDescent="0.3"/>
  <cols>
    <col min="1" max="1" width="21.5546875" customWidth="1"/>
    <col min="2" max="2" width="23.88671875" customWidth="1"/>
    <col min="3" max="3" width="30.77734375" customWidth="1"/>
  </cols>
  <sheetData>
    <row r="3" spans="1:3" x14ac:dyDescent="0.3">
      <c r="A3" s="2" t="s">
        <v>18</v>
      </c>
      <c r="B3" t="s">
        <v>17</v>
      </c>
      <c r="C3" t="s">
        <v>21</v>
      </c>
    </row>
    <row r="4" spans="1:3" x14ac:dyDescent="0.3">
      <c r="A4" s="3" t="s">
        <v>4</v>
      </c>
      <c r="B4" s="1">
        <v>8177</v>
      </c>
      <c r="C4" s="1">
        <v>1022.125</v>
      </c>
    </row>
    <row r="5" spans="1:3" x14ac:dyDescent="0.3">
      <c r="A5" s="3" t="s">
        <v>8</v>
      </c>
      <c r="B5" s="1">
        <v>4877</v>
      </c>
      <c r="C5" s="1">
        <v>609.625</v>
      </c>
    </row>
    <row r="6" spans="1:3" x14ac:dyDescent="0.3">
      <c r="A6" s="3" t="s">
        <v>13</v>
      </c>
      <c r="B6" s="1">
        <v>7761</v>
      </c>
      <c r="C6" s="1">
        <v>970.125</v>
      </c>
    </row>
    <row r="7" spans="1:3" x14ac:dyDescent="0.3">
      <c r="A7" s="3" t="s">
        <v>6</v>
      </c>
      <c r="B7" s="1">
        <v>15071</v>
      </c>
      <c r="C7" s="1">
        <v>1883.875</v>
      </c>
    </row>
    <row r="8" spans="1:3" x14ac:dyDescent="0.3">
      <c r="A8" s="3" t="s">
        <v>15</v>
      </c>
      <c r="B8" s="1">
        <v>4188</v>
      </c>
      <c r="C8" s="1">
        <v>523.5</v>
      </c>
    </row>
    <row r="9" spans="1:3" x14ac:dyDescent="0.3">
      <c r="A9" s="3" t="s">
        <v>19</v>
      </c>
      <c r="B9" s="1">
        <v>40074</v>
      </c>
      <c r="C9" s="1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C20" sqref="C20"/>
    </sheetView>
  </sheetViews>
  <sheetFormatPr baseColWidth="10" defaultRowHeight="14.4" x14ac:dyDescent="0.3"/>
  <cols>
    <col min="1" max="1" width="24.21875" customWidth="1"/>
    <col min="2" max="2" width="26.109375" customWidth="1"/>
    <col min="3" max="3" width="29.21875" customWidth="1"/>
  </cols>
  <sheetData>
    <row r="3" spans="1:3" x14ac:dyDescent="0.3">
      <c r="A3" s="2" t="s">
        <v>18</v>
      </c>
      <c r="B3" t="s">
        <v>17</v>
      </c>
      <c r="C3" t="s">
        <v>21</v>
      </c>
    </row>
    <row r="4" spans="1:3" x14ac:dyDescent="0.3">
      <c r="A4" s="3" t="s">
        <v>7</v>
      </c>
      <c r="B4" s="1">
        <v>14127</v>
      </c>
      <c r="C4" s="1">
        <v>2825.4</v>
      </c>
    </row>
    <row r="5" spans="1:3" x14ac:dyDescent="0.3">
      <c r="A5" s="3" t="s">
        <v>11</v>
      </c>
      <c r="B5" s="1">
        <v>5253</v>
      </c>
      <c r="C5" s="1">
        <v>1050.5999999999999</v>
      </c>
    </row>
    <row r="6" spans="1:3" x14ac:dyDescent="0.3">
      <c r="A6" s="3" t="s">
        <v>36</v>
      </c>
      <c r="B6" s="1">
        <v>4965</v>
      </c>
      <c r="C6" s="1">
        <v>993</v>
      </c>
    </row>
    <row r="7" spans="1:3" x14ac:dyDescent="0.3">
      <c r="A7" s="3" t="s">
        <v>9</v>
      </c>
      <c r="B7" s="1">
        <v>6247</v>
      </c>
      <c r="C7" s="1">
        <v>1249.4000000000001</v>
      </c>
    </row>
    <row r="8" spans="1:3" x14ac:dyDescent="0.3">
      <c r="A8" s="3" t="s">
        <v>10</v>
      </c>
      <c r="B8" s="1">
        <v>2240</v>
      </c>
      <c r="C8" s="1">
        <v>448</v>
      </c>
    </row>
    <row r="9" spans="1:3" x14ac:dyDescent="0.3">
      <c r="A9" s="3" t="s">
        <v>16</v>
      </c>
      <c r="B9" s="1">
        <v>1887</v>
      </c>
      <c r="C9" s="1">
        <v>377.4</v>
      </c>
    </row>
    <row r="10" spans="1:3" x14ac:dyDescent="0.3">
      <c r="A10" s="3" t="s">
        <v>14</v>
      </c>
      <c r="B10" s="1">
        <v>2661</v>
      </c>
      <c r="C10" s="1">
        <v>532.20000000000005</v>
      </c>
    </row>
    <row r="11" spans="1:3" x14ac:dyDescent="0.3">
      <c r="A11" s="3" t="s">
        <v>5</v>
      </c>
      <c r="B11" s="1">
        <v>2694</v>
      </c>
      <c r="C11" s="1">
        <v>538.79999999999995</v>
      </c>
    </row>
    <row r="12" spans="1:3" x14ac:dyDescent="0.3">
      <c r="A12" s="3" t="s">
        <v>19</v>
      </c>
      <c r="B12" s="1">
        <v>40074</v>
      </c>
      <c r="C12" s="1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workbookViewId="0">
      <selection activeCell="B17" sqref="B17"/>
    </sheetView>
  </sheetViews>
  <sheetFormatPr baseColWidth="10" defaultRowHeight="14.4" x14ac:dyDescent="0.3"/>
  <cols>
    <col min="1" max="1" width="21.33203125" customWidth="1"/>
    <col min="2" max="2" width="26.109375" customWidth="1"/>
    <col min="3" max="3" width="16.33203125" customWidth="1"/>
    <col min="4" max="4" width="18.77734375" customWidth="1"/>
    <col min="5" max="5" width="13.77734375" customWidth="1"/>
    <col min="6" max="6" width="16.21875" customWidth="1"/>
    <col min="7" max="7" width="18.33203125" customWidth="1"/>
  </cols>
  <sheetData>
    <row r="3" spans="1:7" x14ac:dyDescent="0.3">
      <c r="A3" s="2" t="s">
        <v>17</v>
      </c>
      <c r="B3" s="2" t="s">
        <v>20</v>
      </c>
    </row>
    <row r="4" spans="1:7" x14ac:dyDescent="0.3">
      <c r="A4" s="2" t="s">
        <v>18</v>
      </c>
      <c r="B4" t="s">
        <v>4</v>
      </c>
      <c r="C4" t="s">
        <v>8</v>
      </c>
      <c r="D4" t="s">
        <v>13</v>
      </c>
      <c r="E4" t="s">
        <v>6</v>
      </c>
      <c r="F4" t="s">
        <v>15</v>
      </c>
      <c r="G4" t="s">
        <v>19</v>
      </c>
    </row>
    <row r="5" spans="1:7" x14ac:dyDescent="0.3">
      <c r="A5" s="3" t="s">
        <v>7</v>
      </c>
      <c r="B5" s="1">
        <v>1358</v>
      </c>
      <c r="C5" s="1">
        <v>972</v>
      </c>
      <c r="D5" s="1">
        <v>1579</v>
      </c>
      <c r="E5" s="1">
        <v>9567</v>
      </c>
      <c r="F5" s="1">
        <v>651</v>
      </c>
      <c r="G5" s="1">
        <v>14127</v>
      </c>
    </row>
    <row r="6" spans="1:7" x14ac:dyDescent="0.3">
      <c r="A6" s="3" t="s">
        <v>11</v>
      </c>
      <c r="B6" s="1">
        <v>849</v>
      </c>
      <c r="C6" s="1">
        <v>608</v>
      </c>
      <c r="D6" s="1">
        <v>1688</v>
      </c>
      <c r="E6" s="1">
        <v>1793</v>
      </c>
      <c r="F6" s="1">
        <v>315</v>
      </c>
      <c r="G6" s="1">
        <v>5253</v>
      </c>
    </row>
    <row r="7" spans="1:7" x14ac:dyDescent="0.3">
      <c r="A7" s="3" t="s">
        <v>36</v>
      </c>
      <c r="B7" s="1">
        <v>1355</v>
      </c>
      <c r="C7" s="1">
        <v>552</v>
      </c>
      <c r="D7" s="1">
        <v>1889</v>
      </c>
      <c r="E7" s="1">
        <v>618</v>
      </c>
      <c r="F7" s="1">
        <v>551</v>
      </c>
      <c r="G7" s="1">
        <v>4965</v>
      </c>
    </row>
    <row r="8" spans="1:7" x14ac:dyDescent="0.3">
      <c r="A8" s="3" t="s">
        <v>9</v>
      </c>
      <c r="B8" s="1">
        <v>3155</v>
      </c>
      <c r="C8" s="1">
        <v>542</v>
      </c>
      <c r="D8" s="1">
        <v>316</v>
      </c>
      <c r="E8" s="1">
        <v>547</v>
      </c>
      <c r="F8" s="1">
        <v>1687</v>
      </c>
      <c r="G8" s="1">
        <v>6247</v>
      </c>
    </row>
    <row r="9" spans="1:7" x14ac:dyDescent="0.3">
      <c r="A9" s="3" t="s">
        <v>10</v>
      </c>
      <c r="B9" s="1">
        <v>173</v>
      </c>
      <c r="C9" s="1">
        <v>346</v>
      </c>
      <c r="D9" s="1">
        <v>615</v>
      </c>
      <c r="E9" s="1">
        <v>948</v>
      </c>
      <c r="F9" s="1">
        <v>158</v>
      </c>
      <c r="G9" s="1">
        <v>2240</v>
      </c>
    </row>
    <row r="10" spans="1:7" x14ac:dyDescent="0.3">
      <c r="A10" s="3" t="s">
        <v>16</v>
      </c>
      <c r="B10" s="1">
        <v>135</v>
      </c>
      <c r="C10" s="1">
        <v>234</v>
      </c>
      <c r="D10" s="1">
        <v>632</v>
      </c>
      <c r="E10" s="1">
        <v>568</v>
      </c>
      <c r="F10" s="1">
        <v>318</v>
      </c>
      <c r="G10" s="1">
        <v>1887</v>
      </c>
    </row>
    <row r="11" spans="1:7" x14ac:dyDescent="0.3">
      <c r="A11" s="3" t="s">
        <v>14</v>
      </c>
      <c r="B11" s="1">
        <v>561</v>
      </c>
      <c r="C11" s="1">
        <v>972</v>
      </c>
      <c r="D11" s="1">
        <v>193</v>
      </c>
      <c r="E11" s="1">
        <v>784</v>
      </c>
      <c r="F11" s="1">
        <v>151</v>
      </c>
      <c r="G11" s="1">
        <v>2661</v>
      </c>
    </row>
    <row r="12" spans="1:7" x14ac:dyDescent="0.3">
      <c r="A12" s="3" t="s">
        <v>5</v>
      </c>
      <c r="B12" s="1">
        <v>591</v>
      </c>
      <c r="C12" s="1">
        <v>651</v>
      </c>
      <c r="D12" s="1">
        <v>849</v>
      </c>
      <c r="E12" s="1">
        <v>246</v>
      </c>
      <c r="F12" s="1">
        <v>357</v>
      </c>
      <c r="G12" s="1">
        <v>2694</v>
      </c>
    </row>
    <row r="13" spans="1:7" x14ac:dyDescent="0.3">
      <c r="A13" s="3" t="s">
        <v>19</v>
      </c>
      <c r="B13" s="1">
        <v>8177</v>
      </c>
      <c r="C13" s="1">
        <v>4877</v>
      </c>
      <c r="D13" s="1">
        <v>7761</v>
      </c>
      <c r="E13" s="1">
        <v>15071</v>
      </c>
      <c r="F13" s="1">
        <v>4188</v>
      </c>
      <c r="G13" s="1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E25" sqref="E25"/>
    </sheetView>
  </sheetViews>
  <sheetFormatPr baseColWidth="10" defaultRowHeight="14.4" x14ac:dyDescent="0.3"/>
  <cols>
    <col min="2" max="2" width="17.5546875" customWidth="1"/>
    <col min="4" max="4" width="16.77734375" customWidth="1"/>
    <col min="6" max="6" width="16.109375" customWidth="1"/>
    <col min="7" max="7" width="17.21875" customWidth="1"/>
  </cols>
  <sheetData>
    <row r="2" spans="1:7" x14ac:dyDescent="0.3">
      <c r="A2" s="12" t="s">
        <v>22</v>
      </c>
      <c r="B2" s="12" t="s">
        <v>23</v>
      </c>
      <c r="C2" s="12" t="s">
        <v>24</v>
      </c>
      <c r="D2" s="12" t="s">
        <v>35</v>
      </c>
      <c r="E2" s="12" t="s">
        <v>27</v>
      </c>
      <c r="F2" s="12" t="s">
        <v>25</v>
      </c>
      <c r="G2" s="12" t="s">
        <v>26</v>
      </c>
    </row>
    <row r="3" spans="1:7" x14ac:dyDescent="0.3">
      <c r="A3" s="13">
        <v>1</v>
      </c>
      <c r="B3" s="14">
        <v>120</v>
      </c>
      <c r="C3" s="13">
        <v>3</v>
      </c>
      <c r="D3" s="15">
        <v>360</v>
      </c>
      <c r="E3" s="13" t="str">
        <f>IF(AND(D3&lt;999,D3&gt;100),"5%",IF(D3&gt;1000,"10%","0%"))</f>
        <v>5%</v>
      </c>
      <c r="F3" s="15">
        <f xml:space="preserve"> D3*E3</f>
        <v>18</v>
      </c>
      <c r="G3" s="15">
        <f>D3-F3</f>
        <v>342</v>
      </c>
    </row>
    <row r="4" spans="1:7" x14ac:dyDescent="0.3">
      <c r="A4" s="16">
        <v>2</v>
      </c>
      <c r="B4" s="17">
        <v>56</v>
      </c>
      <c r="C4" s="16">
        <v>5</v>
      </c>
      <c r="D4" s="17">
        <v>280</v>
      </c>
      <c r="E4" s="16" t="str">
        <f t="shared" ref="E4:E16" si="0">IF(AND(D4&lt;999,D4&gt;100),"5%",IF(D4&gt;1000,"10%","0%"))</f>
        <v>5%</v>
      </c>
      <c r="F4" s="17">
        <f t="shared" ref="F4:F16" si="1" xml:space="preserve"> D4*E4</f>
        <v>14</v>
      </c>
      <c r="G4" s="17">
        <f t="shared" ref="G4:G16" si="2">D4-F4</f>
        <v>266</v>
      </c>
    </row>
    <row r="5" spans="1:7" x14ac:dyDescent="0.3">
      <c r="A5" s="13">
        <v>3</v>
      </c>
      <c r="B5" s="14">
        <v>70</v>
      </c>
      <c r="C5" s="13">
        <v>2</v>
      </c>
      <c r="D5" s="15">
        <v>140</v>
      </c>
      <c r="E5" s="13" t="str">
        <f t="shared" si="0"/>
        <v>5%</v>
      </c>
      <c r="F5" s="15">
        <f t="shared" si="1"/>
        <v>7</v>
      </c>
      <c r="G5" s="15">
        <f t="shared" si="2"/>
        <v>133</v>
      </c>
    </row>
    <row r="6" spans="1:7" x14ac:dyDescent="0.3">
      <c r="A6" s="16">
        <v>4</v>
      </c>
      <c r="B6" s="17">
        <v>430</v>
      </c>
      <c r="C6" s="16">
        <v>7</v>
      </c>
      <c r="D6" s="17">
        <v>3010</v>
      </c>
      <c r="E6" s="16" t="str">
        <f t="shared" si="0"/>
        <v>10%</v>
      </c>
      <c r="F6" s="17">
        <f t="shared" si="1"/>
        <v>301</v>
      </c>
      <c r="G6" s="17">
        <f t="shared" si="2"/>
        <v>2709</v>
      </c>
    </row>
    <row r="7" spans="1:7" x14ac:dyDescent="0.3">
      <c r="A7" s="13">
        <v>5</v>
      </c>
      <c r="B7" s="14">
        <v>230</v>
      </c>
      <c r="C7" s="13">
        <v>23</v>
      </c>
      <c r="D7" s="15">
        <v>5290</v>
      </c>
      <c r="E7" s="13" t="str">
        <f t="shared" si="0"/>
        <v>10%</v>
      </c>
      <c r="F7" s="15">
        <f t="shared" si="1"/>
        <v>529</v>
      </c>
      <c r="G7" s="15">
        <f t="shared" si="2"/>
        <v>4761</v>
      </c>
    </row>
    <row r="8" spans="1:7" x14ac:dyDescent="0.3">
      <c r="A8" s="16">
        <v>6</v>
      </c>
      <c r="B8" s="17">
        <v>10</v>
      </c>
      <c r="C8" s="16">
        <v>2</v>
      </c>
      <c r="D8" s="17">
        <v>20</v>
      </c>
      <c r="E8" s="16" t="str">
        <f t="shared" si="0"/>
        <v>0%</v>
      </c>
      <c r="F8" s="17">
        <f t="shared" si="1"/>
        <v>0</v>
      </c>
      <c r="G8" s="17">
        <f t="shared" si="2"/>
        <v>20</v>
      </c>
    </row>
    <row r="9" spans="1:7" x14ac:dyDescent="0.3">
      <c r="A9" s="13">
        <v>7</v>
      </c>
      <c r="B9" s="14">
        <v>5</v>
      </c>
      <c r="C9" s="13">
        <v>8</v>
      </c>
      <c r="D9" s="15">
        <v>40</v>
      </c>
      <c r="E9" s="13" t="str">
        <f t="shared" si="0"/>
        <v>0%</v>
      </c>
      <c r="F9" s="15">
        <f t="shared" si="1"/>
        <v>0</v>
      </c>
      <c r="G9" s="15">
        <f t="shared" si="2"/>
        <v>40</v>
      </c>
    </row>
    <row r="10" spans="1:7" x14ac:dyDescent="0.3">
      <c r="A10" s="16">
        <v>8</v>
      </c>
      <c r="B10" s="17" t="s">
        <v>28</v>
      </c>
      <c r="C10" s="16">
        <v>1</v>
      </c>
      <c r="D10" s="17">
        <v>5040</v>
      </c>
      <c r="E10" s="16" t="str">
        <f t="shared" si="0"/>
        <v>10%</v>
      </c>
      <c r="F10" s="17">
        <f t="shared" si="1"/>
        <v>504</v>
      </c>
      <c r="G10" s="17">
        <f t="shared" si="2"/>
        <v>4536</v>
      </c>
    </row>
    <row r="11" spans="1:7" x14ac:dyDescent="0.3">
      <c r="A11" s="13">
        <v>9</v>
      </c>
      <c r="B11" s="14" t="s">
        <v>29</v>
      </c>
      <c r="C11" s="13">
        <v>3</v>
      </c>
      <c r="D11" s="15">
        <v>3600</v>
      </c>
      <c r="E11" s="13" t="str">
        <f t="shared" si="0"/>
        <v>10%</v>
      </c>
      <c r="F11" s="15">
        <f t="shared" si="1"/>
        <v>360</v>
      </c>
      <c r="G11" s="15">
        <f t="shared" si="2"/>
        <v>3240</v>
      </c>
    </row>
    <row r="12" spans="1:7" x14ac:dyDescent="0.3">
      <c r="A12" s="16">
        <v>10</v>
      </c>
      <c r="B12" s="17">
        <v>480</v>
      </c>
      <c r="C12" s="16">
        <v>4</v>
      </c>
      <c r="D12" s="17">
        <v>1920</v>
      </c>
      <c r="E12" s="16" t="str">
        <f t="shared" si="0"/>
        <v>10%</v>
      </c>
      <c r="F12" s="17">
        <f t="shared" si="1"/>
        <v>192</v>
      </c>
      <c r="G12" s="17">
        <f t="shared" si="2"/>
        <v>1728</v>
      </c>
    </row>
    <row r="13" spans="1:7" x14ac:dyDescent="0.3">
      <c r="A13" s="13">
        <v>11</v>
      </c>
      <c r="B13" s="14">
        <v>33</v>
      </c>
      <c r="C13" s="13">
        <v>5</v>
      </c>
      <c r="D13" s="15">
        <v>165</v>
      </c>
      <c r="E13" s="13" t="str">
        <f t="shared" si="0"/>
        <v>5%</v>
      </c>
      <c r="F13" s="15">
        <f t="shared" si="1"/>
        <v>8.25</v>
      </c>
      <c r="G13" s="15">
        <f t="shared" si="2"/>
        <v>156.75</v>
      </c>
    </row>
    <row r="14" spans="1:7" x14ac:dyDescent="0.3">
      <c r="A14" s="16">
        <v>12</v>
      </c>
      <c r="B14" s="17" t="s">
        <v>29</v>
      </c>
      <c r="C14" s="16">
        <v>2</v>
      </c>
      <c r="D14" s="17">
        <v>2400</v>
      </c>
      <c r="E14" s="16" t="str">
        <f t="shared" si="0"/>
        <v>10%</v>
      </c>
      <c r="F14" s="17">
        <f t="shared" si="1"/>
        <v>240</v>
      </c>
      <c r="G14" s="17">
        <f t="shared" si="2"/>
        <v>2160</v>
      </c>
    </row>
    <row r="15" spans="1:7" x14ac:dyDescent="0.3">
      <c r="A15" s="13">
        <v>13</v>
      </c>
      <c r="B15" s="14">
        <v>15</v>
      </c>
      <c r="C15" s="13">
        <v>10</v>
      </c>
      <c r="D15" s="15">
        <v>150</v>
      </c>
      <c r="E15" s="13" t="str">
        <f t="shared" si="0"/>
        <v>5%</v>
      </c>
      <c r="F15" s="15">
        <f t="shared" si="1"/>
        <v>7.5</v>
      </c>
      <c r="G15" s="15">
        <f t="shared" si="2"/>
        <v>142.5</v>
      </c>
    </row>
    <row r="16" spans="1:7" x14ac:dyDescent="0.3">
      <c r="A16" s="16">
        <v>14</v>
      </c>
      <c r="B16" s="17">
        <v>24</v>
      </c>
      <c r="C16" s="16">
        <v>5</v>
      </c>
      <c r="D16" s="17">
        <v>120</v>
      </c>
      <c r="E16" s="16" t="str">
        <f t="shared" si="0"/>
        <v>5%</v>
      </c>
      <c r="F16" s="17">
        <f t="shared" si="1"/>
        <v>6</v>
      </c>
      <c r="G16" s="17">
        <f t="shared" si="2"/>
        <v>114</v>
      </c>
    </row>
    <row r="17" spans="1:7" x14ac:dyDescent="0.3">
      <c r="A17" s="11"/>
      <c r="B17" s="11"/>
      <c r="C17" s="11"/>
      <c r="D17" s="11"/>
      <c r="E17" s="11"/>
      <c r="F17" s="11"/>
      <c r="G17" s="11"/>
    </row>
    <row r="18" spans="1:7" x14ac:dyDescent="0.3">
      <c r="A18" s="11"/>
      <c r="B18" s="11"/>
      <c r="C18" s="11"/>
      <c r="D18" s="11"/>
      <c r="E18" s="11"/>
      <c r="F18" s="18" t="s">
        <v>31</v>
      </c>
      <c r="G18" s="15">
        <f>SUM(G3:G16)</f>
        <v>20348.25</v>
      </c>
    </row>
    <row r="19" spans="1:7" x14ac:dyDescent="0.3">
      <c r="A19" s="11"/>
      <c r="B19" s="11"/>
      <c r="C19" s="11"/>
      <c r="D19" s="11"/>
      <c r="E19" s="11"/>
      <c r="F19" s="18" t="s">
        <v>32</v>
      </c>
      <c r="G19" s="19">
        <v>0.19</v>
      </c>
    </row>
    <row r="20" spans="1:7" x14ac:dyDescent="0.3">
      <c r="A20" s="11"/>
      <c r="B20" s="11"/>
      <c r="C20" s="11"/>
      <c r="D20" s="11"/>
      <c r="E20" s="11"/>
      <c r="F20" s="18" t="s">
        <v>33</v>
      </c>
      <c r="G20" s="15">
        <f>G18*G19</f>
        <v>3866.1675</v>
      </c>
    </row>
    <row r="21" spans="1:7" ht="18" x14ac:dyDescent="0.35">
      <c r="A21" s="11"/>
      <c r="B21" s="11"/>
      <c r="C21" s="11"/>
      <c r="D21" s="11"/>
      <c r="E21" s="11"/>
      <c r="F21" s="18" t="s">
        <v>34</v>
      </c>
      <c r="G21" s="20">
        <f>G18+G20</f>
        <v>24214.4175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7" sqref="C17"/>
    </sheetView>
  </sheetViews>
  <sheetFormatPr baseColWidth="10" defaultRowHeight="14.4" x14ac:dyDescent="0.3"/>
  <cols>
    <col min="3" max="3" width="12.77734375" customWidth="1"/>
  </cols>
  <sheetData>
    <row r="1" spans="1:3" x14ac:dyDescent="0.3">
      <c r="A1" s="21" t="s">
        <v>30</v>
      </c>
      <c r="B1" s="21" t="s">
        <v>38</v>
      </c>
      <c r="C1" s="21" t="s">
        <v>37</v>
      </c>
    </row>
    <row r="2" spans="1:3" x14ac:dyDescent="0.3">
      <c r="A2" s="22">
        <v>1</v>
      </c>
      <c r="B2" s="23">
        <v>5</v>
      </c>
      <c r="C2" s="23">
        <f>B2/A2</f>
        <v>5</v>
      </c>
    </row>
    <row r="3" spans="1:3" x14ac:dyDescent="0.3">
      <c r="A3" s="24">
        <v>2</v>
      </c>
      <c r="B3" s="25">
        <v>10</v>
      </c>
      <c r="C3" s="25">
        <f t="shared" ref="C3:C11" si="0">B3/A3</f>
        <v>5</v>
      </c>
    </row>
    <row r="4" spans="1:3" x14ac:dyDescent="0.3">
      <c r="A4" s="26">
        <v>3</v>
      </c>
      <c r="B4" s="27">
        <v>17</v>
      </c>
      <c r="C4" s="27">
        <f t="shared" si="0"/>
        <v>5.666666666666667</v>
      </c>
    </row>
    <row r="5" spans="1:3" x14ac:dyDescent="0.3">
      <c r="A5" s="24">
        <v>4</v>
      </c>
      <c r="B5" s="25">
        <v>27</v>
      </c>
      <c r="C5" s="25">
        <f t="shared" si="0"/>
        <v>6.75</v>
      </c>
    </row>
    <row r="6" spans="1:3" x14ac:dyDescent="0.3">
      <c r="A6" s="26">
        <v>5</v>
      </c>
      <c r="B6" s="27">
        <v>37</v>
      </c>
      <c r="C6" s="27">
        <f t="shared" si="0"/>
        <v>7.4</v>
      </c>
    </row>
    <row r="7" spans="1:3" x14ac:dyDescent="0.3">
      <c r="A7" s="24">
        <v>6</v>
      </c>
      <c r="B7" s="25">
        <v>49</v>
      </c>
      <c r="C7" s="25">
        <f t="shared" si="0"/>
        <v>8.1666666666666661</v>
      </c>
    </row>
    <row r="8" spans="1:3" x14ac:dyDescent="0.3">
      <c r="A8" s="26">
        <v>7</v>
      </c>
      <c r="B8" s="27">
        <v>63</v>
      </c>
      <c r="C8" s="27">
        <f t="shared" si="0"/>
        <v>9</v>
      </c>
    </row>
    <row r="9" spans="1:3" x14ac:dyDescent="0.3">
      <c r="A9" s="24">
        <v>8</v>
      </c>
      <c r="B9" s="25">
        <v>75</v>
      </c>
      <c r="C9" s="25">
        <f t="shared" si="0"/>
        <v>9.375</v>
      </c>
    </row>
    <row r="10" spans="1:3" x14ac:dyDescent="0.3">
      <c r="A10" s="26">
        <v>9</v>
      </c>
      <c r="B10" s="27">
        <v>83</v>
      </c>
      <c r="C10" s="27">
        <f t="shared" si="0"/>
        <v>9.2222222222222214</v>
      </c>
    </row>
    <row r="11" spans="1:3" x14ac:dyDescent="0.3">
      <c r="A11" s="28">
        <v>10</v>
      </c>
      <c r="B11" s="29">
        <v>91</v>
      </c>
      <c r="C11" s="29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Feuil5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cp:lastPrinted>2023-12-28T16:15:43Z</cp:lastPrinted>
  <dcterms:created xsi:type="dcterms:W3CDTF">2023-12-28T10:31:36Z</dcterms:created>
  <dcterms:modified xsi:type="dcterms:W3CDTF">2023-12-30T21:04:07Z</dcterms:modified>
</cp:coreProperties>
</file>