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OneDriveSysncOsa\OneDrive - Taibah University\DropBox\1440-1441 Second Semester\Udacity Reviewer\My own projects\ML Project\Github Repo\Delivering-an-ML-AI-Strategy\"/>
    </mc:Choice>
  </mc:AlternateContent>
  <xr:revisionPtr revIDLastSave="280" documentId="13_ncr:1_{F6D73E04-F98F-4F45-82A3-AB2F1AC194F4}" xr6:coauthVersionLast="45" xr6:coauthVersionMax="45" xr10:uidLastSave="{DA5723D0-D2C3-4E2F-9DC4-B2E65FCF7B69}"/>
  <bookViews>
    <workbookView xWindow="-120" yWindow="-120" windowWidth="29040" windowHeight="15840" activeTab="3" xr2:uid="{00000000-000D-0000-FFFF-FFFF00000000}"/>
  </bookViews>
  <sheets>
    <sheet name="DIRECTIONS" sheetId="1" r:id="rId1"/>
    <sheet name="Step 0" sheetId="2" r:id="rId2"/>
    <sheet name="Step 1A - UC 1" sheetId="3" r:id="rId3"/>
    <sheet name="Step 1A - UC 2" sheetId="4" r:id="rId4"/>
    <sheet name="Step 1A - UC 3" sheetId="5" r:id="rId5"/>
    <sheet name="Step 1A - UC 4" sheetId="6" r:id="rId6"/>
    <sheet name="Step 1A - UC 5" sheetId="7" r:id="rId7"/>
    <sheet name="Step 1B - UC 1" sheetId="8" r:id="rId8"/>
    <sheet name="Step 1B - UC 2" sheetId="9" r:id="rId9"/>
    <sheet name="Step 1B - UC 3" sheetId="10" r:id="rId10"/>
    <sheet name="Step 1B - UC 4" sheetId="11" r:id="rId11"/>
    <sheet name="Step 1B - UC 5" sheetId="12" r:id="rId12"/>
    <sheet name="Step 2A - UC 1" sheetId="13" r:id="rId13"/>
    <sheet name="Step 2A - UC 2" sheetId="14" r:id="rId14"/>
    <sheet name="Step 2A - UC 3" sheetId="15" r:id="rId15"/>
    <sheet name="Step 2A - UC 4" sheetId="16" r:id="rId16"/>
    <sheet name="Step 2A - UC 5" sheetId="17" r:id="rId17"/>
    <sheet name="Step 2B - UC 1" sheetId="18" r:id="rId18"/>
    <sheet name="Step 2B - UC 2" sheetId="19" r:id="rId19"/>
    <sheet name="Step 2B - UC 3" sheetId="20" r:id="rId20"/>
    <sheet name="Step 2B - UC 4" sheetId="21" r:id="rId21"/>
    <sheet name="Step 2B - UC 5" sheetId="22" r:id="rId22"/>
    <sheet name="Step 2C (in slides)" sheetId="23" r:id="rId23"/>
    <sheet name="Step 3 (in slides)" sheetId="24" r:id="rId24"/>
    <sheet name="Step 4A - one UC" sheetId="25" r:id="rId25"/>
    <sheet name="Step 4A - a second UC" sheetId="26" r:id="rId26"/>
    <sheet name="Step 4A - a third UC" sheetId="27" r:id="rId27"/>
    <sheet name="Step 4B" sheetId="28" r:id="rId28"/>
    <sheet name="Step 4C (in slides)" sheetId="29" r:id="rId29"/>
    <sheet name="Step 5 (in slides)" sheetId="30" r:id="rId30"/>
    <sheet name="Step 6A (Google Form)" sheetId="31" r:id="rId31"/>
    <sheet name="Step 6B (in slides)" sheetId="32" r:id="rId32"/>
    <sheet name="Step 7 (in slides)" sheetId="33" r:id="rId3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8" l="1"/>
  <c r="G10" i="28" l="1"/>
  <c r="E10" i="28"/>
  <c r="C10" i="28"/>
  <c r="G9" i="28"/>
  <c r="G11" i="28" s="1"/>
  <c r="E9" i="28"/>
  <c r="E11" i="28" s="1"/>
  <c r="C9" i="28"/>
  <c r="C11" i="28" s="1"/>
  <c r="G8" i="28"/>
  <c r="E8" i="28"/>
  <c r="C8" i="28"/>
  <c r="C5" i="22"/>
  <c r="B5" i="22"/>
  <c r="C4" i="22"/>
  <c r="B4" i="22"/>
  <c r="C3" i="22"/>
  <c r="B3" i="22"/>
  <c r="B2" i="22"/>
  <c r="C5" i="21"/>
  <c r="B5" i="21"/>
  <c r="C4" i="21"/>
  <c r="B4" i="21"/>
  <c r="C3" i="21"/>
  <c r="B3" i="21"/>
  <c r="B2" i="21"/>
  <c r="C5" i="20"/>
  <c r="B5" i="20"/>
  <c r="C4" i="20"/>
  <c r="B4" i="20"/>
  <c r="C3" i="20"/>
  <c r="B3" i="20"/>
  <c r="B2" i="20"/>
  <c r="C5" i="19"/>
  <c r="B5" i="19"/>
  <c r="C4" i="19"/>
  <c r="B4" i="19"/>
  <c r="C3" i="19"/>
  <c r="B3" i="19"/>
  <c r="B2" i="19"/>
  <c r="C4" i="18"/>
  <c r="B4" i="18"/>
  <c r="C3" i="18"/>
  <c r="B3" i="18"/>
  <c r="B2" i="18"/>
  <c r="B3" i="17"/>
  <c r="B2" i="17"/>
  <c r="B3" i="16"/>
  <c r="B2" i="16"/>
  <c r="B3" i="15"/>
  <c r="B2" i="15"/>
  <c r="B3" i="14"/>
  <c r="B2" i="14"/>
  <c r="B3" i="13"/>
  <c r="B2" i="13"/>
  <c r="F8" i="12"/>
  <c r="E8" i="12"/>
  <c r="D8" i="12"/>
  <c r="C8" i="12"/>
  <c r="C7" i="12"/>
  <c r="F8" i="11"/>
  <c r="E8" i="11"/>
  <c r="D8" i="11"/>
  <c r="C8" i="11"/>
  <c r="C7" i="11"/>
  <c r="F8" i="10"/>
  <c r="E8" i="10"/>
  <c r="D8" i="10"/>
  <c r="C8" i="10"/>
  <c r="C7" i="10"/>
  <c r="F8" i="9"/>
  <c r="E8" i="9"/>
  <c r="D8" i="9"/>
  <c r="C8" i="9"/>
  <c r="C7" i="9"/>
  <c r="F8" i="8"/>
  <c r="E8" i="8"/>
  <c r="D8" i="8"/>
  <c r="C8" i="8"/>
  <c r="G12" i="28" l="1"/>
  <c r="C12" i="28"/>
  <c r="E12"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39" authorId="0" shapeId="0" xr:uid="{00000000-0006-0000-1800-000001000000}">
      <text>
        <r>
          <rPr>
            <sz val="10"/>
            <color rgb="FF000000"/>
            <rFont val="Arial"/>
          </rPr>
          <t>+william.leopold.ross@gmail.com  I think we need to give them practice with this in L3 if we're going to ask them to do it here
_Assigned to William Ross_
	-Rick Gaston</t>
        </r>
      </text>
    </comment>
  </commentList>
</comments>
</file>

<file path=xl/sharedStrings.xml><?xml version="1.0" encoding="utf-8"?>
<sst xmlns="http://schemas.openxmlformats.org/spreadsheetml/2006/main" count="947" uniqueCount="335">
  <si>
    <t>Step 0: Choose Your Business Context</t>
  </si>
  <si>
    <t>Step 1A - There are five Step 1A tabs. Follow the directions below for any five of the use cases for your business:</t>
  </si>
  <si>
    <t>Read the Project Business Context Options section on the Project Overview page in the classroom, for more information on these choices.</t>
  </si>
  <si>
    <t xml:space="preserve">    a) Create a short name in cell B9, between two and five words, for your Use Case 1. Strong names will make it easy for you </t>
  </si>
  <si>
    <t>Directions for working on your AIBL project using this spreadsheet</t>
  </si>
  <si>
    <t xml:space="preserve">              and others to quickly recall the details of the use case and clearly differentiate it from any other similar ideas.</t>
  </si>
  <si>
    <t xml:space="preserve">              Helpful names: “Up-sell propensity analyzer”, “Renewals propensity analyzer”</t>
  </si>
  <si>
    <t xml:space="preserve">              Less helpful names:   “Sales tool”, “Propensity analyzer”</t>
  </si>
  <si>
    <t>1. Welcome to the project! We've tried to organize everything here for you so you can easily focus on your project work. :)</t>
  </si>
  <si>
    <t xml:space="preserve">    b) For this Use Case 1, complete this storyboard in cells B10 - E10, and B13 - E13, for the setup, transformation, resolution, and result phases.</t>
  </si>
  <si>
    <t>2. Please notice there are many tabs at the bottom of the sheet. "UC" stands for Use Case. They are grouped by color when the same steps are repeated for all use cases.</t>
  </si>
  <si>
    <t>a) Please indicate which business context you are choosing to work in for your project, by typing an 'x' in cell C5 or cell C6:</t>
  </si>
  <si>
    <t>3. You need to work on each tab in the order they appear from left to right, in order to complete these project steps.</t>
  </si>
  <si>
    <t>4. There are formulas in a lot of the cells throughout this document. Please don't change them, or things may get messy for you.</t>
  </si>
  <si>
    <t xml:space="preserve">    c) It may be helpful for you to review Lesson One in the classroom for more details and an example of this process.</t>
  </si>
  <si>
    <t>5. If you do accidentally change a formula, use the link in the classroom to make a fresh copy of the original template</t>
  </si>
  <si>
    <t xml:space="preserve">         of this spreadsheet for yourself and start over. If that is not appealing, you could try looking at the formulas</t>
  </si>
  <si>
    <t xml:space="preserve">         in those original cells and re-creating them in the spreadsheet you have been working in.</t>
  </si>
  <si>
    <t>Option 1 - A business of your choice</t>
  </si>
  <si>
    <t>Option 2 - TeknoVe</t>
  </si>
  <si>
    <t>b) If you chose Option 1, a business of your choice, please provide whatever basic information you can below.</t>
  </si>
  <si>
    <t xml:space="preserve">Nature of the business: </t>
  </si>
  <si>
    <t>Past/Present - How Do You Think of the Process Today?</t>
  </si>
  <si>
    <t>6. You will include this entire sheet in your project submission (as a pdf) to demonstrate completion of these steps.</t>
  </si>
  <si>
    <t>Size of the business:</t>
  </si>
  <si>
    <t>When the business started:</t>
  </si>
  <si>
    <t>Primary location(s) of the business:</t>
  </si>
  <si>
    <t xml:space="preserve">Key business partners: </t>
  </si>
  <si>
    <t>setup</t>
  </si>
  <si>
    <t>transformation</t>
  </si>
  <si>
    <t>resolution</t>
  </si>
  <si>
    <t>result</t>
  </si>
  <si>
    <t>Future - How Do You Think of the Process After the AI/ML Implementation?</t>
  </si>
  <si>
    <t>What data/inputs are being collected that weren't incorporated before?</t>
  </si>
  <si>
    <t>How is data being manipulated, changed, and interpreted?</t>
  </si>
  <si>
    <t>How is the processed data being analyzed to determine a final state?</t>
  </si>
  <si>
    <t>How might conclusions differ? Faster? More accurate?</t>
  </si>
  <si>
    <t xml:space="preserve">    a) Create a short name in cell B9, between two and five words, for your Use Case 2. Strong names will make it easy for you </t>
  </si>
  <si>
    <t xml:space="preserve">    a) Create a short name in cell B9, between two and five words, for your Use Case 3. Strong names will make it easy for you </t>
  </si>
  <si>
    <t xml:space="preserve">    b) For this Use Case 3, complete this storyboard in cells B10 - E10, and B13 - E13, for the setup, transformation, resolution, and result phases.</t>
  </si>
  <si>
    <t xml:space="preserve">    b) For this Use Case 2, complete this storyboard in cells B10 - E10, and B13 - E13, for the setup, transformation, resolution, and result phases.</t>
  </si>
  <si>
    <t xml:space="preserve">    a) Create a short name in cell B9, between two and five words, for your Use Case 4. Strong names will make it easy for you </t>
  </si>
  <si>
    <t xml:space="preserve">    b) For this Use Case 4, complete this storyboard in cells B10 - E10, and B13 - E13, for the setup, transformation, resolution, and result phases.</t>
  </si>
  <si>
    <t xml:space="preserve">    a) Create a short name in cell B9, between two and five words, for your Use Case 5. Strong names will make it easy for you </t>
  </si>
  <si>
    <t xml:space="preserve">    b) For this Use Case 5, complete this storyboard in cells B10 - E10, and B13 - E13, for the setup, transformation, resolution, and result phases.</t>
  </si>
  <si>
    <t>Step 1B - There are five Step 1B tabs. Follow the directions below on each of these tabs:</t>
  </si>
  <si>
    <t xml:space="preserve">    a) What is your inspiration for this use case? Provide one or more links to news articles, academic papers, or company postings</t>
  </si>
  <si>
    <t xml:space="preserve">           that get you excited about your idea for Use Case 1. (Your Use Case 1 "after" storyboard has been brought here for your convenience.)</t>
  </si>
  <si>
    <t xml:space="preserve">    b) Then provide five to seven key points describing why you believe your results and those linked are best achieved with ML and AI.</t>
  </si>
  <si>
    <t xml:space="preserve">          Also include in your key points what you believe would have to be true for this use case to be successful and what potential risks may be.  </t>
  </si>
  <si>
    <r>
      <t xml:space="preserve">Your vision for your Use Case 1 process </t>
    </r>
    <r>
      <rPr>
        <b/>
        <sz val="10"/>
        <rFont val="Arial"/>
      </rPr>
      <t>after</t>
    </r>
    <r>
      <rPr>
        <sz val="10"/>
        <color rgb="FF000000"/>
        <rFont val="Arial"/>
      </rPr>
      <t xml:space="preserve"> the AI/ML Implementation</t>
    </r>
  </si>
  <si>
    <t>a) 1-3 links:</t>
  </si>
  <si>
    <t>First Link:</t>
  </si>
  <si>
    <t>Second Link:</t>
  </si>
  <si>
    <t>Third Link:</t>
  </si>
  <si>
    <t>b) 5-7 key points</t>
  </si>
  <si>
    <t>Key Point 1:</t>
  </si>
  <si>
    <t>Key Point 2:</t>
  </si>
  <si>
    <t>Key Point 3:</t>
  </si>
  <si>
    <t>Key Point 4:</t>
  </si>
  <si>
    <t>Key Point 5:</t>
  </si>
  <si>
    <t>Key Point 6:</t>
  </si>
  <si>
    <t>Key Point 7:</t>
  </si>
  <si>
    <t>Step 1B Directions:</t>
  </si>
  <si>
    <t xml:space="preserve">           that get you excited about your idea for Use Case 2. (Your Use Case 2 "after" storyboard has been brought here for your convenience.)</t>
  </si>
  <si>
    <r>
      <t xml:space="preserve">Your vision for your Use Case 2 process </t>
    </r>
    <r>
      <rPr>
        <b/>
        <sz val="10"/>
        <rFont val="Arial"/>
      </rPr>
      <t>after</t>
    </r>
    <r>
      <rPr>
        <sz val="10"/>
        <color rgb="FF000000"/>
        <rFont val="Arial"/>
      </rPr>
      <t xml:space="preserve"> the AI/ML Implementation</t>
    </r>
  </si>
  <si>
    <t xml:space="preserve">           that get you excited about your idea for Use Case 3. (Your Use Case 3 "after" storyboard has been brought here for your convenience.)</t>
  </si>
  <si>
    <r>
      <t xml:space="preserve">Your vision for your Use Case 3 process </t>
    </r>
    <r>
      <rPr>
        <b/>
        <sz val="10"/>
        <rFont val="Arial"/>
      </rPr>
      <t>after</t>
    </r>
    <r>
      <rPr>
        <sz val="10"/>
        <color rgb="FF000000"/>
        <rFont val="Arial"/>
      </rPr>
      <t xml:space="preserve"> the AI/ML Implementation</t>
    </r>
  </si>
  <si>
    <t xml:space="preserve">           that get you excited about your idea for Use Case 4. (Your Use Case 4 "after" storyboard has been brought here for your convenience.)</t>
  </si>
  <si>
    <r>
      <t xml:space="preserve">Your vision for your Use Case 4 process </t>
    </r>
    <r>
      <rPr>
        <b/>
        <sz val="10"/>
        <rFont val="Arial"/>
      </rPr>
      <t>after</t>
    </r>
    <r>
      <rPr>
        <sz val="10"/>
        <color rgb="FF000000"/>
        <rFont val="Arial"/>
      </rPr>
      <t xml:space="preserve"> the AI/ML Implementation</t>
    </r>
  </si>
  <si>
    <t xml:space="preserve">           that get you excited about your idea for Use Case 5. (Your Use Case 5 "after" storyboard has been brought here for your convenience.)</t>
  </si>
  <si>
    <r>
      <t xml:space="preserve">Your vision for your Use Case 5 process </t>
    </r>
    <r>
      <rPr>
        <b/>
        <sz val="10"/>
        <rFont val="Arial"/>
      </rPr>
      <t>after</t>
    </r>
    <r>
      <rPr>
        <sz val="10"/>
        <color rgb="FF000000"/>
        <rFont val="Arial"/>
      </rPr>
      <t xml:space="preserve"> the AI/ML Implementation</t>
    </r>
  </si>
  <si>
    <t>Use Case 1</t>
  </si>
  <si>
    <t>Use Case 2</t>
  </si>
  <si>
    <t>Use Case 3</t>
  </si>
  <si>
    <t>Step 2A : For each Step 2A tab, please answer these Five V questions in the boxes in column K</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</si>
  <si>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</si>
  <si>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</si>
  <si>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t>(On a scale of 1 = Small Amount to 7 = Large Amount):</t>
  </si>
  <si>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</si>
  <si>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</si>
  <si>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</si>
  <si>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</si>
  <si>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t xml:space="preserve">      while not having so much variety that noise will be created in future models or</t>
  </si>
  <si>
    <t xml:space="preserve">       create issues with formatting, labeling, privacy or security?</t>
  </si>
  <si>
    <t>(On a scale of 1 = Undesirable Variety or Poorly Representative Data to</t>
  </si>
  <si>
    <t xml:space="preserve">       7 = Sufficient Variety with no Clear Risks):</t>
  </si>
  <si>
    <r>
      <rPr>
        <b/>
        <sz val="10"/>
        <rFont val="Arial"/>
      </rPr>
      <t>Velocity</t>
    </r>
    <r>
      <rPr>
        <sz val="10"/>
        <color rgb="FF000000"/>
        <rFont val="Arial"/>
      </rPr>
      <t xml:space="preserve"> - How often are relevant data sources produced or updated?</t>
    </r>
  </si>
  <si>
    <t>Is there sufficient velocity in the rate at which relevant data sources are produced or updated,</t>
  </si>
  <si>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</si>
  <si>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</si>
  <si>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t xml:space="preserve">      without creating the risk of rapid data drift?</t>
  </si>
  <si>
    <t>(On a scale of 1 = Low Velocity or High Risk of Data Drift to</t>
  </si>
  <si>
    <t xml:space="preserve">      7 = Sufficient Velocity but Little Risk of Data Drift):     </t>
  </si>
  <si>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</si>
  <si>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</si>
  <si>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</si>
  <si>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t>(On a scale of 1 = Low Accuracy to 7 = High Accuracy):</t>
  </si>
  <si>
    <r>
      <rPr>
        <b/>
        <sz val="10"/>
        <rFont val="Arial"/>
      </rPr>
      <t>Value</t>
    </r>
    <r>
      <rPr>
        <sz val="10"/>
        <color rgb="FF000000"/>
        <rFont val="Arial"/>
      </rPr>
      <t xml:space="preserve"> - How valuable is the data as is? Does the impact you think the data</t>
    </r>
  </si>
  <si>
    <t xml:space="preserve">      could have on your business make any extra data cleaning efforts worth it?</t>
  </si>
  <si>
    <t>(On a scale of 1 = Much Cleaning Required to</t>
  </si>
  <si>
    <r>
      <rPr>
        <b/>
        <sz val="10"/>
        <rFont val="Arial"/>
      </rPr>
      <t>Value</t>
    </r>
    <r>
      <rPr>
        <sz val="10"/>
        <color rgb="FF000000"/>
        <rFont val="Arial"/>
      </rPr>
      <t xml:space="preserve"> - How valuable is the data as is? Does the impact you think the data</t>
    </r>
  </si>
  <si>
    <t xml:space="preserve">      7 = Little Cleaning Required or Is Worthwhile Because of Positive Impact):</t>
  </si>
  <si>
    <r>
      <rPr>
        <b/>
        <sz val="10"/>
        <rFont val="Arial"/>
      </rPr>
      <t>Value</t>
    </r>
    <r>
      <rPr>
        <sz val="10"/>
        <color rgb="FF000000"/>
        <rFont val="Arial"/>
      </rPr>
      <t xml:space="preserve"> - How valuable is the data as is? Does the impact you think the data</t>
    </r>
  </si>
  <si>
    <t>Use Case 4</t>
  </si>
  <si>
    <t>Use Case 5</t>
  </si>
  <si>
    <r>
      <rPr>
        <b/>
        <sz val="10"/>
        <rFont val="Arial"/>
      </rPr>
      <t>Volume</t>
    </r>
    <r>
      <rPr>
        <sz val="10"/>
        <color rgb="FF000000"/>
        <rFont val="Arial"/>
      </rPr>
      <t xml:space="preserve"> - What amount of data is produced?</t>
    </r>
  </si>
  <si>
    <r>
      <rPr>
        <b/>
        <sz val="10"/>
        <rFont val="Arial"/>
      </rPr>
      <t>Volume</t>
    </r>
    <r>
      <rPr>
        <sz val="10"/>
        <color rgb="FF000000"/>
        <rFont val="Arial"/>
      </rPr>
      <t xml:space="preserve"> - What amount of data is produced?</t>
    </r>
  </si>
  <si>
    <r>
      <rPr>
        <b/>
        <sz val="10"/>
        <rFont val="Arial"/>
      </rPr>
      <t>Variety</t>
    </r>
    <r>
      <rPr>
        <sz val="10"/>
        <color rgb="FF000000"/>
        <rFont val="Arial"/>
      </rPr>
      <t xml:space="preserve"> - Is there sufficient variety in the data to provide thorough training of our model, </t>
    </r>
  </si>
  <si>
    <r>
      <rPr>
        <b/>
        <sz val="10"/>
        <rFont val="Arial"/>
      </rPr>
      <t>Variety</t>
    </r>
    <r>
      <rPr>
        <sz val="10"/>
        <color rgb="FF000000"/>
        <rFont val="Arial"/>
      </rPr>
      <t xml:space="preserve"> - Is there sufficient variety in the data to provide thorough training of our model, </t>
    </r>
  </si>
  <si>
    <r>
      <rPr>
        <b/>
        <sz val="10"/>
        <rFont val="Arial"/>
      </rPr>
      <t>Velocity</t>
    </r>
    <r>
      <rPr>
        <sz val="10"/>
        <color rgb="FF000000"/>
        <rFont val="Arial"/>
      </rPr>
      <t xml:space="preserve"> - How often are relevant data sources produced or updated?</t>
    </r>
  </si>
  <si>
    <r>
      <rPr>
        <b/>
        <sz val="10"/>
        <rFont val="Arial"/>
      </rPr>
      <t>Velocity</t>
    </r>
    <r>
      <rPr>
        <sz val="10"/>
        <color rgb="FF000000"/>
        <rFont val="Arial"/>
      </rPr>
      <t xml:space="preserve"> - How often are relevant data sources produced or updated?</t>
    </r>
  </si>
  <si>
    <r>
      <rPr>
        <b/>
        <sz val="10"/>
        <rFont val="Arial"/>
      </rPr>
      <t>Veracity</t>
    </r>
    <r>
      <rPr>
        <sz val="10"/>
        <color rgb="FF000000"/>
        <rFont val="Arial"/>
      </rPr>
      <t xml:space="preserve"> - How much accuracy do you believe the data has?</t>
    </r>
  </si>
  <si>
    <r>
      <rPr>
        <b/>
        <sz val="10"/>
        <rFont val="Arial"/>
      </rPr>
      <t>Veracity</t>
    </r>
    <r>
      <rPr>
        <sz val="10"/>
        <color rgb="FF000000"/>
        <rFont val="Arial"/>
      </rPr>
      <t xml:space="preserve"> - How much accuracy do you believe the data has?</t>
    </r>
  </si>
  <si>
    <r>
      <rPr>
        <b/>
        <sz val="10"/>
        <rFont val="Arial"/>
      </rPr>
      <t>Value</t>
    </r>
    <r>
      <rPr>
        <sz val="10"/>
        <color rgb="FF000000"/>
        <rFont val="Arial"/>
      </rPr>
      <t xml:space="preserve"> - How valuable is the data as is? Does the impact you think the data</t>
    </r>
  </si>
  <si>
    <r>
      <rPr>
        <b/>
        <sz val="10"/>
        <rFont val="Arial"/>
      </rPr>
      <t>Value</t>
    </r>
    <r>
      <rPr>
        <sz val="10"/>
        <color rgb="FF000000"/>
        <rFont val="Arial"/>
      </rPr>
      <t xml:space="preserve"> - How valuable is the data as is? Does the impact you think the data</t>
    </r>
  </si>
  <si>
    <t>Step 2B : Which ML/AI operations will be required for this use case?</t>
  </si>
  <si>
    <t>(Choose all that apply, by typing an x in column E. Leave others blank.)</t>
  </si>
  <si>
    <t>Classification</t>
  </si>
  <si>
    <t>Regression</t>
  </si>
  <si>
    <t>Optimization</t>
  </si>
  <si>
    <t>Simulation</t>
  </si>
  <si>
    <t>Other (please explain):</t>
  </si>
  <si>
    <t>___________________________________________________</t>
  </si>
  <si>
    <t>Step 2B DIRECTIONS: Which ML/AI operations will be required for this use case?</t>
  </si>
  <si>
    <t>Step 2C DIRECTIONS: Please complete step 2C in the slides doc provided to you in the Udacity classroom.</t>
  </si>
  <si>
    <t>Step 3 DIRECTIONS: Please complete step 3 in the slides doc provided to you in the Udacity classroom.</t>
  </si>
  <si>
    <t xml:space="preserve">Step 4A Directions: </t>
  </si>
  <si>
    <t>Step 4A Directions:</t>
  </si>
  <si>
    <t xml:space="preserve">      a) First, indicate in column D for each ML/AI capability whether you want to use it with this use case ('y' or 'n' or just leave it blank for 'n')</t>
  </si>
  <si>
    <t xml:space="preserve">      b) If you said 'y', then answer the five questions for that capability, on a scale from 1 (Definitely no) to 5 (Definitely yes), in column D </t>
  </si>
  <si>
    <t>(Get this winnowed UC name from somewhere)</t>
  </si>
  <si>
    <t>Regressor (Generic)</t>
  </si>
  <si>
    <t>Do you have a consistent dataset with features and output variables clearly defined?</t>
  </si>
  <si>
    <t>1 = Definitely not</t>
  </si>
  <si>
    <t>5 = Definitely yes</t>
  </si>
  <si>
    <t>Do your output values have continuous numeric values?</t>
  </si>
  <si>
    <t>Is the data collected for each of your features and variables accurate?</t>
  </si>
  <si>
    <t>Is the data already stored in the right environment or can it easily be migrated to and stored in a different location?</t>
  </si>
  <si>
    <t>Is the data to which you will apply your model in the future similar to the data you plan to train on?</t>
  </si>
  <si>
    <t>Classifier (Generic)</t>
  </si>
  <si>
    <t>Are your output values discrete classes (categories)?</t>
  </si>
  <si>
    <t>Optimizer (Generic)</t>
  </si>
  <si>
    <t>Do you understand clearly what you are trying to maximize and minimize?</t>
  </si>
  <si>
    <t>Are the inputs and equations governing your objective function consistent?</t>
  </si>
  <si>
    <t>Are the constraints surrounding your model consistent?</t>
  </si>
  <si>
    <t>Are the decision variables surrounding your model in your control?</t>
  </si>
  <si>
    <t>Will the scenario for which you plan to optimize in the future be similar to the historical context of the data from the past?</t>
  </si>
  <si>
    <t>Simulator (Generic)</t>
  </si>
  <si>
    <t>Is your objective function clearly defined?</t>
  </si>
  <si>
    <t>Is the variability surrounding your objective function well defined?</t>
  </si>
  <si>
    <t>Is the variability surrounding your constraints well defined?</t>
  </si>
  <si>
    <t>Will the scenario for which you plan to simulate in the future be similar to the historical context of the data from the past?</t>
  </si>
  <si>
    <t>Policy Learner (Generic)</t>
  </si>
  <si>
    <t>Can you clearly define all possible states of the system?</t>
  </si>
  <si>
    <t>Can you clearly define all possible decisions given the state of the system?</t>
  </si>
  <si>
    <t>Can you deploy the system without doing any harm, control for risks, or otherwise simulate the environment in which you hope to learn?</t>
  </si>
  <si>
    <t>Do you understand the factors influencing the likelihood of events in the system?</t>
  </si>
  <si>
    <t>Have you clearly identified and defined safety thresholds for the system?</t>
  </si>
  <si>
    <t>Segmenter (Generic)</t>
  </si>
  <si>
    <t>Do you have a consistent data set with consistent variables and definitions across all members of the set?</t>
  </si>
  <si>
    <t>Have you run basic statistics on the data (range, mean, median, etc.) to evaluate potential segments?</t>
  </si>
  <si>
    <t>Do you have a clear idea of how many clusters/centroids you need to make the system effective?</t>
  </si>
  <si>
    <t>Will the data to which you plan to apply your segmentation be similar to the historical data from which you plan to determine your segments?</t>
  </si>
  <si>
    <t>Entity Extractor (NLP)</t>
  </si>
  <si>
    <t>Do you have the text on which you hope to run entitiy resolution or is it owned/controlled by someone else?</t>
  </si>
  <si>
    <t>Are the entities in this text already clearly labeled?</t>
  </si>
  <si>
    <t>Do you have more than 50 examples of each entity (on average) identified within your ground truth set?</t>
  </si>
  <si>
    <t>Are the text inputs on which you will apply your model in the future similar to the text on which you plan to train?</t>
  </si>
  <si>
    <t>Utterance Classifier (NLP)</t>
  </si>
  <si>
    <t>Do you have examples of the utterances you hope to classify or they owned/controlled by someone else?</t>
  </si>
  <si>
    <t>Are the classes of utterance clearly identified and each utterance clearly labeled to the class?</t>
  </si>
  <si>
    <t>Do you have a large number of examples of each class identified in your ground truth set?</t>
  </si>
  <si>
    <t>Are the utterance data already stored in the right environment or can they easily be migrated to and stored in a different location?</t>
  </si>
  <si>
    <t>Are the utterances on which you will apply your model in the future similar to the utterance data on which you plan to train?</t>
  </si>
  <si>
    <t>Textual Search (NLP)</t>
  </si>
  <si>
    <t>Do you understand the universe of questions/searches your users are likely to query?</t>
  </si>
  <si>
    <t>Does the data you plan to search contain answers to the universe of questions you expect?</t>
  </si>
  <si>
    <t>Do you have a high percentage of your expected queries that you have identified answers for?</t>
  </si>
  <si>
    <t>Is the data you plan to index and search already stored in the right environment or can it easily be migrated to and stored in a different location?</t>
  </si>
  <si>
    <t>As users searches/queries evolve will the data where they are searching for answers be updated in parallel?</t>
  </si>
  <si>
    <t>Language Translator (NLP)</t>
  </si>
  <si>
    <t>Do you understand the universe of potential languages you will have to translate between?</t>
  </si>
  <si>
    <t>Have you identified an available service to translate between those languages or have the means to build one yourself?</t>
  </si>
  <si>
    <t>Do you clearly understand the potential vocabulary and words you will have to translate?</t>
  </si>
  <si>
    <t>Have you tested the services against domain specific language that is likely to be included?</t>
  </si>
  <si>
    <t>Does the service enable you to switch between languages if that is required?</t>
  </si>
  <si>
    <t>Sentiment Indicator (NLP)</t>
  </si>
  <si>
    <t>Do you have examples of the text samples you hope to classify or they owned/controlled by someone else?</t>
  </si>
  <si>
    <t>Are the classes of sentiment/emotion/tone you hope to identify clearly defined?</t>
  </si>
  <si>
    <t>Do you have a large number of examples of each class identified within your ground truth dataset?</t>
  </si>
  <si>
    <t>Are the text samples already stored in the right environment or can they easily be migrated to and stored in a different location?</t>
  </si>
  <si>
    <t>Are the text samples on which you will apply your model in the future similar to the text on which you plan to train?</t>
  </si>
  <si>
    <t>Speech to Text (ASR)</t>
  </si>
  <si>
    <t>Do you have a high volume of the audio files you hope to transcribe?</t>
  </si>
  <si>
    <t>Do you have a large number of hours of human transcribed data to train your model?</t>
  </si>
  <si>
    <t>Do you clearly understand the potential vocabulary and words you will have to transcribe?</t>
  </si>
  <si>
    <t>Have you accounted for different accents, background noises, etc. you will encounter?</t>
  </si>
  <si>
    <t>Are the samples on which you will apply your model in the future similar to the samples on which you plan to train?</t>
  </si>
  <si>
    <t>Text to Speech (ASR)</t>
  </si>
  <si>
    <t>Do you have a high volume of the text files you will have the system pronounce?</t>
  </si>
  <si>
    <t>Do you have a large number of hours of audio files corresponding to these text files to train your model?</t>
  </si>
  <si>
    <t>Do you clearly understand the potential vocabulary and words the system will have to pronounce?</t>
  </si>
  <si>
    <t>Have you accounted for different gender, age, or accents you will have to replicate?</t>
  </si>
  <si>
    <t>Voice Recognition (ASR)</t>
  </si>
  <si>
    <t>Do you have a large number of the audio files you hope to transcribe?</t>
  </si>
  <si>
    <t>Do you have a large number of unique individuals who are represented in the voice data you have?</t>
  </si>
  <si>
    <t>Do you have a large amount of data per person?</t>
  </si>
  <si>
    <t>Have you identified or explored relevant open source data sets or models that could assist you?</t>
  </si>
  <si>
    <t>Visual Classifier (Vision)</t>
  </si>
  <si>
    <t>Do you have the images on which you hope to run classification available or are they owned/controlled by someone else?</t>
  </si>
  <si>
    <t>Are these images labeled with output classes or will they need to be labled?</t>
  </si>
  <si>
    <t>Do you have a large number of images per class?</t>
  </si>
  <si>
    <t>Are these images already in the right environment or can they easily be migrated to and stored in a different location?</t>
  </si>
  <si>
    <t>Are the images to which you will apply your model in the future similar to the images you plan to train on?</t>
  </si>
  <si>
    <t>Facial Recognition (Vision)</t>
  </si>
  <si>
    <t>Do you have the images on which you hope to run Facial Recognition or are they owned/controlled by someone else?</t>
  </si>
  <si>
    <t>Do you have a large number of ground truth examples to train your base model?</t>
  </si>
  <si>
    <t>Will future images be labeled by the user or will you have to label them?</t>
  </si>
  <si>
    <t>Are the hand written inputs on which you will apply your model in the future similar to the text on which you plan to train?</t>
  </si>
  <si>
    <t>Optical Character Recognition (Vision)</t>
  </si>
  <si>
    <t>Do you have the images on which you hope to run Optical Character Recognition or is it owned/controlled by someone else?</t>
  </si>
  <si>
    <t>Have these documents already been hand transcribed or will they need to be transcribed?</t>
  </si>
  <si>
    <t>Do you have a large number of pages of relevant transcribed data?</t>
  </si>
  <si>
    <t>Business Rules</t>
  </si>
  <si>
    <t>Do you have a complete understanding of the space you're trying to represent with rules?</t>
  </si>
  <si>
    <t>Do you have a clear understanding of the number of rules required to model the space?</t>
  </si>
  <si>
    <t>Do you have a clear understanding of the hierarchy and nesting of rules required to model the space?</t>
  </si>
  <si>
    <t>Do you have the time required to complete the volume of rules necessary?</t>
  </si>
  <si>
    <t>Does an alternative approach, such as machine learning, seem like a more intensive path than building the rules themselves?</t>
  </si>
  <si>
    <t xml:space="preserve">Step 4B Directions: </t>
  </si>
  <si>
    <t xml:space="preserve">      A "score" for each of your use cases has been calculated and provided to you here based on the input you provided for all your use cases in Step 4A. </t>
  </si>
  <si>
    <t xml:space="preserve">      Consider this score to be a proxy for your data and infrastructure preparedness to implement this use case. </t>
  </si>
  <si>
    <t xml:space="preserve">      These use case scores have been visualized also here, so you can more easily compare the scores across use cases.</t>
  </si>
  <si>
    <t xml:space="preserve">      Note: There is nothing for you to complete on this page or in this step - you will just use this information to complete step 4C</t>
  </si>
  <si>
    <t># of capabilities selected:</t>
  </si>
  <si>
    <t>Total points scored:</t>
  </si>
  <si>
    <t>Total points possible:</t>
  </si>
  <si>
    <t>Percentage Score:</t>
  </si>
  <si>
    <t>SCORES</t>
  </si>
  <si>
    <t>Next: Use these scores to further prioritize your use cases in Step 4C</t>
  </si>
  <si>
    <t>Step 4C DIRECTIONS: Please complete step 4C in the slides doc provided to you in the Udacity classroom.</t>
  </si>
  <si>
    <t>Step 5 DIRECTIONS: Please complete step 5 in the slides doc provided to you in the Udacity classroom.</t>
  </si>
  <si>
    <t>Step 6A DIRECTIONS: Please complete step 6A in the Google Form doc provided to you in the Udacity classroom.</t>
  </si>
  <si>
    <t>Step 6B DIRECTIONS: Please complete step 6B in the slides doc provided to you in the Udacity classroom.</t>
  </si>
  <si>
    <t>Step 7 DIRECTIONS: Please complete step 7 in the slides doc provided to you in the Udacity classroom.</t>
  </si>
  <si>
    <t>This option</t>
  </si>
  <si>
    <t>(Quality Control with Computer Vision )</t>
  </si>
  <si>
    <t>(Car Detection of Customer ID)</t>
  </si>
  <si>
    <t>(Car Maintenance Expector)</t>
  </si>
  <si>
    <t>check each problem to see the corresponding fix plan</t>
  </si>
  <si>
    <t>prepare the fix process</t>
  </si>
  <si>
    <t>apply the fix process</t>
  </si>
  <si>
    <t>collect data from sensors</t>
  </si>
  <si>
    <t xml:space="preserve">expect time of next problem occurrence </t>
  </si>
  <si>
    <t>get ready to make the fix ahead of time</t>
  </si>
  <si>
    <t>at the detected time, apply the fix immediately</t>
  </si>
  <si>
    <t>(Supply Chain Costs Prediction)</t>
  </si>
  <si>
    <t>https://www.sciencedirect.com/science/article/abs/pii/036083529190078K</t>
  </si>
  <si>
    <t>https://softengi.com/blog/computer-vision-for-quality-control/</t>
  </si>
  <si>
    <t>https://www.electronicsforu.com/electronics-projects/software-projects-ideas/computer-vision-based-quality-control-using-python</t>
  </si>
  <si>
    <t>Enabling non-contact, thus non-destructive inspection</t>
  </si>
  <si>
    <t>minimize human intervention</t>
  </si>
  <si>
    <t>optimize operational efficiency</t>
  </si>
  <si>
    <t>reduce labour costs</t>
  </si>
  <si>
    <t> increased profits of the enterprise</t>
  </si>
  <si>
    <t>https://ieeexplore.ieee.org/document/7613199</t>
  </si>
  <si>
    <t>https://visagetechnologies.com/face-recognition-in-cars/</t>
  </si>
  <si>
    <t>https://skybiometry.com/face-recognition-in-cars/</t>
  </si>
  <si>
    <t>adapted to illumination in outdoor scenes</t>
  </si>
  <si>
    <t>unlocking the care with the face</t>
  </si>
  <si>
    <t>personlized in cabin experience</t>
  </si>
  <si>
    <t>keeping the driver focused and safe</t>
  </si>
  <si>
    <t>child protection</t>
  </si>
  <si>
    <t>https://www.diva-portal.org/smash/get/diva2:789498/FULLTEXT01.pdf</t>
  </si>
  <si>
    <t>https://www.pwc.nl/nl/assets/documents/pwc-predictive-maintenance-4-0.pdf</t>
  </si>
  <si>
    <t>https://transportation.trimble.com/article/vehicle-maintenance-machine-learning/</t>
  </si>
  <si>
    <t>proactive maintenance predictor</t>
  </si>
  <si>
    <t>By relying on data-based decisions, you can identify and prioritize trucks that require immediate service</t>
  </si>
  <si>
    <t> you can reliably predict faults before they occur, based on data anomalies instead of a more arbitrary maintenance schedule</t>
  </si>
  <si>
    <t>off-board and on-board data can be used</t>
  </si>
  <si>
    <t>learning from real-time data stream</t>
  </si>
  <si>
    <t>https://www.forbes.com/sites/louiscolumbus/2019/04/28/how-to-improve-supply-chains-with-machine-learning-10-proven-ways</t>
  </si>
  <si>
    <t>https://towardsdatascience.com/https-medium-com-h-javedani-how-smart-are-your-supply-chain-predictions-daf5a154ac6d</t>
  </si>
  <si>
    <t>https://medium.com/analytics-vidhya/machine-learning-for-supply-chain-forecast-66ef297f58f2</t>
  </si>
  <si>
    <t>advanced resource scheduling systems</t>
  </si>
  <si>
    <t>Machine learning shows the potential to reduce logistics costs by finding patterns in track-and-trace data captured using IoT-enabled sensors</t>
  </si>
  <si>
    <t>Reducing forecast errors up to 50% is achievable using machine learning-based techniques</t>
  </si>
  <si>
    <t>Research is finding that machine learning enables logistics and supply chain operations to optimize capacity utilization, improve customer experience, reduce risk, and create new business models</t>
  </si>
  <si>
    <t>machine learning is forcing inspection’s inflection point across supply chains today</t>
  </si>
  <si>
    <t>x</t>
  </si>
  <si>
    <t>y</t>
  </si>
  <si>
    <t xml:space="preserve">samples of defective devices
- general categories of defectives. 
</t>
  </si>
  <si>
    <t xml:space="preserve">defectives are categoriezed according to urgency. 
- some defective types may lead to pausing production line. </t>
  </si>
  <si>
    <t xml:space="preserve">search if number of defective devices passing the production line is &gt; threshold or the defective urgency is high </t>
  </si>
  <si>
    <t xml:space="preserve">number of defectives may lead to pausing or stopping production line. </t>
  </si>
  <si>
    <t xml:space="preserve">camera is focused on products on the production line. Camera collects samples of defective and non-defective devices. 
- historical products data in both defective and non-defective states are collected. </t>
  </si>
  <si>
    <t xml:space="preserve">the list of collected historical images of defective and non-defective devices are used in training AI classifier </t>
  </si>
  <si>
    <t xml:space="preserve">The trained model classifier are used in real time classification through camera to classify each product as eigher defective or non-defective and also measure its defective urgency. </t>
  </si>
  <si>
    <t xml:space="preserve">high defective productes thershold may stop or pause the production line. Git rid of the defective product. </t>
  </si>
  <si>
    <t xml:space="preserve">The collected user images will be used to "re-train" the model on the new user's dataset. </t>
  </si>
  <si>
    <t>pr-trained models for face recognition 
- collect user face images with different angles and shapes</t>
  </si>
  <si>
    <t xml:space="preserve">The trained model will detect the customer face with approximately 4% False Negatives. </t>
  </si>
  <si>
    <t xml:space="preserve">The car will respond, opening locks, flash signs, etc. </t>
  </si>
  <si>
    <t>key with sensor
- the sensor has something like code that transferred wirelessly</t>
  </si>
  <si>
    <t>car has also receiving device that only unlock when spcific code is received</t>
  </si>
  <si>
    <t>The car is programmed to accept spcific wireless code</t>
  </si>
  <si>
    <t xml:space="preserve">If the code detected, the car responds accordingly, opening door lock, signals, etc. </t>
  </si>
  <si>
    <t>demand for product
- production costs
- location data
- switching costs
- delivery costs</t>
  </si>
  <si>
    <t>data is collected from all factories. Data is organized and ordered.</t>
  </si>
  <si>
    <t xml:space="preserve">comparison and invistegation is commited to extract the lowest cost needed to achieve some objectives according to some constraints. </t>
  </si>
  <si>
    <t>apply the lowest cost plan</t>
  </si>
  <si>
    <t>deman for production and production costs
- delivery costs
-switching costs ( we might need some historical data regarding switching)</t>
  </si>
  <si>
    <t>data is collected from all branches. Data is organized and constraints are defined</t>
  </si>
  <si>
    <t xml:space="preserve">apply an optimization technique to find minimum cost according to specific constraints. </t>
  </si>
  <si>
    <t xml:space="preserve">defects are encountered </t>
  </si>
  <si>
    <t>(Recruiting Screener)</t>
  </si>
  <si>
    <t>https://ideal.com/ai-recruiting/</t>
  </si>
  <si>
    <t>https://vervoe.com/blog/ai-recruitment/</t>
  </si>
  <si>
    <t>https://ideal.com/resume-screening-tools/</t>
  </si>
  <si>
    <t>Resume screening</t>
  </si>
  <si>
    <t>AI for recruiting</t>
  </si>
  <si>
    <t>HR helper</t>
  </si>
  <si>
    <t>Candidate Assessment</t>
  </si>
  <si>
    <t>Resume screening tool</t>
  </si>
  <si>
    <t>collecting resumes
- data from social media
- data from linkedin</t>
  </si>
  <si>
    <t xml:space="preserve">data is organized to put the candidates with sufficient skills needed, the candidate selection may need other criterias </t>
  </si>
  <si>
    <t>Look for the candidate(s) with skills required and rank each one 
- sort the candidates according to their rank 
- select the top n candidates</t>
  </si>
  <si>
    <t>contact the n candidates
- make interview</t>
  </si>
  <si>
    <t>collecting resumes 
- label collected resumes, they maybe done be collecting resumes of current employer and rate them</t>
  </si>
  <si>
    <t xml:space="preserve">keywords are extracted from resumes.
- NLA might be used to read resume and extract the candidate skill set. </t>
  </si>
  <si>
    <t xml:space="preserve">resumes are ranked using supervised learning classification model, each resume may be belonging to class A, B, C, D etc. </t>
  </si>
  <si>
    <t>select top n candiates and start the hiring process.</t>
  </si>
  <si>
    <t>n</t>
  </si>
  <si>
    <t xml:space="preserve">Dear Reviewer, 
I've added this Use case instead of tax use 
case, just because I didn't fully understand 
the business behind tax.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</si>
</sst>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color rgb="FF000000"/>
      <name val="Arial"/>
    </font>
    <font>
      <b/>
      <sz val="14"/>
      <color theme="1"/>
      <name val="Arial"/>
    </font>
    <font>
      <b/>
      <sz val="12"/>
      <color rgb="FF000000"/>
      <name val="Arial"/>
    </font>
    <font>
      <sz val="12"/>
      <color theme="1"/>
      <name val="Arial"/>
    </font>
    <font>
      <b/>
      <sz val="14"/>
      <color rgb="FF000000"/>
      <name val="Arial"/>
    </font>
    <font>
      <b/>
      <sz val="14"/>
      <color theme="1"/>
      <name val="Open Sans"/>
    </font>
    <font>
      <sz val="12"/>
      <color rgb="FF000000"/>
      <name val="Arial"/>
    </font>
    <font>
      <sz val="10"/>
      <color theme="1"/>
      <name val="Arial"/>
    </font>
    <font>
      <sz val="14"/>
      <color theme="1"/>
      <name val="Arial"/>
    </font>
    <font>
      <i/>
      <sz val="9"/>
      <color rgb="FF000000"/>
      <name val="Arial"/>
    </font>
    <font>
      <i/>
      <sz val="12"/>
      <color rgb="FF000000"/>
      <name val="Arial"/>
    </font>
    <font>
      <i/>
      <sz val="12"/>
      <color rgb="FF000000"/>
      <name val="Open Sans"/>
    </font>
    <font>
      <sz val="9"/>
      <color theme="1"/>
      <name val="Arial"/>
    </font>
    <font>
      <b/>
      <sz val="12"/>
      <color theme="1"/>
      <name val="Open Sans"/>
    </font>
    <font>
      <sz val="10"/>
      <name val="Arial"/>
    </font>
    <font>
      <sz val="12"/>
      <color theme="1"/>
      <name val="Open Sans"/>
    </font>
    <font>
      <i/>
      <sz val="12"/>
      <color theme="1"/>
      <name val="Arial"/>
    </font>
    <font>
      <b/>
      <sz val="12"/>
      <color theme="1"/>
      <name val="Arial"/>
    </font>
    <font>
      <sz val="14"/>
      <color rgb="FF000000"/>
      <name val="Arial"/>
    </font>
    <font>
      <i/>
      <sz val="10"/>
      <color theme="1"/>
      <name val="Arial"/>
    </font>
    <font>
      <i/>
      <sz val="10"/>
      <color theme="1"/>
      <name val="Arial"/>
    </font>
    <font>
      <b/>
      <sz val="12"/>
      <color rgb="FF000000"/>
      <name val="Calibri"/>
    </font>
    <font>
      <b/>
      <sz val="14"/>
      <name val="Arial"/>
    </font>
    <font>
      <b/>
      <sz val="10"/>
      <name val="Arial"/>
    </font>
    <font>
      <b/>
      <sz val="12"/>
      <color theme="1"/>
      <name val="Arial"/>
      <family val="2"/>
    </font>
    <font>
      <b/>
      <sz val="10"/>
      <color rgb="FF000000"/>
      <name val="Arial"/>
      <family val="2"/>
    </font>
    <font>
      <b/>
      <sz val="14"/>
      <color rgb="FF000000"/>
      <name val="Arial"/>
      <family val="2"/>
    </font>
    <font>
      <sz val="12"/>
      <color rgb="FF000000"/>
      <name val="Arial"/>
      <family val="2"/>
    </font>
    <font>
      <u/>
      <sz val="10"/>
      <color theme="10"/>
      <name val="Arial"/>
    </font>
    <font>
      <sz val="10"/>
      <color rgb="FF000000"/>
      <name val="Arial"/>
      <family val="2"/>
    </font>
    <font>
      <b/>
      <sz val="14"/>
      <color rgb="FFFF0000"/>
      <name val="Arial"/>
      <family val="2"/>
    </font>
  </fonts>
  <fills count="4">
    <fill>
      <patternFill patternType="none"/>
    </fill>
    <fill>
      <patternFill patternType="gray125"/>
    </fill>
    <fill>
      <patternFill patternType="solid">
        <fgColor rgb="FFFFFFFF"/>
        <bgColor rgb="FFFFFFFF"/>
      </patternFill>
    </fill>
    <fill>
      <patternFill patternType="solid">
        <fgColor rgb="FFD9D9D9"/>
        <bgColor rgb="FFD9D9D9"/>
      </patternFill>
    </fill>
  </fills>
  <borders count="21">
    <border>
      <left/>
      <right/>
      <top/>
      <bottom/>
      <diagonal/>
    </border>
    <border>
      <left style="thick">
        <color rgb="FF00FF00"/>
      </left>
      <right style="thick">
        <color rgb="FF00FF00"/>
      </right>
      <top style="thick">
        <color rgb="FF00FF00"/>
      </top>
      <bottom style="thick">
        <color rgb="FF00FF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diagonal/>
    </border>
    <border>
      <left style="thick">
        <color rgb="FF0000FF"/>
      </left>
      <right style="thick">
        <color rgb="FF0000FF"/>
      </right>
      <top style="thick">
        <color rgb="FF0000FF"/>
      </top>
      <bottom/>
      <diagonal/>
    </border>
    <border>
      <left/>
      <right/>
      <top style="thick">
        <color rgb="FF0000FF"/>
      </top>
      <bottom/>
      <diagonal/>
    </border>
    <border>
      <left/>
      <right style="thick">
        <color rgb="FF0000FF"/>
      </right>
      <top style="thick">
        <color rgb="FF0000FF"/>
      </top>
      <bottom/>
      <diagonal/>
    </border>
    <border>
      <left style="thick">
        <color rgb="FF0000FF"/>
      </left>
      <right style="thick">
        <color rgb="FF0000FF"/>
      </right>
      <top/>
      <bottom/>
      <diagonal/>
    </border>
    <border>
      <left style="thick">
        <color rgb="FF0000FF"/>
      </left>
      <right style="thick">
        <color rgb="FF0000FF"/>
      </right>
      <top style="thick">
        <color rgb="FF0000FF"/>
      </top>
      <bottom style="thick">
        <color rgb="FF0000FF"/>
      </bottom>
      <diagonal/>
    </border>
    <border>
      <left style="thick">
        <color rgb="FF0000FF"/>
      </left>
      <right/>
      <top/>
      <bottom style="thick">
        <color rgb="FF0000FF"/>
      </bottom>
      <diagonal/>
    </border>
    <border>
      <left style="thick">
        <color rgb="FF0000FF"/>
      </left>
      <right/>
      <top style="thick">
        <color rgb="FF0000FF"/>
      </top>
      <bottom/>
      <diagonal/>
    </border>
    <border>
      <left style="thick">
        <color rgb="FF0000FF"/>
      </left>
      <right/>
      <top/>
      <bottom/>
      <diagonal/>
    </border>
    <border>
      <left style="thick">
        <color rgb="FF0000FF"/>
      </left>
      <right style="thick">
        <color rgb="FF0000FF"/>
      </right>
      <top/>
      <bottom style="thick">
        <color rgb="FF0000FF"/>
      </bottom>
      <diagonal/>
    </border>
    <border>
      <left style="thick">
        <color rgb="FF0000FF"/>
      </left>
      <right/>
      <top style="thick">
        <color rgb="FF0000FF"/>
      </top>
      <bottom style="thick">
        <color rgb="FF0000FF"/>
      </bottom>
      <diagonal/>
    </border>
    <border>
      <left/>
      <right style="thick">
        <color rgb="FF0000FF"/>
      </right>
      <top style="thick">
        <color rgb="FF0000FF"/>
      </top>
      <bottom style="thick">
        <color rgb="FF0000FF"/>
      </bottom>
      <diagonal/>
    </border>
    <border>
      <left style="thin">
        <color rgb="FFFF00FF"/>
      </left>
      <right style="thin">
        <color rgb="FFFF00FF"/>
      </right>
      <top style="thin">
        <color rgb="FFFF00FF"/>
      </top>
      <bottom style="thin">
        <color rgb="FFFF00FF"/>
      </bottom>
      <diagonal/>
    </border>
  </borders>
  <cellStyleXfs count="2">
    <xf numFmtId="0" fontId="0" fillId="0" borderId="0"/>
    <xf numFmtId="0" fontId="28" fillId="0" borderId="0" applyNumberFormat="0" applyFill="0" applyBorder="0" applyAlignment="0" applyProtection="0"/>
  </cellStyleXfs>
  <cellXfs count="94">
    <xf numFmtId="0" fontId="0" fillId="0" borderId="0" xfId="0" applyFont="1" applyAlignment="1"/>
    <xf numFmtId="0" fontId="1" fillId="0" borderId="0" xfId="0" applyFont="1" applyAlignment="1"/>
    <xf numFmtId="0" fontId="2" fillId="0" borderId="0" xfId="0" applyFont="1" applyAlignment="1">
      <alignment horizontal="center" vertical="top" wrapText="1"/>
    </xf>
    <xf numFmtId="0" fontId="3" fillId="0" borderId="0" xfId="0" applyFont="1"/>
    <xf numFmtId="0" fontId="4" fillId="2" borderId="0" xfId="0" applyFont="1" applyFill="1" applyAlignment="1">
      <alignment horizontal="left"/>
    </xf>
    <xf numFmtId="0" fontId="1" fillId="0" borderId="0" xfId="0" applyFont="1"/>
    <xf numFmtId="0" fontId="5" fillId="0" borderId="0" xfId="0" applyFont="1" applyAlignment="1"/>
    <xf numFmtId="0" fontId="3" fillId="0" borderId="0" xfId="0" applyFont="1" applyAlignment="1"/>
    <xf numFmtId="0" fontId="3" fillId="0" borderId="1" xfId="0" applyFont="1" applyBorder="1"/>
    <xf numFmtId="0" fontId="6" fillId="2" borderId="0" xfId="0" applyFont="1" applyFill="1" applyAlignment="1"/>
    <xf numFmtId="0" fontId="7" fillId="0" borderId="1" xfId="0" applyFont="1" applyBorder="1" applyAlignment="1"/>
    <xf numFmtId="0" fontId="4" fillId="0" borderId="2" xfId="0" applyFont="1" applyBorder="1" applyAlignment="1">
      <alignment horizontal="right" vertical="center" wrapText="1"/>
    </xf>
    <xf numFmtId="0" fontId="8" fillId="0" borderId="0" xfId="0" applyFont="1" applyAlignment="1"/>
    <xf numFmtId="0" fontId="6" fillId="0" borderId="1" xfId="0" applyFont="1" applyBorder="1" applyAlignment="1">
      <alignment horizontal="left" vertical="top" wrapText="1"/>
    </xf>
    <xf numFmtId="0" fontId="9" fillId="2" borderId="0" xfId="0" applyFont="1" applyFill="1" applyAlignment="1">
      <alignment horizontal="center"/>
    </xf>
    <xf numFmtId="0" fontId="10" fillId="2" borderId="3" xfId="0" applyFont="1" applyFill="1" applyBorder="1" applyAlignment="1">
      <alignment horizontal="center"/>
    </xf>
    <xf numFmtId="0" fontId="10" fillId="2" borderId="4" xfId="0" applyFont="1" applyFill="1" applyBorder="1" applyAlignment="1">
      <alignment horizontal="center"/>
    </xf>
    <xf numFmtId="0" fontId="11" fillId="2" borderId="4" xfId="0" applyFont="1" applyFill="1" applyBorder="1" applyAlignment="1">
      <alignment horizontal="center"/>
    </xf>
    <xf numFmtId="0" fontId="4" fillId="0" borderId="0" xfId="0" applyFont="1" applyAlignment="1">
      <alignment horizontal="center" vertical="center" wrapText="1"/>
    </xf>
    <xf numFmtId="0" fontId="2" fillId="0" borderId="5" xfId="0" applyFont="1" applyBorder="1" applyAlignment="1">
      <alignment horizontal="center" vertical="top" wrapText="1"/>
    </xf>
    <xf numFmtId="0" fontId="4" fillId="0" borderId="6" xfId="0" applyFont="1" applyBorder="1" applyAlignment="1">
      <alignment horizontal="right" vertical="center" wrapText="1"/>
    </xf>
    <xf numFmtId="0" fontId="6" fillId="0" borderId="7" xfId="0" applyFont="1" applyBorder="1" applyAlignment="1">
      <alignment horizontal="center" vertical="top" wrapText="1"/>
    </xf>
    <xf numFmtId="0" fontId="11" fillId="2" borderId="3" xfId="0" applyFont="1" applyFill="1" applyBorder="1" applyAlignment="1">
      <alignment horizontal="center"/>
    </xf>
    <xf numFmtId="0" fontId="7" fillId="0" borderId="8" xfId="0" applyFont="1" applyBorder="1"/>
    <xf numFmtId="0" fontId="12" fillId="0" borderId="0" xfId="0" applyFont="1"/>
    <xf numFmtId="0" fontId="4" fillId="2" borderId="0" xfId="0" applyFont="1" applyFill="1" applyAlignment="1"/>
    <xf numFmtId="0" fontId="7" fillId="0" borderId="9" xfId="0" applyFont="1" applyBorder="1"/>
    <xf numFmtId="0" fontId="15" fillId="0" borderId="12" xfId="0" applyFont="1" applyBorder="1" applyAlignment="1">
      <alignment wrapText="1"/>
    </xf>
    <xf numFmtId="0" fontId="15" fillId="0" borderId="13" xfId="0" applyFont="1" applyBorder="1"/>
    <xf numFmtId="0" fontId="16" fillId="0" borderId="14" xfId="0" applyFont="1" applyBorder="1" applyAlignment="1">
      <alignment horizontal="center"/>
    </xf>
    <xf numFmtId="0" fontId="10" fillId="2" borderId="13" xfId="0" applyFont="1" applyFill="1" applyBorder="1" applyAlignment="1">
      <alignment horizontal="center"/>
    </xf>
    <xf numFmtId="0" fontId="11" fillId="2" borderId="13" xfId="0" applyFont="1" applyFill="1" applyBorder="1" applyAlignment="1">
      <alignment horizontal="center"/>
    </xf>
    <xf numFmtId="0" fontId="3" fillId="0" borderId="0" xfId="0" applyFont="1" applyAlignment="1">
      <alignment horizontal="right"/>
    </xf>
    <xf numFmtId="0" fontId="15" fillId="0" borderId="16" xfId="0" applyFont="1" applyBorder="1" applyAlignment="1">
      <alignment wrapText="1"/>
    </xf>
    <xf numFmtId="0" fontId="16" fillId="0" borderId="17" xfId="0" applyFont="1" applyBorder="1" applyAlignment="1">
      <alignment horizontal="center"/>
    </xf>
    <xf numFmtId="0" fontId="10" fillId="2" borderId="17" xfId="0" applyFont="1" applyFill="1" applyBorder="1" applyAlignment="1">
      <alignment horizontal="center"/>
    </xf>
    <xf numFmtId="0" fontId="11" fillId="2" borderId="17" xfId="0" applyFont="1" applyFill="1" applyBorder="1" applyAlignment="1">
      <alignment horizontal="center"/>
    </xf>
    <xf numFmtId="0" fontId="4" fillId="0" borderId="0" xfId="0" applyFont="1" applyAlignment="1"/>
    <xf numFmtId="0" fontId="3" fillId="0" borderId="0" xfId="0" applyFont="1" applyAlignment="1">
      <alignment horizontal="center"/>
    </xf>
    <xf numFmtId="0" fontId="17" fillId="0" borderId="13" xfId="0" applyFont="1" applyBorder="1" applyAlignment="1">
      <alignment horizontal="center" wrapText="1"/>
    </xf>
    <xf numFmtId="0" fontId="17" fillId="0" borderId="9" xfId="0" applyFont="1" applyBorder="1" applyAlignment="1">
      <alignment horizontal="center" wrapText="1"/>
    </xf>
    <xf numFmtId="0" fontId="3" fillId="0" borderId="12" xfId="0" applyFont="1" applyBorder="1" applyAlignment="1">
      <alignment horizontal="left" wrapText="1"/>
    </xf>
    <xf numFmtId="0" fontId="3" fillId="0" borderId="13" xfId="0" applyFont="1" applyBorder="1" applyAlignment="1">
      <alignment wrapText="1"/>
    </xf>
    <xf numFmtId="0" fontId="18" fillId="0" borderId="0" xfId="0" applyFont="1" applyAlignment="1"/>
    <xf numFmtId="0" fontId="3" fillId="0" borderId="1" xfId="0" applyFont="1" applyBorder="1" applyAlignment="1">
      <alignment horizontal="center"/>
    </xf>
    <xf numFmtId="0" fontId="3" fillId="0" borderId="0" xfId="0" applyFont="1" applyAlignment="1">
      <alignment horizontal="center"/>
    </xf>
    <xf numFmtId="0" fontId="4" fillId="0" borderId="0" xfId="0" applyFont="1"/>
    <xf numFmtId="0" fontId="3" fillId="0" borderId="13" xfId="0" applyFont="1" applyBorder="1"/>
    <xf numFmtId="0" fontId="18" fillId="0" borderId="0" xfId="0" applyFont="1"/>
    <xf numFmtId="0" fontId="16" fillId="0" borderId="13" xfId="0" applyFont="1" applyBorder="1" applyAlignment="1">
      <alignment horizontal="center"/>
    </xf>
    <xf numFmtId="0" fontId="3" fillId="0" borderId="1" xfId="0" applyFont="1" applyBorder="1" applyAlignment="1">
      <alignment horizontal="center"/>
    </xf>
    <xf numFmtId="0" fontId="16" fillId="0" borderId="0" xfId="0" applyFont="1" applyAlignment="1">
      <alignment horizontal="center"/>
    </xf>
    <xf numFmtId="0" fontId="7" fillId="0" borderId="0" xfId="0" applyFont="1" applyAlignment="1"/>
    <xf numFmtId="0" fontId="19" fillId="0" borderId="0" xfId="0" applyFont="1" applyAlignment="1">
      <alignment horizontal="center" wrapText="1"/>
    </xf>
    <xf numFmtId="0" fontId="20" fillId="0" borderId="0" xfId="0" applyFont="1" applyAlignment="1">
      <alignment horizontal="center"/>
    </xf>
    <xf numFmtId="0" fontId="1" fillId="0" borderId="0" xfId="0" applyFont="1" applyAlignment="1">
      <alignment horizontal="left"/>
    </xf>
    <xf numFmtId="0" fontId="7" fillId="0" borderId="0" xfId="0" applyFont="1" applyAlignment="1">
      <alignment horizontal="center"/>
    </xf>
    <xf numFmtId="0" fontId="17" fillId="0" borderId="0" xfId="0" applyFont="1" applyAlignment="1">
      <alignment horizontal="center"/>
    </xf>
    <xf numFmtId="0" fontId="7" fillId="0" borderId="0" xfId="0" applyFont="1" applyAlignment="1">
      <alignment horizontal="center"/>
    </xf>
    <xf numFmtId="0" fontId="6" fillId="0" borderId="0" xfId="0" applyFont="1" applyAlignment="1">
      <alignment wrapText="1"/>
    </xf>
    <xf numFmtId="0" fontId="2" fillId="0" borderId="0" xfId="0" applyFont="1" applyAlignment="1">
      <alignment horizontal="center" wrapText="1"/>
    </xf>
    <xf numFmtId="0" fontId="21" fillId="3" borderId="0" xfId="0" applyFont="1" applyFill="1" applyAlignment="1">
      <alignment horizontal="center" wrapText="1"/>
    </xf>
    <xf numFmtId="0" fontId="7" fillId="3" borderId="0" xfId="0" applyFont="1" applyFill="1" applyAlignment="1"/>
    <xf numFmtId="0" fontId="7" fillId="3" borderId="20" xfId="0" applyFont="1" applyFill="1" applyBorder="1" applyAlignment="1">
      <alignment horizontal="center"/>
    </xf>
    <xf numFmtId="0" fontId="7" fillId="3" borderId="0" xfId="0" applyFont="1" applyFill="1"/>
    <xf numFmtId="0" fontId="6" fillId="0" borderId="0" xfId="0" applyFont="1" applyAlignment="1">
      <alignment wrapText="1"/>
    </xf>
    <xf numFmtId="0" fontId="7" fillId="0" borderId="0" xfId="0" applyFont="1" applyAlignment="1">
      <alignment horizontal="center" wrapText="1"/>
    </xf>
    <xf numFmtId="0" fontId="21" fillId="3" borderId="0" xfId="0" applyFont="1" applyFill="1" applyAlignment="1">
      <alignment horizontal="center" wrapText="1"/>
    </xf>
    <xf numFmtId="0" fontId="3" fillId="0" borderId="0" xfId="0" applyFont="1" applyAlignment="1">
      <alignment wrapText="1"/>
    </xf>
    <xf numFmtId="0" fontId="17" fillId="0" borderId="0" xfId="0" applyFont="1" applyAlignment="1">
      <alignment horizontal="center" wrapText="1"/>
    </xf>
    <xf numFmtId="0" fontId="17" fillId="0" borderId="0" xfId="0" applyFont="1" applyAlignment="1">
      <alignment horizontal="center" wrapText="1"/>
    </xf>
    <xf numFmtId="0" fontId="1" fillId="0" borderId="0" xfId="0" applyFont="1" applyAlignment="1">
      <alignment horizontal="center"/>
    </xf>
    <xf numFmtId="0" fontId="7" fillId="0" borderId="0" xfId="0" applyFont="1" applyAlignment="1">
      <alignment horizontal="left"/>
    </xf>
    <xf numFmtId="0" fontId="7" fillId="0" borderId="12" xfId="0" applyFont="1" applyBorder="1"/>
    <xf numFmtId="0" fontId="7" fillId="0" borderId="17" xfId="0" applyFont="1" applyBorder="1"/>
    <xf numFmtId="0" fontId="22" fillId="0" borderId="0" xfId="0" applyFont="1" applyAlignment="1"/>
    <xf numFmtId="0" fontId="24" fillId="0" borderId="1" xfId="0" applyFont="1" applyBorder="1"/>
    <xf numFmtId="0" fontId="24" fillId="0" borderId="0" xfId="0" applyFont="1"/>
    <xf numFmtId="0" fontId="24" fillId="0" borderId="0" xfId="0" applyFont="1" applyAlignment="1"/>
    <xf numFmtId="0" fontId="25" fillId="0" borderId="0" xfId="0" applyFont="1" applyAlignment="1"/>
    <xf numFmtId="0" fontId="27" fillId="0" borderId="1" xfId="0" applyFont="1" applyBorder="1" applyAlignment="1">
      <alignment horizontal="left" vertical="top" wrapText="1"/>
    </xf>
    <xf numFmtId="0" fontId="0" fillId="0" borderId="0" xfId="0" applyFont="1" applyAlignment="1"/>
    <xf numFmtId="0" fontId="28" fillId="0" borderId="0" xfId="1" applyAlignment="1"/>
    <xf numFmtId="0" fontId="29" fillId="0" borderId="0" xfId="0" applyFont="1" applyAlignment="1"/>
    <xf numFmtId="0" fontId="26" fillId="0" borderId="0" xfId="0" applyFont="1" applyAlignment="1">
      <alignment horizontal="center" vertical="top" wrapText="1"/>
    </xf>
    <xf numFmtId="0" fontId="0" fillId="0" borderId="0" xfId="0" applyFont="1" applyAlignment="1"/>
    <xf numFmtId="0" fontId="4" fillId="0" borderId="0" xfId="0" applyFont="1" applyAlignment="1">
      <alignment horizontal="center" vertical="top" wrapText="1"/>
    </xf>
    <xf numFmtId="0" fontId="13" fillId="0" borderId="10" xfId="0" applyFont="1" applyBorder="1" applyAlignment="1">
      <alignment horizontal="center"/>
    </xf>
    <xf numFmtId="0" fontId="14" fillId="0" borderId="10" xfId="0" applyFont="1" applyBorder="1"/>
    <xf numFmtId="0" fontId="14" fillId="0" borderId="11" xfId="0" applyFont="1" applyBorder="1"/>
    <xf numFmtId="0" fontId="13" fillId="0" borderId="15" xfId="0" applyFont="1" applyBorder="1" applyAlignment="1">
      <alignment horizontal="center"/>
    </xf>
    <xf numFmtId="0" fontId="17" fillId="0" borderId="18" xfId="0" applyFont="1" applyBorder="1" applyAlignment="1">
      <alignment horizontal="center" wrapText="1"/>
    </xf>
    <xf numFmtId="0" fontId="14" fillId="0" borderId="19" xfId="0" applyFont="1" applyBorder="1"/>
    <xf numFmtId="0" fontId="30" fillId="0" borderId="0" xfId="0" applyFont="1" applyAlignment="1">
      <alignment wrapText="1"/>
    </xf>
  </cellXfs>
  <cellStyles count="2">
    <cellStyle name="Hyperlink" xfId="1" builtinId="8"/>
    <cellStyle name="Normal" xfId="0" builtinId="0"/>
  </cellStyles>
  <dxfs count="9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ill>
        <patternFill patternType="solid">
          <fgColor rgb="FF000000"/>
          <bgColor rgb="FF000000"/>
        </patternFill>
      </fill>
    </dxf>
    <dxf>
      <font>
        <color rgb="FF000000"/>
      </font>
      <fill>
        <patternFill patternType="solid">
          <fgColor rgb="FF000000"/>
          <bgColor rgb="FF000000"/>
        </patternFill>
      </fill>
    </dxf>
    <dxf>
      <font>
        <color rgb="FF000000"/>
      </font>
      <fill>
        <patternFill patternType="solid">
          <fgColor rgb="FF000000"/>
          <bgColor rgb="FF000000"/>
        </patternFill>
      </fill>
    </dxf>
    <dxf>
      <fill>
        <patternFill patternType="solid">
          <fgColor rgb="FF4A86E8"/>
          <bgColor rgb="FF4A86E8"/>
        </patternFill>
      </fill>
    </dxf>
    <dxf>
      <fill>
        <patternFill patternType="solid">
          <fgColor rgb="FF4A86E8"/>
          <bgColor rgb="FF4A86E8"/>
        </patternFill>
      </fill>
    </dxf>
    <dxf>
      <fill>
        <patternFill patternType="solid">
          <fgColor rgb="FF4A86E8"/>
          <bgColor rgb="FF4A86E8"/>
        </patternFill>
      </fill>
    </dxf>
    <dxf>
      <fill>
        <patternFill patternType="solid">
          <fgColor rgb="FFB7E1CD"/>
          <bgColor rgb="FFB7E1CD"/>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11</xdr:col>
      <xdr:colOff>952500</xdr:colOff>
      <xdr:row>16</xdr:row>
      <xdr:rowOff>9525</xdr:rowOff>
    </xdr:from>
    <xdr:ext cx="962025" cy="9810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skybiometry.com/face-recognition-in-cars/" TargetMode="External"/><Relationship Id="rId2" Type="http://schemas.openxmlformats.org/officeDocument/2006/relationships/hyperlink" Target="https://visagetechnologies.com/face-recognition-in-cars/" TargetMode="External"/><Relationship Id="rId1" Type="http://schemas.openxmlformats.org/officeDocument/2006/relationships/hyperlink" Target="https://ieeexplore.ieee.org/document/7613199"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transportation.trimble.com/article/vehicle-maintenance-machine-learning/" TargetMode="External"/><Relationship Id="rId2" Type="http://schemas.openxmlformats.org/officeDocument/2006/relationships/hyperlink" Target="https://www.pwc.nl/nl/assets/documents/pwc-predictive-maintenance-4-0.pdf" TargetMode="External"/><Relationship Id="rId1" Type="http://schemas.openxmlformats.org/officeDocument/2006/relationships/hyperlink" Target="https://www.diva-portal.org/smash/get/diva2:789498/FULLTEXT01.pd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medium.com/analytics-vidhya/machine-learning-for-supply-chain-forecast-66ef297f58f2" TargetMode="External"/><Relationship Id="rId2" Type="http://schemas.openxmlformats.org/officeDocument/2006/relationships/hyperlink" Target="https://towardsdatascience.com/https-medium-com-h-javedani-how-smart-are-your-supply-chain-predictions-daf5a154ac6d" TargetMode="External"/><Relationship Id="rId1" Type="http://schemas.openxmlformats.org/officeDocument/2006/relationships/hyperlink" Target="https://www.forbes.com/sites/louiscolumbus/2019/04/28/how-to-improve-supply-chains-with-machine-learning-10-proven-ways" TargetMode="External"/><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electronicsforu.com/electronics-projects/software-projects-ideas/computer-vision-based-quality-control-using-python" TargetMode="External"/><Relationship Id="rId2" Type="http://schemas.openxmlformats.org/officeDocument/2006/relationships/hyperlink" Target="https://softengi.com/blog/computer-vision-for-quality-control/" TargetMode="External"/><Relationship Id="rId1" Type="http://schemas.openxmlformats.org/officeDocument/2006/relationships/hyperlink" Target="https://www.sciencedirect.com/science/article/abs/pii/036083529190078K"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hyperlink" Target="https://ideal.com/resume-screening-tools/" TargetMode="External"/><Relationship Id="rId2" Type="http://schemas.openxmlformats.org/officeDocument/2006/relationships/hyperlink" Target="https://vervoe.com/blog/ai-recruitment/" TargetMode="External"/><Relationship Id="rId1" Type="http://schemas.openxmlformats.org/officeDocument/2006/relationships/hyperlink" Target="https://ideal.com/ai-recruit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3"/>
  <sheetViews>
    <sheetView workbookViewId="0"/>
  </sheetViews>
  <sheetFormatPr defaultColWidth="14.42578125" defaultRowHeight="15.75" customHeight="1"/>
  <cols>
    <col min="1" max="1" width="10.5703125" customWidth="1"/>
  </cols>
  <sheetData>
    <row r="1" spans="1:2" ht="18">
      <c r="A1" s="6" t="s">
        <v>4</v>
      </c>
    </row>
    <row r="3" spans="1:2" ht="23.25" customHeight="1">
      <c r="B3" s="7" t="s">
        <v>8</v>
      </c>
    </row>
    <row r="4" spans="1:2" ht="26.25" customHeight="1">
      <c r="B4" s="7" t="s">
        <v>10</v>
      </c>
    </row>
    <row r="5" spans="1:2" ht="27.75" customHeight="1">
      <c r="B5" s="7" t="s">
        <v>12</v>
      </c>
    </row>
    <row r="6" spans="1:2" ht="27" customHeight="1">
      <c r="B6" s="7" t="s">
        <v>13</v>
      </c>
    </row>
    <row r="7" spans="1:2" ht="28.5" customHeight="1">
      <c r="B7" s="7" t="s">
        <v>15</v>
      </c>
    </row>
    <row r="8" spans="1:2" ht="15">
      <c r="B8" s="7" t="s">
        <v>16</v>
      </c>
    </row>
    <row r="9" spans="1:2" ht="19.5" customHeight="1">
      <c r="B9" s="9" t="s">
        <v>17</v>
      </c>
    </row>
    <row r="10" spans="1:2" ht="27" customHeight="1">
      <c r="B10" s="7" t="s">
        <v>23</v>
      </c>
    </row>
    <row r="13" spans="1:2" ht="18">
      <c r="B13" s="12"/>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E599"/>
    <outlinePr summaryBelow="0" summaryRight="0"/>
  </sheetPr>
  <dimension ref="A1:F23"/>
  <sheetViews>
    <sheetView workbookViewId="0">
      <selection activeCell="D21" sqref="D2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66</v>
      </c>
    </row>
    <row r="4" spans="1:6" ht="15.75" customHeight="1">
      <c r="A4" s="1" t="s">
        <v>48</v>
      </c>
    </row>
    <row r="5" spans="1:6" ht="15.75" customHeight="1">
      <c r="A5" s="25" t="s">
        <v>49</v>
      </c>
    </row>
    <row r="7" spans="1:6" ht="15.75" customHeight="1">
      <c r="B7" s="26"/>
      <c r="C7" s="90" t="str">
        <f>'Step 1A - UC 3'!B9</f>
        <v>(Car Detection of Customer ID)</v>
      </c>
      <c r="D7" s="88"/>
      <c r="E7" s="88"/>
      <c r="F7" s="89"/>
    </row>
    <row r="8" spans="1:6" ht="42.75">
      <c r="B8" s="33" t="s">
        <v>67</v>
      </c>
      <c r="C8" s="28" t="str">
        <f>'Step 1A - UC 3'!B14</f>
        <v>pr-trained models for face recognition 
- collect user face images with different angles and shapes</v>
      </c>
      <c r="D8" s="28" t="str">
        <f>'Step 1A - UC 3'!C14</f>
        <v xml:space="preserve">The collected user images will be used to "re-train" the model on the new user's dataset. </v>
      </c>
      <c r="E8" s="28" t="str">
        <f>'Step 1A - UC 3'!D14</f>
        <v xml:space="preserve">The trained model will detect the customer face with approximately 4% False Negatives. </v>
      </c>
      <c r="F8" s="28" t="str">
        <f>'Step 1A - UC 3'!E14</f>
        <v xml:space="preserve">The car will respond, opening locks, flash signs, etc. </v>
      </c>
    </row>
    <row r="9" spans="1:6" ht="15">
      <c r="B9" s="34"/>
      <c r="C9" s="35" t="s">
        <v>28</v>
      </c>
      <c r="D9" s="35" t="s">
        <v>29</v>
      </c>
      <c r="E9" s="36" t="s">
        <v>30</v>
      </c>
      <c r="F9" s="35" t="s">
        <v>31</v>
      </c>
    </row>
    <row r="12" spans="1:6" ht="15">
      <c r="B12" s="3"/>
    </row>
    <row r="13" spans="1:6" ht="15">
      <c r="B13" s="7" t="s">
        <v>51</v>
      </c>
      <c r="C13" s="32" t="s">
        <v>52</v>
      </c>
      <c r="D13" s="82" t="s">
        <v>266</v>
      </c>
      <c r="E13" s="3"/>
    </row>
    <row r="14" spans="1:6" ht="15">
      <c r="C14" s="32" t="s">
        <v>53</v>
      </c>
      <c r="D14" s="82" t="s">
        <v>267</v>
      </c>
    </row>
    <row r="15" spans="1:6" ht="15">
      <c r="C15" s="32" t="s">
        <v>54</v>
      </c>
      <c r="D15" s="82" t="s">
        <v>268</v>
      </c>
    </row>
    <row r="17" spans="2:4" ht="15">
      <c r="B17" s="7" t="s">
        <v>55</v>
      </c>
      <c r="C17" s="32" t="s">
        <v>56</v>
      </c>
      <c r="D17" s="83" t="s">
        <v>269</v>
      </c>
    </row>
    <row r="18" spans="2:4" ht="15">
      <c r="C18" s="32" t="s">
        <v>57</v>
      </c>
      <c r="D18" s="83" t="s">
        <v>270</v>
      </c>
    </row>
    <row r="19" spans="2:4" ht="15">
      <c r="C19" s="32" t="s">
        <v>58</v>
      </c>
      <c r="D19" s="83" t="s">
        <v>271</v>
      </c>
    </row>
    <row r="20" spans="2:4" ht="15">
      <c r="C20" s="32" t="s">
        <v>59</v>
      </c>
      <c r="D20" s="83" t="s">
        <v>272</v>
      </c>
    </row>
    <row r="21" spans="2:4" ht="15">
      <c r="C21" s="32" t="s">
        <v>60</v>
      </c>
      <c r="D21" s="83" t="s">
        <v>273</v>
      </c>
    </row>
    <row r="22" spans="2:4" ht="15">
      <c r="C22" s="32" t="s">
        <v>61</v>
      </c>
    </row>
    <row r="23" spans="2:4" ht="15">
      <c r="C23" s="32" t="s">
        <v>62</v>
      </c>
    </row>
  </sheetData>
  <mergeCells count="1">
    <mergeCell ref="C7:F7"/>
  </mergeCells>
  <hyperlinks>
    <hyperlink ref="D13" r:id="rId1" xr:uid="{E48C2C4C-221A-4476-9340-441A70B29FF1}"/>
    <hyperlink ref="D14" r:id="rId2" xr:uid="{125675F2-3DB3-4DFF-AC1D-6DD02CA089EB}"/>
    <hyperlink ref="D15" r:id="rId3" xr:uid="{135A551D-C535-46E6-9E63-F69EFDC95DA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E599"/>
    <outlinePr summaryBelow="0" summaryRight="0"/>
  </sheetPr>
  <dimension ref="A1:F23"/>
  <sheetViews>
    <sheetView topLeftCell="A4" workbookViewId="0">
      <selection activeCell="D17" sqref="D17:D2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68</v>
      </c>
    </row>
    <row r="4" spans="1:6" ht="15.75" customHeight="1">
      <c r="A4" s="1" t="s">
        <v>48</v>
      </c>
    </row>
    <row r="5" spans="1:6" ht="15.75" customHeight="1">
      <c r="A5" s="25" t="s">
        <v>49</v>
      </c>
    </row>
    <row r="7" spans="1:6" ht="15.75" customHeight="1">
      <c r="B7" s="26"/>
      <c r="C7" s="90" t="str">
        <f>'Step 1A - UC 4'!B9</f>
        <v>(Car Maintenance Expector)</v>
      </c>
      <c r="D7" s="88"/>
      <c r="E7" s="88"/>
      <c r="F7" s="89"/>
    </row>
    <row r="8" spans="1:6" ht="42.75">
      <c r="B8" s="27" t="s">
        <v>69</v>
      </c>
      <c r="C8" s="28" t="str">
        <f>'Step 1A - UC 4'!B14</f>
        <v>collect data from sensors</v>
      </c>
      <c r="D8" s="28" t="str">
        <f>'Step 1A - UC 4'!C14</f>
        <v xml:space="preserve">expect time of next problem occurrence </v>
      </c>
      <c r="E8" s="28" t="str">
        <f>'Step 1A - UC 4'!D14</f>
        <v>get ready to make the fix ahead of time</v>
      </c>
      <c r="F8" s="28" t="str">
        <f>'Step 1A - UC 4'!E14</f>
        <v>at the detected time, apply the fix immediately</v>
      </c>
    </row>
    <row r="9" spans="1:6" ht="15">
      <c r="B9" s="34"/>
      <c r="C9" s="30" t="s">
        <v>28</v>
      </c>
      <c r="D9" s="30" t="s">
        <v>29</v>
      </c>
      <c r="E9" s="31" t="s">
        <v>30</v>
      </c>
      <c r="F9" s="30" t="s">
        <v>31</v>
      </c>
    </row>
    <row r="12" spans="1:6" ht="15">
      <c r="B12" s="3"/>
    </row>
    <row r="13" spans="1:6" ht="15">
      <c r="B13" s="7" t="s">
        <v>51</v>
      </c>
      <c r="C13" s="32" t="s">
        <v>52</v>
      </c>
      <c r="D13" s="82" t="s">
        <v>274</v>
      </c>
      <c r="E13" s="3"/>
    </row>
    <row r="14" spans="1:6" ht="15">
      <c r="C14" s="32" t="s">
        <v>53</v>
      </c>
      <c r="D14" s="82" t="s">
        <v>275</v>
      </c>
    </row>
    <row r="15" spans="1:6" ht="15">
      <c r="C15" s="32" t="s">
        <v>54</v>
      </c>
      <c r="D15" s="82" t="s">
        <v>276</v>
      </c>
    </row>
    <row r="17" spans="2:4" ht="15">
      <c r="B17" s="7" t="s">
        <v>55</v>
      </c>
      <c r="C17" s="32" t="s">
        <v>56</v>
      </c>
      <c r="D17" s="83" t="s">
        <v>277</v>
      </c>
    </row>
    <row r="18" spans="2:4" ht="15">
      <c r="C18" s="32" t="s">
        <v>57</v>
      </c>
      <c r="D18" s="81" t="s">
        <v>278</v>
      </c>
    </row>
    <row r="19" spans="2:4" ht="15">
      <c r="C19" s="32" t="s">
        <v>58</v>
      </c>
      <c r="D19" s="81" t="s">
        <v>279</v>
      </c>
    </row>
    <row r="20" spans="2:4" ht="15">
      <c r="C20" s="32" t="s">
        <v>59</v>
      </c>
      <c r="D20" s="81" t="s">
        <v>280</v>
      </c>
    </row>
    <row r="21" spans="2:4" ht="15">
      <c r="C21" s="32" t="s">
        <v>60</v>
      </c>
      <c r="D21" s="81" t="s">
        <v>281</v>
      </c>
    </row>
    <row r="22" spans="2:4" ht="15">
      <c r="C22" s="32" t="s">
        <v>61</v>
      </c>
    </row>
    <row r="23" spans="2:4" ht="15">
      <c r="C23" s="32" t="s">
        <v>62</v>
      </c>
    </row>
  </sheetData>
  <mergeCells count="1">
    <mergeCell ref="C7:F7"/>
  </mergeCells>
  <hyperlinks>
    <hyperlink ref="D13" r:id="rId1" xr:uid="{3FAA5F8A-8A1F-447E-8456-375B4139F22C}"/>
    <hyperlink ref="D14" r:id="rId2" xr:uid="{9D1B38EA-6771-42EB-8BB9-D93EF03DA314}"/>
    <hyperlink ref="D15" r:id="rId3" xr:uid="{E3A55E12-2963-42E5-9E0E-85C718632F44}"/>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E599"/>
    <outlinePr summaryBelow="0" summaryRight="0"/>
  </sheetPr>
  <dimension ref="A1:F23"/>
  <sheetViews>
    <sheetView workbookViewId="0">
      <selection activeCell="E26" sqref="E26"/>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70</v>
      </c>
    </row>
    <row r="4" spans="1:6" ht="15.75" customHeight="1">
      <c r="A4" s="1" t="s">
        <v>48</v>
      </c>
    </row>
    <row r="5" spans="1:6" ht="15.75" customHeight="1">
      <c r="A5" s="25" t="s">
        <v>49</v>
      </c>
    </row>
    <row r="7" spans="1:6" ht="15.75" customHeight="1">
      <c r="B7" s="26"/>
      <c r="C7" s="90" t="str">
        <f>'Step 1A - UC 5'!B9</f>
        <v>(Supply Chain Costs Prediction)</v>
      </c>
      <c r="D7" s="88"/>
      <c r="E7" s="88"/>
      <c r="F7" s="89"/>
    </row>
    <row r="8" spans="1:6" ht="42.75">
      <c r="B8" s="27" t="s">
        <v>71</v>
      </c>
      <c r="C8" s="28" t="str">
        <f>'Step 1A - UC 5'!B14</f>
        <v>deman for production and production costs
- delivery costs
-switching costs ( we might need some historical data regarding switching)</v>
      </c>
      <c r="D8" s="28" t="str">
        <f>'Step 1A - UC 5'!C14</f>
        <v>data is collected from all branches. Data is organized and constraints are defined</v>
      </c>
      <c r="E8" s="28" t="str">
        <f>'Step 1A - UC 5'!D14</f>
        <v xml:space="preserve">apply an optimization technique to find minimum cost according to specific constraints. </v>
      </c>
      <c r="F8" s="28" t="str">
        <f>'Step 1A - UC 5'!E14</f>
        <v>apply the lowest cost plan</v>
      </c>
    </row>
    <row r="9" spans="1:6" ht="15">
      <c r="B9" s="34"/>
      <c r="C9" s="30" t="s">
        <v>28</v>
      </c>
      <c r="D9" s="30" t="s">
        <v>29</v>
      </c>
      <c r="E9" s="31" t="s">
        <v>30</v>
      </c>
      <c r="F9" s="30" t="s">
        <v>31</v>
      </c>
    </row>
    <row r="12" spans="1:6" ht="15">
      <c r="B12" s="3"/>
    </row>
    <row r="13" spans="1:6" ht="15">
      <c r="B13" s="7" t="s">
        <v>51</v>
      </c>
      <c r="C13" s="32" t="s">
        <v>52</v>
      </c>
      <c r="D13" s="82" t="s">
        <v>282</v>
      </c>
      <c r="E13" s="3"/>
    </row>
    <row r="14" spans="1:6" ht="15">
      <c r="C14" s="32" t="s">
        <v>53</v>
      </c>
      <c r="D14" s="82" t="s">
        <v>283</v>
      </c>
    </row>
    <row r="15" spans="1:6" ht="15">
      <c r="C15" s="32" t="s">
        <v>54</v>
      </c>
      <c r="D15" s="82" t="s">
        <v>284</v>
      </c>
    </row>
    <row r="17" spans="2:4" ht="15">
      <c r="B17" s="7" t="s">
        <v>55</v>
      </c>
      <c r="C17" s="32" t="s">
        <v>56</v>
      </c>
      <c r="D17" s="81" t="s">
        <v>285</v>
      </c>
    </row>
    <row r="18" spans="2:4" ht="15">
      <c r="C18" s="32" t="s">
        <v>57</v>
      </c>
      <c r="D18" s="81" t="s">
        <v>286</v>
      </c>
    </row>
    <row r="19" spans="2:4" ht="15">
      <c r="C19" s="32" t="s">
        <v>58</v>
      </c>
      <c r="D19" s="81" t="s">
        <v>287</v>
      </c>
    </row>
    <row r="20" spans="2:4" ht="15">
      <c r="C20" s="32" t="s">
        <v>59</v>
      </c>
      <c r="D20" s="81" t="s">
        <v>288</v>
      </c>
    </row>
    <row r="21" spans="2:4" ht="15">
      <c r="C21" s="32" t="s">
        <v>60</v>
      </c>
      <c r="D21" s="81" t="s">
        <v>289</v>
      </c>
    </row>
    <row r="22" spans="2:4" ht="15">
      <c r="C22" s="32" t="s">
        <v>61</v>
      </c>
    </row>
    <row r="23" spans="2:4" ht="15">
      <c r="C23" s="32" t="s">
        <v>62</v>
      </c>
    </row>
  </sheetData>
  <mergeCells count="1">
    <mergeCell ref="C7:F7"/>
  </mergeCells>
  <hyperlinks>
    <hyperlink ref="D13" r:id="rId1" xr:uid="{D463C172-1CB0-4836-B16F-155D456893BC}"/>
    <hyperlink ref="D14" r:id="rId2" xr:uid="{4CE8EC05-4823-4FF0-B9D9-F99BFB204C93}"/>
    <hyperlink ref="D15" r:id="rId3" xr:uid="{BB9A2E22-5D69-4B2F-BC74-8F6257A4670C}"/>
  </hyperlinks>
  <pageMargins left="0.7" right="0.7" top="0.75" bottom="0.75" header="0.3" footer="0.3"/>
  <pageSetup orientation="portrait" horizontalDpi="1200" verticalDpi="1200"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E06666"/>
    <outlinePr summaryBelow="0" summaryRight="0"/>
  </sheetPr>
  <dimension ref="A1:K1001"/>
  <sheetViews>
    <sheetView workbookViewId="0">
      <selection activeCell="G25" sqref="G25"/>
    </sheetView>
  </sheetViews>
  <sheetFormatPr defaultColWidth="14.42578125" defaultRowHeight="15.75" customHeight="1"/>
  <cols>
    <col min="1" max="1" width="15.7109375" customWidth="1"/>
    <col min="2" max="2" width="45.85546875" customWidth="1"/>
    <col min="3" max="3" width="8.85546875" customWidth="1"/>
    <col min="9" max="9" width="8.28515625" customWidth="1"/>
  </cols>
  <sheetData>
    <row r="1" spans="1:11" ht="15.75" customHeight="1">
      <c r="A1" s="1" t="s">
        <v>72</v>
      </c>
      <c r="C1" s="37"/>
      <c r="D1" s="37" t="s">
        <v>75</v>
      </c>
      <c r="K1" s="38"/>
    </row>
    <row r="2" spans="1:11" ht="15.75" customHeight="1">
      <c r="B2" s="40" t="str">
        <f>'Step 1A - UC 1'!B9</f>
        <v>(Quality Control with Computer Vision )</v>
      </c>
      <c r="C2" s="37"/>
      <c r="D2" s="37"/>
      <c r="K2" s="38"/>
    </row>
    <row r="3" spans="1:11" ht="15.75" customHeight="1">
      <c r="B3" s="42" t="str">
        <f>'Step 1A - UC 1'!B14</f>
        <v xml:space="preserve">camera is focused on products on the production line. Camera collects samples of defective and non-defective devices. 
- historical products data in both defective and non-defective states are collected. </v>
      </c>
      <c r="D3" s="43" t="s">
        <v>77</v>
      </c>
      <c r="K3" s="38"/>
    </row>
    <row r="4" spans="1:11" ht="15">
      <c r="B4" s="30" t="s">
        <v>28</v>
      </c>
      <c r="E4" s="7" t="s">
        <v>78</v>
      </c>
      <c r="K4" s="44">
        <v>6</v>
      </c>
    </row>
    <row r="5" spans="1:11" ht="15.75" customHeight="1">
      <c r="C5" s="37"/>
      <c r="D5" s="43"/>
      <c r="K5" s="38"/>
    </row>
    <row r="6" spans="1:11" ht="15.75" customHeight="1">
      <c r="D6" s="12" t="s">
        <v>81</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5</v>
      </c>
    </row>
    <row r="11" spans="1:11" ht="15.75" customHeight="1">
      <c r="D11" s="43"/>
      <c r="K11" s="38"/>
    </row>
    <row r="12" spans="1:11" ht="15.75" customHeight="1">
      <c r="D12" s="43" t="s">
        <v>90</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5</v>
      </c>
    </row>
    <row r="17" spans="4:11" ht="15">
      <c r="K17" s="38"/>
    </row>
    <row r="18" spans="4:11" ht="15.75" customHeight="1">
      <c r="D18" s="43" t="s">
        <v>95</v>
      </c>
      <c r="K18" s="38"/>
    </row>
    <row r="19" spans="4:11" ht="15.75" customHeight="1">
      <c r="D19" s="43"/>
      <c r="E19" s="7" t="s">
        <v>97</v>
      </c>
      <c r="K19" s="44">
        <v>6</v>
      </c>
    </row>
    <row r="20" spans="4:11" ht="15.75" customHeight="1">
      <c r="D20" s="46"/>
      <c r="K20" s="38"/>
    </row>
    <row r="21" spans="4:11" ht="15.75" customHeight="1">
      <c r="D21" s="12" t="s">
        <v>103</v>
      </c>
      <c r="K21" s="38"/>
    </row>
    <row r="22" spans="4:11" ht="15.75" customHeight="1">
      <c r="D22" s="12" t="s">
        <v>99</v>
      </c>
      <c r="K22" s="38"/>
    </row>
    <row r="23" spans="4:11" ht="15">
      <c r="E23" s="7" t="s">
        <v>100</v>
      </c>
      <c r="K23" s="38"/>
    </row>
    <row r="24" spans="4:11" ht="15">
      <c r="E24" s="9" t="s">
        <v>102</v>
      </c>
      <c r="K24" s="44">
        <v>7</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C00-000000000000}">
      <formula1>1</formula1>
      <formula2>7</formula2>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E06666"/>
    <outlinePr summaryBelow="0" summaryRight="0"/>
  </sheetPr>
  <dimension ref="A1:K1001"/>
  <sheetViews>
    <sheetView workbookViewId="0">
      <selection activeCell="M18" sqref="M18"/>
    </sheetView>
  </sheetViews>
  <sheetFormatPr defaultColWidth="14.42578125" defaultRowHeight="15.75" customHeight="1"/>
  <cols>
    <col min="1" max="1" width="15.7109375" customWidth="1"/>
    <col min="2" max="2" width="40.140625" customWidth="1"/>
    <col min="3" max="3" width="8.85546875" customWidth="1"/>
    <col min="9" max="9" width="6.85546875" customWidth="1"/>
  </cols>
  <sheetData>
    <row r="1" spans="1:11" ht="15.75" customHeight="1">
      <c r="A1" s="1" t="s">
        <v>73</v>
      </c>
      <c r="C1" s="37"/>
      <c r="D1" s="37" t="s">
        <v>75</v>
      </c>
      <c r="K1" s="38"/>
    </row>
    <row r="2" spans="1:11" ht="15.75" customHeight="1">
      <c r="B2" s="39" t="str">
        <f>'Step 1A - UC 2'!B9</f>
        <v>(Recruiting Screener)</v>
      </c>
      <c r="C2" s="37"/>
      <c r="D2" s="37"/>
      <c r="K2" s="38"/>
    </row>
    <row r="3" spans="1:11" ht="15.75" customHeight="1">
      <c r="B3" s="41" t="str">
        <f>'Step 1A - UC 2'!B14</f>
        <v>collecting resumes 
- label collected resumes, they maybe done be collecting resumes of current employer and rate them</v>
      </c>
      <c r="D3" s="43" t="s">
        <v>79</v>
      </c>
      <c r="K3" s="38"/>
    </row>
    <row r="4" spans="1:11" ht="15">
      <c r="B4" s="30" t="s">
        <v>28</v>
      </c>
      <c r="E4" s="7" t="s">
        <v>78</v>
      </c>
      <c r="K4" s="44">
        <v>6</v>
      </c>
    </row>
    <row r="5" spans="1:11" ht="15.75" customHeight="1">
      <c r="C5" s="37"/>
      <c r="D5" s="43"/>
      <c r="K5" s="38"/>
    </row>
    <row r="6" spans="1:11" ht="15.75" customHeight="1">
      <c r="D6" s="12" t="s">
        <v>82</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5</v>
      </c>
    </row>
    <row r="11" spans="1:11" ht="15.75" customHeight="1">
      <c r="D11" s="43"/>
      <c r="K11" s="38"/>
    </row>
    <row r="12" spans="1:11" ht="15.75" customHeight="1">
      <c r="D12" s="43" t="s">
        <v>89</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6</v>
      </c>
    </row>
    <row r="17" spans="4:11" ht="15">
      <c r="K17" s="38"/>
    </row>
    <row r="18" spans="4:11" ht="15.75" customHeight="1">
      <c r="D18" s="43" t="s">
        <v>94</v>
      </c>
      <c r="K18" s="38"/>
    </row>
    <row r="19" spans="4:11" ht="15.75" customHeight="1">
      <c r="D19" s="43"/>
      <c r="E19" s="7" t="s">
        <v>97</v>
      </c>
      <c r="K19" s="44">
        <v>5</v>
      </c>
    </row>
    <row r="20" spans="4:11" ht="15.75" customHeight="1">
      <c r="D20" s="46"/>
      <c r="K20" s="38"/>
    </row>
    <row r="21" spans="4:11" ht="15.75" customHeight="1">
      <c r="D21" s="12" t="s">
        <v>98</v>
      </c>
      <c r="K21" s="38"/>
    </row>
    <row r="22" spans="4:11" ht="15.75" customHeight="1">
      <c r="D22" s="12" t="s">
        <v>99</v>
      </c>
      <c r="K22" s="38"/>
    </row>
    <row r="23" spans="4:11" ht="15">
      <c r="E23" s="7" t="s">
        <v>100</v>
      </c>
      <c r="K23" s="38"/>
    </row>
    <row r="24" spans="4:11" ht="15">
      <c r="E24" s="9" t="s">
        <v>102</v>
      </c>
      <c r="K24" s="44">
        <v>6</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D00-000000000000}">
      <formula1>1</formula1>
      <formula2>7</formula2>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E06666"/>
    <outlinePr summaryBelow="0" summaryRight="0"/>
  </sheetPr>
  <dimension ref="A1:K1002"/>
  <sheetViews>
    <sheetView workbookViewId="0">
      <selection activeCell="J28" sqref="J28"/>
    </sheetView>
  </sheetViews>
  <sheetFormatPr defaultColWidth="14.42578125" defaultRowHeight="15.75" customHeight="1"/>
  <cols>
    <col min="1" max="1" width="15.7109375" customWidth="1"/>
    <col min="2" max="2" width="40.5703125" customWidth="1"/>
    <col min="3" max="3" width="8.85546875" customWidth="1"/>
    <col min="9" max="9" width="6.140625" customWidth="1"/>
  </cols>
  <sheetData>
    <row r="1" spans="1:11" ht="15.75" customHeight="1">
      <c r="A1" s="1" t="s">
        <v>74</v>
      </c>
      <c r="C1" s="37"/>
      <c r="D1" s="37" t="s">
        <v>75</v>
      </c>
      <c r="K1" s="38"/>
    </row>
    <row r="2" spans="1:11" ht="15.75" customHeight="1">
      <c r="B2" s="39" t="str">
        <f>'Step 1A - UC 3'!B9</f>
        <v>(Car Detection of Customer ID)</v>
      </c>
      <c r="C2" s="37"/>
      <c r="D2" s="37"/>
      <c r="K2" s="38"/>
    </row>
    <row r="3" spans="1:11" ht="15.75" customHeight="1">
      <c r="B3" s="41" t="str">
        <f>'Step 1A - UC 3'!B14</f>
        <v>pr-trained models for face recognition 
- collect user face images with different angles and shapes</v>
      </c>
      <c r="D3" s="43" t="s">
        <v>76</v>
      </c>
      <c r="K3" s="38"/>
    </row>
    <row r="4" spans="1:11" ht="15">
      <c r="B4" s="30" t="s">
        <v>28</v>
      </c>
      <c r="E4" s="7" t="s">
        <v>78</v>
      </c>
      <c r="K4" s="44">
        <v>6</v>
      </c>
    </row>
    <row r="5" spans="1:11" ht="15.75" customHeight="1">
      <c r="C5" s="37"/>
      <c r="D5" s="43"/>
      <c r="K5" s="38"/>
    </row>
    <row r="6" spans="1:11" ht="15.75" customHeight="1">
      <c r="D6" s="12" t="s">
        <v>80</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4</v>
      </c>
    </row>
    <row r="11" spans="1:11" ht="15.75" customHeight="1">
      <c r="D11" s="43"/>
      <c r="K11" s="38"/>
    </row>
    <row r="12" spans="1:11" ht="15.75" customHeight="1">
      <c r="D12" s="43" t="s">
        <v>87</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4</v>
      </c>
    </row>
    <row r="17" spans="4:11" ht="15">
      <c r="K17" s="38"/>
    </row>
    <row r="18" spans="4:11" ht="15.75" customHeight="1">
      <c r="D18" s="43" t="s">
        <v>96</v>
      </c>
      <c r="K18" s="38"/>
    </row>
    <row r="19" spans="4:11" ht="15.75" customHeight="1">
      <c r="D19" s="43"/>
      <c r="E19" s="7" t="s">
        <v>97</v>
      </c>
      <c r="K19" s="44">
        <v>5</v>
      </c>
    </row>
    <row r="20" spans="4:11" ht="15.75" customHeight="1">
      <c r="D20" s="46"/>
      <c r="K20" s="38"/>
    </row>
    <row r="21" spans="4:11" ht="15.75" customHeight="1">
      <c r="D21" s="12" t="s">
        <v>101</v>
      </c>
      <c r="K21" s="38"/>
    </row>
    <row r="22" spans="4:11" ht="15.75" customHeight="1">
      <c r="D22" s="12" t="s">
        <v>99</v>
      </c>
      <c r="K22" s="38"/>
    </row>
    <row r="23" spans="4:11" ht="15">
      <c r="E23" s="7" t="s">
        <v>100</v>
      </c>
      <c r="K23" s="38"/>
    </row>
    <row r="24" spans="4:11" ht="15">
      <c r="E24" s="9" t="s">
        <v>102</v>
      </c>
      <c r="K24" s="44">
        <v>3</v>
      </c>
    </row>
    <row r="25" spans="4:11" ht="15.75" customHeight="1">
      <c r="D25" s="12"/>
      <c r="K25" s="38"/>
    </row>
    <row r="26" spans="4:11" ht="15.75" customHeight="1">
      <c r="D26" s="12"/>
      <c r="K26" s="38"/>
    </row>
    <row r="27" spans="4:11" ht="15">
      <c r="E27" s="7"/>
      <c r="K27" s="38"/>
    </row>
    <row r="28" spans="4:11" ht="15">
      <c r="E28" s="9"/>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row r="1002" spans="11:11" ht="15">
      <c r="K1002" s="38"/>
    </row>
  </sheetData>
  <dataValidations count="1">
    <dataValidation type="decimal" allowBlank="1" showDropDown="1" showInputMessage="1" showErrorMessage="1" prompt="Enter a number between 1 and 7" sqref="J13:J14" xr:uid="{00000000-0002-0000-0E00-000000000000}">
      <formula1>1</formula1>
      <formula2>7</formula2>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E06666"/>
    <outlinePr summaryBelow="0" summaryRight="0"/>
  </sheetPr>
  <dimension ref="A1:K1001"/>
  <sheetViews>
    <sheetView workbookViewId="0">
      <selection activeCell="J29" sqref="J29"/>
    </sheetView>
  </sheetViews>
  <sheetFormatPr defaultColWidth="14.42578125" defaultRowHeight="15.75" customHeight="1"/>
  <cols>
    <col min="1" max="1" width="15.7109375" customWidth="1"/>
    <col min="2" max="2" width="43.7109375" customWidth="1"/>
    <col min="3" max="3" width="8.85546875" customWidth="1"/>
    <col min="9" max="9" width="7.28515625" customWidth="1"/>
  </cols>
  <sheetData>
    <row r="1" spans="1:11" ht="15.75" customHeight="1">
      <c r="A1" s="1" t="s">
        <v>104</v>
      </c>
      <c r="C1" s="37"/>
      <c r="D1" s="37" t="s">
        <v>75</v>
      </c>
      <c r="K1" s="38"/>
    </row>
    <row r="2" spans="1:11" ht="15.75" customHeight="1">
      <c r="B2" s="39" t="str">
        <f>'Step 1A - UC 4'!B9</f>
        <v>(Car Maintenance Expector)</v>
      </c>
      <c r="C2" s="37"/>
      <c r="D2" s="37"/>
      <c r="K2" s="38"/>
    </row>
    <row r="3" spans="1:11" ht="15.75" customHeight="1">
      <c r="B3" s="41" t="str">
        <f>'Step 1A - UC 4'!B14</f>
        <v>collect data from sensors</v>
      </c>
      <c r="D3" s="43" t="s">
        <v>106</v>
      </c>
      <c r="K3" s="38"/>
    </row>
    <row r="4" spans="1:11" ht="15">
      <c r="B4" s="30" t="s">
        <v>28</v>
      </c>
      <c r="E4" s="7" t="s">
        <v>78</v>
      </c>
      <c r="K4" s="44">
        <v>6</v>
      </c>
    </row>
    <row r="5" spans="1:11" ht="15.75" customHeight="1">
      <c r="C5" s="37"/>
      <c r="D5" s="43"/>
      <c r="K5" s="38"/>
    </row>
    <row r="6" spans="1:11" ht="15.75" customHeight="1">
      <c r="D6" s="12" t="s">
        <v>108</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5</v>
      </c>
    </row>
    <row r="11" spans="1:11" ht="15.75" customHeight="1">
      <c r="D11" s="43"/>
      <c r="K11" s="38"/>
    </row>
    <row r="12" spans="1:11" ht="15.75" customHeight="1">
      <c r="D12" s="43" t="s">
        <v>110</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6</v>
      </c>
    </row>
    <row r="17" spans="4:11" ht="15">
      <c r="K17" s="38"/>
    </row>
    <row r="18" spans="4:11" ht="15.75" customHeight="1">
      <c r="D18" s="43" t="s">
        <v>112</v>
      </c>
      <c r="K18" s="38"/>
    </row>
    <row r="19" spans="4:11" ht="15.75" customHeight="1">
      <c r="D19" s="43"/>
      <c r="E19" s="7" t="s">
        <v>97</v>
      </c>
      <c r="K19" s="44">
        <v>4</v>
      </c>
    </row>
    <row r="20" spans="4:11" ht="15.75" customHeight="1">
      <c r="D20" s="46"/>
      <c r="K20" s="38"/>
    </row>
    <row r="21" spans="4:11" ht="15.75" customHeight="1">
      <c r="D21" s="12" t="s">
        <v>114</v>
      </c>
      <c r="K21" s="38"/>
    </row>
    <row r="22" spans="4:11" ht="15.75" customHeight="1">
      <c r="D22" s="12" t="s">
        <v>99</v>
      </c>
      <c r="K22" s="38"/>
    </row>
    <row r="23" spans="4:11" ht="15">
      <c r="E23" s="7" t="s">
        <v>100</v>
      </c>
      <c r="K23" s="38"/>
    </row>
    <row r="24" spans="4:11" ht="15">
      <c r="E24" s="9" t="s">
        <v>102</v>
      </c>
      <c r="K24" s="44">
        <v>5</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0F00-000000000000}">
      <formula1>1</formula1>
      <formula2>7</formula2>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E06666"/>
    <outlinePr summaryBelow="0" summaryRight="0"/>
  </sheetPr>
  <dimension ref="A1:K1001"/>
  <sheetViews>
    <sheetView workbookViewId="0">
      <selection activeCell="J30" sqref="J30"/>
    </sheetView>
  </sheetViews>
  <sheetFormatPr defaultColWidth="14.42578125" defaultRowHeight="15.75" customHeight="1"/>
  <cols>
    <col min="1" max="1" width="15.7109375" customWidth="1"/>
    <col min="2" max="2" width="40.140625" customWidth="1"/>
    <col min="3" max="3" width="8.85546875" customWidth="1"/>
    <col min="9" max="9" width="6.140625" customWidth="1"/>
  </cols>
  <sheetData>
    <row r="1" spans="1:11" ht="15.75" customHeight="1">
      <c r="A1" s="1" t="s">
        <v>105</v>
      </c>
      <c r="C1" s="37"/>
      <c r="D1" s="37" t="s">
        <v>75</v>
      </c>
      <c r="K1" s="38"/>
    </row>
    <row r="2" spans="1:11" ht="15.75" customHeight="1">
      <c r="B2" s="39" t="str">
        <f>'Step 1A - UC 5'!B9</f>
        <v>(Supply Chain Costs Prediction)</v>
      </c>
      <c r="C2" s="37"/>
      <c r="D2" s="37"/>
      <c r="K2" s="38"/>
    </row>
    <row r="3" spans="1:11" ht="15.75" customHeight="1">
      <c r="B3" s="41" t="str">
        <f>'Step 1A - UC 5'!B14</f>
        <v>deman for production and production costs
- delivery costs
-switching costs ( we might need some historical data regarding switching)</v>
      </c>
      <c r="D3" s="43" t="s">
        <v>107</v>
      </c>
      <c r="K3" s="38"/>
    </row>
    <row r="4" spans="1:11" ht="15">
      <c r="B4" s="30" t="s">
        <v>28</v>
      </c>
      <c r="E4" s="7" t="s">
        <v>78</v>
      </c>
      <c r="K4" s="44">
        <v>6</v>
      </c>
    </row>
    <row r="5" spans="1:11" ht="15.75" customHeight="1">
      <c r="C5" s="37"/>
      <c r="D5" s="43"/>
      <c r="K5" s="38"/>
    </row>
    <row r="6" spans="1:11" ht="15.75" customHeight="1">
      <c r="D6" s="12" t="s">
        <v>109</v>
      </c>
      <c r="K6" s="38"/>
    </row>
    <row r="7" spans="1:11" ht="15.75" customHeight="1">
      <c r="D7" s="12" t="s">
        <v>83</v>
      </c>
      <c r="E7" s="7"/>
      <c r="K7" s="38"/>
    </row>
    <row r="8" spans="1:11" ht="15.75" customHeight="1">
      <c r="D8" s="12" t="s">
        <v>84</v>
      </c>
      <c r="E8" s="7"/>
      <c r="K8" s="38"/>
    </row>
    <row r="9" spans="1:11" ht="15.75" customHeight="1">
      <c r="D9" s="43"/>
      <c r="E9" s="7" t="s">
        <v>85</v>
      </c>
      <c r="K9" s="38"/>
    </row>
    <row r="10" spans="1:11" ht="15.75" customHeight="1">
      <c r="D10" s="43"/>
      <c r="F10" s="7" t="s">
        <v>86</v>
      </c>
      <c r="K10" s="44">
        <v>6</v>
      </c>
    </row>
    <row r="11" spans="1:11" ht="15.75" customHeight="1">
      <c r="D11" s="43"/>
      <c r="K11" s="38"/>
    </row>
    <row r="12" spans="1:11" ht="15.75" customHeight="1">
      <c r="D12" s="43" t="s">
        <v>111</v>
      </c>
      <c r="K12" s="38"/>
    </row>
    <row r="13" spans="1:11" ht="15.75" customHeight="1">
      <c r="D13" s="43"/>
      <c r="E13" s="7" t="s">
        <v>88</v>
      </c>
      <c r="J13" s="45"/>
      <c r="K13" s="38"/>
    </row>
    <row r="14" spans="1:11" ht="15.75" customHeight="1">
      <c r="D14" s="43"/>
      <c r="E14" s="7" t="s">
        <v>91</v>
      </c>
      <c r="J14" s="45"/>
      <c r="K14" s="38"/>
    </row>
    <row r="15" spans="1:11" ht="15.75" customHeight="1">
      <c r="D15" s="43"/>
      <c r="E15" s="7" t="s">
        <v>92</v>
      </c>
      <c r="K15" s="38"/>
    </row>
    <row r="16" spans="1:11" ht="15">
      <c r="F16" s="9" t="s">
        <v>93</v>
      </c>
      <c r="K16" s="44">
        <v>3</v>
      </c>
    </row>
    <row r="17" spans="4:11" ht="15">
      <c r="K17" s="38"/>
    </row>
    <row r="18" spans="4:11" ht="15.75" customHeight="1">
      <c r="D18" s="43" t="s">
        <v>113</v>
      </c>
      <c r="K18" s="38"/>
    </row>
    <row r="19" spans="4:11" ht="15.75" customHeight="1">
      <c r="D19" s="43"/>
      <c r="E19" s="7" t="s">
        <v>97</v>
      </c>
      <c r="K19" s="44">
        <v>5</v>
      </c>
    </row>
    <row r="20" spans="4:11" ht="15.75" customHeight="1">
      <c r="D20" s="46"/>
      <c r="K20" s="38"/>
    </row>
    <row r="21" spans="4:11" ht="15.75" customHeight="1">
      <c r="D21" s="12" t="s">
        <v>115</v>
      </c>
      <c r="K21" s="38"/>
    </row>
    <row r="22" spans="4:11" ht="15.75" customHeight="1">
      <c r="D22" s="12" t="s">
        <v>99</v>
      </c>
      <c r="K22" s="38"/>
    </row>
    <row r="23" spans="4:11" ht="15">
      <c r="E23" s="7" t="s">
        <v>100</v>
      </c>
      <c r="K23" s="38"/>
    </row>
    <row r="24" spans="4:11" ht="15">
      <c r="E24" s="9" t="s">
        <v>102</v>
      </c>
      <c r="K24" s="44">
        <v>6</v>
      </c>
    </row>
    <row r="25" spans="4:11" ht="15">
      <c r="K25" s="38"/>
    </row>
    <row r="26" spans="4:11" ht="15">
      <c r="K26" s="38"/>
    </row>
    <row r="27" spans="4:11" ht="15">
      <c r="K27" s="38"/>
    </row>
    <row r="28" spans="4:11" ht="15">
      <c r="K28" s="38"/>
    </row>
    <row r="29" spans="4:11" ht="15">
      <c r="K29" s="38"/>
    </row>
    <row r="30" spans="4:11" ht="15">
      <c r="K30" s="38"/>
    </row>
    <row r="31" spans="4:11" ht="15">
      <c r="K31" s="38"/>
    </row>
    <row r="32" spans="4:11" ht="15">
      <c r="K32" s="38"/>
    </row>
    <row r="33" spans="11:11" ht="15">
      <c r="K33" s="38"/>
    </row>
    <row r="34" spans="11:11" ht="15">
      <c r="K34" s="38"/>
    </row>
    <row r="35" spans="11:11" ht="15">
      <c r="K35" s="38"/>
    </row>
    <row r="36" spans="11:11" ht="15">
      <c r="K36" s="38"/>
    </row>
    <row r="37" spans="11:11" ht="15">
      <c r="K37" s="38"/>
    </row>
    <row r="38" spans="11:11" ht="15">
      <c r="K38" s="38"/>
    </row>
    <row r="39" spans="11:11" ht="15">
      <c r="K39" s="38"/>
    </row>
    <row r="40" spans="11:11" ht="15">
      <c r="K40" s="38"/>
    </row>
    <row r="41" spans="11:11" ht="15">
      <c r="K41" s="38"/>
    </row>
    <row r="42" spans="11:11" ht="15">
      <c r="K42" s="38"/>
    </row>
    <row r="43" spans="11:11" ht="15">
      <c r="K43" s="38"/>
    </row>
    <row r="44" spans="11:11" ht="15">
      <c r="K44" s="38"/>
    </row>
    <row r="45" spans="11:11" ht="15">
      <c r="K45" s="38"/>
    </row>
    <row r="46" spans="11:11" ht="15">
      <c r="K46" s="38"/>
    </row>
    <row r="47" spans="11:11" ht="15">
      <c r="K47" s="38"/>
    </row>
    <row r="48" spans="11:11" ht="15">
      <c r="K48" s="38"/>
    </row>
    <row r="49" spans="11:11" ht="15">
      <c r="K49" s="38"/>
    </row>
    <row r="50" spans="11:11" ht="15">
      <c r="K50" s="38"/>
    </row>
    <row r="51" spans="11:11" ht="15">
      <c r="K51" s="38"/>
    </row>
    <row r="52" spans="11:11" ht="15">
      <c r="K52" s="38"/>
    </row>
    <row r="53" spans="11:11" ht="15">
      <c r="K53" s="38"/>
    </row>
    <row r="54" spans="11:11" ht="15">
      <c r="K54" s="38"/>
    </row>
    <row r="55" spans="11:11" ht="15">
      <c r="K55" s="38"/>
    </row>
    <row r="56" spans="11:11" ht="15">
      <c r="K56" s="38"/>
    </row>
    <row r="57" spans="11:11" ht="15">
      <c r="K57" s="38"/>
    </row>
    <row r="58" spans="11:11" ht="15">
      <c r="K58" s="38"/>
    </row>
    <row r="59" spans="11:11" ht="15">
      <c r="K59" s="38"/>
    </row>
    <row r="60" spans="11:11" ht="15">
      <c r="K60" s="38"/>
    </row>
    <row r="61" spans="11:11" ht="15">
      <c r="K61" s="38"/>
    </row>
    <row r="62" spans="11:11" ht="15">
      <c r="K62" s="38"/>
    </row>
    <row r="63" spans="11:11" ht="15">
      <c r="K63" s="38"/>
    </row>
    <row r="64" spans="11:11" ht="15">
      <c r="K64" s="38"/>
    </row>
    <row r="65" spans="11:11" ht="15">
      <c r="K65" s="38"/>
    </row>
    <row r="66" spans="11:11" ht="15">
      <c r="K66" s="38"/>
    </row>
    <row r="67" spans="11:11" ht="15">
      <c r="K67" s="38"/>
    </row>
    <row r="68" spans="11:11" ht="15">
      <c r="K68" s="38"/>
    </row>
    <row r="69" spans="11:11" ht="15">
      <c r="K69" s="38"/>
    </row>
    <row r="70" spans="11:11" ht="15">
      <c r="K70" s="38"/>
    </row>
    <row r="71" spans="11:11" ht="15">
      <c r="K71" s="38"/>
    </row>
    <row r="72" spans="11:11" ht="15">
      <c r="K72" s="38"/>
    </row>
    <row r="73" spans="11:11" ht="15">
      <c r="K73" s="38"/>
    </row>
    <row r="74" spans="11:11" ht="15">
      <c r="K74" s="38"/>
    </row>
    <row r="75" spans="11:11" ht="15">
      <c r="K75" s="38"/>
    </row>
    <row r="76" spans="11:11" ht="15">
      <c r="K76" s="38"/>
    </row>
    <row r="77" spans="11:11" ht="15">
      <c r="K77" s="38"/>
    </row>
    <row r="78" spans="11:11" ht="15">
      <c r="K78" s="38"/>
    </row>
    <row r="79" spans="11:11" ht="15">
      <c r="K79" s="38"/>
    </row>
    <row r="80" spans="11:11" ht="15">
      <c r="K80" s="38"/>
    </row>
    <row r="81" spans="11:11" ht="15">
      <c r="K81" s="38"/>
    </row>
    <row r="82" spans="11:11" ht="15">
      <c r="K82" s="38"/>
    </row>
    <row r="83" spans="11:11" ht="15">
      <c r="K83" s="38"/>
    </row>
    <row r="84" spans="11:11" ht="15">
      <c r="K84" s="38"/>
    </row>
    <row r="85" spans="11:11" ht="15">
      <c r="K85" s="38"/>
    </row>
    <row r="86" spans="11:11" ht="15">
      <c r="K86" s="38"/>
    </row>
    <row r="87" spans="11:11" ht="15">
      <c r="K87" s="38"/>
    </row>
    <row r="88" spans="11:11" ht="15">
      <c r="K88" s="38"/>
    </row>
    <row r="89" spans="11:11" ht="15">
      <c r="K89" s="38"/>
    </row>
    <row r="90" spans="11:11" ht="15">
      <c r="K90" s="38"/>
    </row>
    <row r="91" spans="11:11" ht="15">
      <c r="K91" s="38"/>
    </row>
    <row r="92" spans="11:11" ht="15">
      <c r="K92" s="38"/>
    </row>
    <row r="93" spans="11:11" ht="15">
      <c r="K93" s="38"/>
    </row>
    <row r="94" spans="11:11" ht="15">
      <c r="K94" s="38"/>
    </row>
    <row r="95" spans="11:11" ht="15">
      <c r="K95" s="38"/>
    </row>
    <row r="96" spans="11:11" ht="15">
      <c r="K96" s="38"/>
    </row>
    <row r="97" spans="11:11" ht="15">
      <c r="K97" s="38"/>
    </row>
    <row r="98" spans="11:11" ht="15">
      <c r="K98" s="38"/>
    </row>
    <row r="99" spans="11:11" ht="15">
      <c r="K99" s="38"/>
    </row>
    <row r="100" spans="11:11" ht="15">
      <c r="K100" s="38"/>
    </row>
    <row r="101" spans="11:11" ht="15">
      <c r="K101" s="38"/>
    </row>
    <row r="102" spans="11:11" ht="15">
      <c r="K102" s="38"/>
    </row>
    <row r="103" spans="11:11" ht="15">
      <c r="K103" s="38"/>
    </row>
    <row r="104" spans="11:11" ht="15">
      <c r="K104" s="38"/>
    </row>
    <row r="105" spans="11:11" ht="15">
      <c r="K105" s="38"/>
    </row>
    <row r="106" spans="11:11" ht="15">
      <c r="K106" s="38"/>
    </row>
    <row r="107" spans="11:11" ht="15">
      <c r="K107" s="38"/>
    </row>
    <row r="108" spans="11:11" ht="15">
      <c r="K108" s="38"/>
    </row>
    <row r="109" spans="11:11" ht="15">
      <c r="K109" s="38"/>
    </row>
    <row r="110" spans="11:11" ht="15">
      <c r="K110" s="38"/>
    </row>
    <row r="111" spans="11:11" ht="15">
      <c r="K111" s="38"/>
    </row>
    <row r="112" spans="11:11" ht="15">
      <c r="K112" s="38"/>
    </row>
    <row r="113" spans="11:11" ht="15">
      <c r="K113" s="38"/>
    </row>
    <row r="114" spans="11:11" ht="15">
      <c r="K114" s="38"/>
    </row>
    <row r="115" spans="11:11" ht="15">
      <c r="K115" s="38"/>
    </row>
    <row r="116" spans="11:11" ht="15">
      <c r="K116" s="38"/>
    </row>
    <row r="117" spans="11:11" ht="15">
      <c r="K117" s="38"/>
    </row>
    <row r="118" spans="11:11" ht="15">
      <c r="K118" s="38"/>
    </row>
    <row r="119" spans="11:11" ht="15">
      <c r="K119" s="38"/>
    </row>
    <row r="120" spans="11:11" ht="15">
      <c r="K120" s="38"/>
    </row>
    <row r="121" spans="11:11" ht="15">
      <c r="K121" s="38"/>
    </row>
    <row r="122" spans="11:11" ht="15">
      <c r="K122" s="38"/>
    </row>
    <row r="123" spans="11:11" ht="15">
      <c r="K123" s="38"/>
    </row>
    <row r="124" spans="11:11" ht="15">
      <c r="K124" s="38"/>
    </row>
    <row r="125" spans="11:11" ht="15">
      <c r="K125" s="38"/>
    </row>
    <row r="126" spans="11:11" ht="15">
      <c r="K126" s="38"/>
    </row>
    <row r="127" spans="11:11" ht="15">
      <c r="K127" s="38"/>
    </row>
    <row r="128" spans="11:11" ht="15">
      <c r="K128" s="38"/>
    </row>
    <row r="129" spans="11:11" ht="15">
      <c r="K129" s="38"/>
    </row>
    <row r="130" spans="11:11" ht="15">
      <c r="K130" s="38"/>
    </row>
    <row r="131" spans="11:11" ht="15">
      <c r="K131" s="38"/>
    </row>
    <row r="132" spans="11:11" ht="15">
      <c r="K132" s="38"/>
    </row>
    <row r="133" spans="11:11" ht="15">
      <c r="K133" s="38"/>
    </row>
    <row r="134" spans="11:11" ht="15">
      <c r="K134" s="38"/>
    </row>
    <row r="135" spans="11:11" ht="15">
      <c r="K135" s="38"/>
    </row>
    <row r="136" spans="11:11" ht="15">
      <c r="K136" s="38"/>
    </row>
    <row r="137" spans="11:11" ht="15">
      <c r="K137" s="38"/>
    </row>
    <row r="138" spans="11:11" ht="15">
      <c r="K138" s="38"/>
    </row>
    <row r="139" spans="11:11" ht="15">
      <c r="K139" s="38"/>
    </row>
    <row r="140" spans="11:11" ht="15">
      <c r="K140" s="38"/>
    </row>
    <row r="141" spans="11:11" ht="15">
      <c r="K141" s="38"/>
    </row>
    <row r="142" spans="11:11" ht="15">
      <c r="K142" s="38"/>
    </row>
    <row r="143" spans="11:11" ht="15">
      <c r="K143" s="38"/>
    </row>
    <row r="144" spans="11:11" ht="15">
      <c r="K144" s="38"/>
    </row>
    <row r="145" spans="11:11" ht="15">
      <c r="K145" s="38"/>
    </row>
    <row r="146" spans="11:11" ht="15">
      <c r="K146" s="38"/>
    </row>
    <row r="147" spans="11:11" ht="15">
      <c r="K147" s="38"/>
    </row>
    <row r="148" spans="11:11" ht="15">
      <c r="K148" s="38"/>
    </row>
    <row r="149" spans="11:11" ht="15">
      <c r="K149" s="38"/>
    </row>
    <row r="150" spans="11:11" ht="15">
      <c r="K150" s="38"/>
    </row>
    <row r="151" spans="11:11" ht="15">
      <c r="K151" s="38"/>
    </row>
    <row r="152" spans="11:11" ht="15">
      <c r="K152" s="38"/>
    </row>
    <row r="153" spans="11:11" ht="15">
      <c r="K153" s="38"/>
    </row>
    <row r="154" spans="11:11" ht="15">
      <c r="K154" s="38"/>
    </row>
    <row r="155" spans="11:11" ht="15">
      <c r="K155" s="38"/>
    </row>
    <row r="156" spans="11:11" ht="15">
      <c r="K156" s="38"/>
    </row>
    <row r="157" spans="11:11" ht="15">
      <c r="K157" s="38"/>
    </row>
    <row r="158" spans="11:11" ht="15">
      <c r="K158" s="38"/>
    </row>
    <row r="159" spans="11:11" ht="15">
      <c r="K159" s="38"/>
    </row>
    <row r="160" spans="11:11" ht="15">
      <c r="K160" s="38"/>
    </row>
    <row r="161" spans="11:11" ht="15">
      <c r="K161" s="38"/>
    </row>
    <row r="162" spans="11:11" ht="15">
      <c r="K162" s="38"/>
    </row>
    <row r="163" spans="11:11" ht="15">
      <c r="K163" s="38"/>
    </row>
    <row r="164" spans="11:11" ht="15">
      <c r="K164" s="38"/>
    </row>
    <row r="165" spans="11:11" ht="15">
      <c r="K165" s="38"/>
    </row>
    <row r="166" spans="11:11" ht="15">
      <c r="K166" s="38"/>
    </row>
    <row r="167" spans="11:11" ht="15">
      <c r="K167" s="38"/>
    </row>
    <row r="168" spans="11:11" ht="15">
      <c r="K168" s="38"/>
    </row>
    <row r="169" spans="11:11" ht="15">
      <c r="K169" s="38"/>
    </row>
    <row r="170" spans="11:11" ht="15">
      <c r="K170" s="38"/>
    </row>
    <row r="171" spans="11:11" ht="15">
      <c r="K171" s="38"/>
    </row>
    <row r="172" spans="11:11" ht="15">
      <c r="K172" s="38"/>
    </row>
    <row r="173" spans="11:11" ht="15">
      <c r="K173" s="38"/>
    </row>
    <row r="174" spans="11:11" ht="15">
      <c r="K174" s="38"/>
    </row>
    <row r="175" spans="11:11" ht="15">
      <c r="K175" s="38"/>
    </row>
    <row r="176" spans="11:11" ht="15">
      <c r="K176" s="38"/>
    </row>
    <row r="177" spans="11:11" ht="15">
      <c r="K177" s="38"/>
    </row>
    <row r="178" spans="11:11" ht="15">
      <c r="K178" s="38"/>
    </row>
    <row r="179" spans="11:11" ht="15">
      <c r="K179" s="38"/>
    </row>
    <row r="180" spans="11:11" ht="15">
      <c r="K180" s="38"/>
    </row>
    <row r="181" spans="11:11" ht="15">
      <c r="K181" s="38"/>
    </row>
    <row r="182" spans="11:11" ht="15">
      <c r="K182" s="38"/>
    </row>
    <row r="183" spans="11:11" ht="15">
      <c r="K183" s="38"/>
    </row>
    <row r="184" spans="11:11" ht="15">
      <c r="K184" s="38"/>
    </row>
    <row r="185" spans="11:11" ht="15">
      <c r="K185" s="38"/>
    </row>
    <row r="186" spans="11:11" ht="15">
      <c r="K186" s="38"/>
    </row>
    <row r="187" spans="11:11" ht="15">
      <c r="K187" s="38"/>
    </row>
    <row r="188" spans="11:11" ht="15">
      <c r="K188" s="38"/>
    </row>
    <row r="189" spans="11:11" ht="15">
      <c r="K189" s="38"/>
    </row>
    <row r="190" spans="11:11" ht="15">
      <c r="K190" s="38"/>
    </row>
    <row r="191" spans="11:11" ht="15">
      <c r="K191" s="38"/>
    </row>
    <row r="192" spans="11:11" ht="15">
      <c r="K192" s="38"/>
    </row>
    <row r="193" spans="11:11" ht="15">
      <c r="K193" s="38"/>
    </row>
    <row r="194" spans="11:11" ht="15">
      <c r="K194" s="38"/>
    </row>
    <row r="195" spans="11:11" ht="15">
      <c r="K195" s="38"/>
    </row>
    <row r="196" spans="11:11" ht="15">
      <c r="K196" s="38"/>
    </row>
    <row r="197" spans="11:11" ht="15">
      <c r="K197" s="38"/>
    </row>
    <row r="198" spans="11:11" ht="15">
      <c r="K198" s="38"/>
    </row>
    <row r="199" spans="11:11" ht="15">
      <c r="K199" s="38"/>
    </row>
    <row r="200" spans="11:11" ht="15">
      <c r="K200" s="38"/>
    </row>
    <row r="201" spans="11:11" ht="15">
      <c r="K201" s="38"/>
    </row>
    <row r="202" spans="11:11" ht="15">
      <c r="K202" s="38"/>
    </row>
    <row r="203" spans="11:11" ht="15">
      <c r="K203" s="38"/>
    </row>
    <row r="204" spans="11:11" ht="15">
      <c r="K204" s="38"/>
    </row>
    <row r="205" spans="11:11" ht="15">
      <c r="K205" s="38"/>
    </row>
    <row r="206" spans="11:11" ht="15">
      <c r="K206" s="38"/>
    </row>
    <row r="207" spans="11:11" ht="15">
      <c r="K207" s="38"/>
    </row>
    <row r="208" spans="11:11" ht="15">
      <c r="K208" s="38"/>
    </row>
    <row r="209" spans="11:11" ht="15">
      <c r="K209" s="38"/>
    </row>
    <row r="210" spans="11:11" ht="15">
      <c r="K210" s="38"/>
    </row>
    <row r="211" spans="11:11" ht="15">
      <c r="K211" s="38"/>
    </row>
    <row r="212" spans="11:11" ht="15">
      <c r="K212" s="38"/>
    </row>
    <row r="213" spans="11:11" ht="15">
      <c r="K213" s="38"/>
    </row>
    <row r="214" spans="11:11" ht="15">
      <c r="K214" s="38"/>
    </row>
    <row r="215" spans="11:11" ht="15">
      <c r="K215" s="38"/>
    </row>
    <row r="216" spans="11:11" ht="15">
      <c r="K216" s="38"/>
    </row>
    <row r="217" spans="11:11" ht="15">
      <c r="K217" s="38"/>
    </row>
    <row r="218" spans="11:11" ht="15">
      <c r="K218" s="38"/>
    </row>
    <row r="219" spans="11:11" ht="15">
      <c r="K219" s="38"/>
    </row>
    <row r="220" spans="11:11" ht="15">
      <c r="K220" s="38"/>
    </row>
    <row r="221" spans="11:11" ht="15">
      <c r="K221" s="38"/>
    </row>
    <row r="222" spans="11:11" ht="15">
      <c r="K222" s="38"/>
    </row>
    <row r="223" spans="11:11" ht="15">
      <c r="K223" s="38"/>
    </row>
    <row r="224" spans="11:11" ht="15">
      <c r="K224" s="38"/>
    </row>
    <row r="225" spans="11:11" ht="15">
      <c r="K225" s="38"/>
    </row>
    <row r="226" spans="11:11" ht="15">
      <c r="K226" s="38"/>
    </row>
    <row r="227" spans="11:11" ht="15">
      <c r="K227" s="38"/>
    </row>
    <row r="228" spans="11:11" ht="15">
      <c r="K228" s="38"/>
    </row>
    <row r="229" spans="11:11" ht="15">
      <c r="K229" s="38"/>
    </row>
    <row r="230" spans="11:11" ht="15">
      <c r="K230" s="38"/>
    </row>
    <row r="231" spans="11:11" ht="15">
      <c r="K231" s="38"/>
    </row>
    <row r="232" spans="11:11" ht="15">
      <c r="K232" s="38"/>
    </row>
    <row r="233" spans="11:11" ht="15">
      <c r="K233" s="38"/>
    </row>
    <row r="234" spans="11:11" ht="15">
      <c r="K234" s="38"/>
    </row>
    <row r="235" spans="11:11" ht="15">
      <c r="K235" s="38"/>
    </row>
    <row r="236" spans="11:11" ht="15">
      <c r="K236" s="38"/>
    </row>
    <row r="237" spans="11:11" ht="15">
      <c r="K237" s="38"/>
    </row>
    <row r="238" spans="11:11" ht="15">
      <c r="K238" s="38"/>
    </row>
    <row r="239" spans="11:11" ht="15">
      <c r="K239" s="38"/>
    </row>
    <row r="240" spans="11:11" ht="15">
      <c r="K240" s="38"/>
    </row>
    <row r="241" spans="11:11" ht="15">
      <c r="K241" s="38"/>
    </row>
    <row r="242" spans="11:11" ht="15">
      <c r="K242" s="38"/>
    </row>
    <row r="243" spans="11:11" ht="15">
      <c r="K243" s="38"/>
    </row>
    <row r="244" spans="11:11" ht="15">
      <c r="K244" s="38"/>
    </row>
    <row r="245" spans="11:11" ht="15">
      <c r="K245" s="38"/>
    </row>
    <row r="246" spans="11:11" ht="15">
      <c r="K246" s="38"/>
    </row>
    <row r="247" spans="11:11" ht="15">
      <c r="K247" s="38"/>
    </row>
    <row r="248" spans="11:11" ht="15">
      <c r="K248" s="38"/>
    </row>
    <row r="249" spans="11:11" ht="15">
      <c r="K249" s="38"/>
    </row>
    <row r="250" spans="11:11" ht="15">
      <c r="K250" s="38"/>
    </row>
    <row r="251" spans="11:11" ht="15">
      <c r="K251" s="38"/>
    </row>
    <row r="252" spans="11:11" ht="15">
      <c r="K252" s="38"/>
    </row>
    <row r="253" spans="11:11" ht="15">
      <c r="K253" s="38"/>
    </row>
    <row r="254" spans="11:11" ht="15">
      <c r="K254" s="38"/>
    </row>
    <row r="255" spans="11:11" ht="15">
      <c r="K255" s="38"/>
    </row>
    <row r="256" spans="11:11" ht="15">
      <c r="K256" s="38"/>
    </row>
    <row r="257" spans="11:11" ht="15">
      <c r="K257" s="38"/>
    </row>
    <row r="258" spans="11:11" ht="15">
      <c r="K258" s="38"/>
    </row>
    <row r="259" spans="11:11" ht="15">
      <c r="K259" s="38"/>
    </row>
    <row r="260" spans="11:11" ht="15">
      <c r="K260" s="38"/>
    </row>
    <row r="261" spans="11:11" ht="15">
      <c r="K261" s="38"/>
    </row>
    <row r="262" spans="11:11" ht="15">
      <c r="K262" s="38"/>
    </row>
    <row r="263" spans="11:11" ht="15">
      <c r="K263" s="38"/>
    </row>
    <row r="264" spans="11:11" ht="15">
      <c r="K264" s="38"/>
    </row>
    <row r="265" spans="11:11" ht="15">
      <c r="K265" s="38"/>
    </row>
    <row r="266" spans="11:11" ht="15">
      <c r="K266" s="38"/>
    </row>
    <row r="267" spans="11:11" ht="15">
      <c r="K267" s="38"/>
    </row>
    <row r="268" spans="11:11" ht="15">
      <c r="K268" s="38"/>
    </row>
    <row r="269" spans="11:11" ht="15">
      <c r="K269" s="38"/>
    </row>
    <row r="270" spans="11:11" ht="15">
      <c r="K270" s="38"/>
    </row>
    <row r="271" spans="11:11" ht="15">
      <c r="K271" s="38"/>
    </row>
    <row r="272" spans="11:11" ht="15">
      <c r="K272" s="38"/>
    </row>
    <row r="273" spans="11:11" ht="15">
      <c r="K273" s="38"/>
    </row>
    <row r="274" spans="11:11" ht="15">
      <c r="K274" s="38"/>
    </row>
    <row r="275" spans="11:11" ht="15">
      <c r="K275" s="38"/>
    </row>
    <row r="276" spans="11:11" ht="15">
      <c r="K276" s="38"/>
    </row>
    <row r="277" spans="11:11" ht="15">
      <c r="K277" s="38"/>
    </row>
    <row r="278" spans="11:11" ht="15">
      <c r="K278" s="38"/>
    </row>
    <row r="279" spans="11:11" ht="15">
      <c r="K279" s="38"/>
    </row>
    <row r="280" spans="11:11" ht="15">
      <c r="K280" s="38"/>
    </row>
    <row r="281" spans="11:11" ht="15">
      <c r="K281" s="38"/>
    </row>
    <row r="282" spans="11:11" ht="15">
      <c r="K282" s="38"/>
    </row>
    <row r="283" spans="11:11" ht="15">
      <c r="K283" s="38"/>
    </row>
    <row r="284" spans="11:11" ht="15">
      <c r="K284" s="38"/>
    </row>
    <row r="285" spans="11:11" ht="15">
      <c r="K285" s="38"/>
    </row>
    <row r="286" spans="11:11" ht="15">
      <c r="K286" s="38"/>
    </row>
    <row r="287" spans="11:11" ht="15">
      <c r="K287" s="38"/>
    </row>
    <row r="288" spans="11:11" ht="15">
      <c r="K288" s="38"/>
    </row>
    <row r="289" spans="11:11" ht="15">
      <c r="K289" s="38"/>
    </row>
    <row r="290" spans="11:11" ht="15">
      <c r="K290" s="38"/>
    </row>
    <row r="291" spans="11:11" ht="15">
      <c r="K291" s="38"/>
    </row>
    <row r="292" spans="11:11" ht="15">
      <c r="K292" s="38"/>
    </row>
    <row r="293" spans="11:11" ht="15">
      <c r="K293" s="38"/>
    </row>
    <row r="294" spans="11:11" ht="15">
      <c r="K294" s="38"/>
    </row>
    <row r="295" spans="11:11" ht="15">
      <c r="K295" s="38"/>
    </row>
    <row r="296" spans="11:11" ht="15">
      <c r="K296" s="38"/>
    </row>
    <row r="297" spans="11:11" ht="15">
      <c r="K297" s="38"/>
    </row>
    <row r="298" spans="11:11" ht="15">
      <c r="K298" s="38"/>
    </row>
    <row r="299" spans="11:11" ht="15">
      <c r="K299" s="38"/>
    </row>
    <row r="300" spans="11:11" ht="15">
      <c r="K300" s="38"/>
    </row>
    <row r="301" spans="11:11" ht="15">
      <c r="K301" s="38"/>
    </row>
    <row r="302" spans="11:11" ht="15">
      <c r="K302" s="38"/>
    </row>
    <row r="303" spans="11:11" ht="15">
      <c r="K303" s="38"/>
    </row>
    <row r="304" spans="11:11" ht="15">
      <c r="K304" s="38"/>
    </row>
    <row r="305" spans="11:11" ht="15">
      <c r="K305" s="38"/>
    </row>
    <row r="306" spans="11:11" ht="15">
      <c r="K306" s="38"/>
    </row>
    <row r="307" spans="11:11" ht="15">
      <c r="K307" s="38"/>
    </row>
    <row r="308" spans="11:11" ht="15">
      <c r="K308" s="38"/>
    </row>
    <row r="309" spans="11:11" ht="15">
      <c r="K309" s="38"/>
    </row>
    <row r="310" spans="11:11" ht="15">
      <c r="K310" s="38"/>
    </row>
    <row r="311" spans="11:11" ht="15">
      <c r="K311" s="38"/>
    </row>
    <row r="312" spans="11:11" ht="15">
      <c r="K312" s="38"/>
    </row>
    <row r="313" spans="11:11" ht="15">
      <c r="K313" s="38"/>
    </row>
    <row r="314" spans="11:11" ht="15">
      <c r="K314" s="38"/>
    </row>
    <row r="315" spans="11:11" ht="15">
      <c r="K315" s="38"/>
    </row>
    <row r="316" spans="11:11" ht="15">
      <c r="K316" s="38"/>
    </row>
    <row r="317" spans="11:11" ht="15">
      <c r="K317" s="38"/>
    </row>
    <row r="318" spans="11:11" ht="15">
      <c r="K318" s="38"/>
    </row>
    <row r="319" spans="11:11" ht="15">
      <c r="K319" s="38"/>
    </row>
    <row r="320" spans="11:11" ht="15">
      <c r="K320" s="38"/>
    </row>
    <row r="321" spans="11:11" ht="15">
      <c r="K321" s="38"/>
    </row>
    <row r="322" spans="11:11" ht="15">
      <c r="K322" s="38"/>
    </row>
    <row r="323" spans="11:11" ht="15">
      <c r="K323" s="38"/>
    </row>
    <row r="324" spans="11:11" ht="15">
      <c r="K324" s="38"/>
    </row>
    <row r="325" spans="11:11" ht="15">
      <c r="K325" s="38"/>
    </row>
    <row r="326" spans="11:11" ht="15">
      <c r="K326" s="38"/>
    </row>
    <row r="327" spans="11:11" ht="15">
      <c r="K327" s="38"/>
    </row>
    <row r="328" spans="11:11" ht="15">
      <c r="K328" s="38"/>
    </row>
    <row r="329" spans="11:11" ht="15">
      <c r="K329" s="38"/>
    </row>
    <row r="330" spans="11:11" ht="15">
      <c r="K330" s="38"/>
    </row>
    <row r="331" spans="11:11" ht="15">
      <c r="K331" s="38"/>
    </row>
    <row r="332" spans="11:11" ht="15">
      <c r="K332" s="38"/>
    </row>
    <row r="333" spans="11:11" ht="15">
      <c r="K333" s="38"/>
    </row>
    <row r="334" spans="11:11" ht="15">
      <c r="K334" s="38"/>
    </row>
    <row r="335" spans="11:11" ht="15">
      <c r="K335" s="38"/>
    </row>
    <row r="336" spans="11:11" ht="15">
      <c r="K336" s="38"/>
    </row>
    <row r="337" spans="11:11" ht="15">
      <c r="K337" s="38"/>
    </row>
    <row r="338" spans="11:11" ht="15">
      <c r="K338" s="38"/>
    </row>
    <row r="339" spans="11:11" ht="15">
      <c r="K339" s="38"/>
    </row>
    <row r="340" spans="11:11" ht="15">
      <c r="K340" s="38"/>
    </row>
    <row r="341" spans="11:11" ht="15">
      <c r="K341" s="38"/>
    </row>
    <row r="342" spans="11:11" ht="15">
      <c r="K342" s="38"/>
    </row>
    <row r="343" spans="11:11" ht="15">
      <c r="K343" s="38"/>
    </row>
    <row r="344" spans="11:11" ht="15">
      <c r="K344" s="38"/>
    </row>
    <row r="345" spans="11:11" ht="15">
      <c r="K345" s="38"/>
    </row>
    <row r="346" spans="11:11" ht="15">
      <c r="K346" s="38"/>
    </row>
    <row r="347" spans="11:11" ht="15">
      <c r="K347" s="38"/>
    </row>
    <row r="348" spans="11:11" ht="15">
      <c r="K348" s="38"/>
    </row>
    <row r="349" spans="11:11" ht="15">
      <c r="K349" s="38"/>
    </row>
    <row r="350" spans="11:11" ht="15">
      <c r="K350" s="38"/>
    </row>
    <row r="351" spans="11:11" ht="15">
      <c r="K351" s="38"/>
    </row>
    <row r="352" spans="11:11" ht="15">
      <c r="K352" s="38"/>
    </row>
    <row r="353" spans="11:11" ht="15">
      <c r="K353" s="38"/>
    </row>
    <row r="354" spans="11:11" ht="15">
      <c r="K354" s="38"/>
    </row>
    <row r="355" spans="11:11" ht="15">
      <c r="K355" s="38"/>
    </row>
    <row r="356" spans="11:11" ht="15">
      <c r="K356" s="38"/>
    </row>
    <row r="357" spans="11:11" ht="15">
      <c r="K357" s="38"/>
    </row>
    <row r="358" spans="11:11" ht="15">
      <c r="K358" s="38"/>
    </row>
    <row r="359" spans="11:11" ht="15">
      <c r="K359" s="38"/>
    </row>
    <row r="360" spans="11:11" ht="15">
      <c r="K360" s="38"/>
    </row>
    <row r="361" spans="11:11" ht="15">
      <c r="K361" s="38"/>
    </row>
    <row r="362" spans="11:11" ht="15">
      <c r="K362" s="38"/>
    </row>
    <row r="363" spans="11:11" ht="15">
      <c r="K363" s="38"/>
    </row>
    <row r="364" spans="11:11" ht="15">
      <c r="K364" s="38"/>
    </row>
    <row r="365" spans="11:11" ht="15">
      <c r="K365" s="38"/>
    </row>
    <row r="366" spans="11:11" ht="15">
      <c r="K366" s="38"/>
    </row>
    <row r="367" spans="11:11" ht="15">
      <c r="K367" s="38"/>
    </row>
    <row r="368" spans="11:11" ht="15">
      <c r="K368" s="38"/>
    </row>
    <row r="369" spans="11:11" ht="15">
      <c r="K369" s="38"/>
    </row>
    <row r="370" spans="11:11" ht="15">
      <c r="K370" s="38"/>
    </row>
    <row r="371" spans="11:11" ht="15">
      <c r="K371" s="38"/>
    </row>
    <row r="372" spans="11:11" ht="15">
      <c r="K372" s="38"/>
    </row>
    <row r="373" spans="11:11" ht="15">
      <c r="K373" s="38"/>
    </row>
    <row r="374" spans="11:11" ht="15">
      <c r="K374" s="38"/>
    </row>
    <row r="375" spans="11:11" ht="15">
      <c r="K375" s="38"/>
    </row>
    <row r="376" spans="11:11" ht="15">
      <c r="K376" s="38"/>
    </row>
    <row r="377" spans="11:11" ht="15">
      <c r="K377" s="38"/>
    </row>
    <row r="378" spans="11:11" ht="15">
      <c r="K378" s="38"/>
    </row>
    <row r="379" spans="11:11" ht="15">
      <c r="K379" s="38"/>
    </row>
    <row r="380" spans="11:11" ht="15">
      <c r="K380" s="38"/>
    </row>
    <row r="381" spans="11:11" ht="15">
      <c r="K381" s="38"/>
    </row>
    <row r="382" spans="11:11" ht="15">
      <c r="K382" s="38"/>
    </row>
    <row r="383" spans="11:11" ht="15">
      <c r="K383" s="38"/>
    </row>
    <row r="384" spans="11:11" ht="15">
      <c r="K384" s="38"/>
    </row>
    <row r="385" spans="11:11" ht="15">
      <c r="K385" s="38"/>
    </row>
    <row r="386" spans="11:11" ht="15">
      <c r="K386" s="38"/>
    </row>
    <row r="387" spans="11:11" ht="15">
      <c r="K387" s="38"/>
    </row>
    <row r="388" spans="11:11" ht="15">
      <c r="K388" s="38"/>
    </row>
    <row r="389" spans="11:11" ht="15">
      <c r="K389" s="38"/>
    </row>
    <row r="390" spans="11:11" ht="15">
      <c r="K390" s="38"/>
    </row>
    <row r="391" spans="11:11" ht="15">
      <c r="K391" s="38"/>
    </row>
    <row r="392" spans="11:11" ht="15">
      <c r="K392" s="38"/>
    </row>
    <row r="393" spans="11:11" ht="15">
      <c r="K393" s="38"/>
    </row>
    <row r="394" spans="11:11" ht="15">
      <c r="K394" s="38"/>
    </row>
    <row r="395" spans="11:11" ht="15">
      <c r="K395" s="38"/>
    </row>
    <row r="396" spans="11:11" ht="15">
      <c r="K396" s="38"/>
    </row>
    <row r="397" spans="11:11" ht="15">
      <c r="K397" s="38"/>
    </row>
    <row r="398" spans="11:11" ht="15">
      <c r="K398" s="38"/>
    </row>
    <row r="399" spans="11:11" ht="15">
      <c r="K399" s="38"/>
    </row>
    <row r="400" spans="11:11" ht="15">
      <c r="K400" s="38"/>
    </row>
    <row r="401" spans="11:11" ht="15">
      <c r="K401" s="38"/>
    </row>
    <row r="402" spans="11:11" ht="15">
      <c r="K402" s="38"/>
    </row>
    <row r="403" spans="11:11" ht="15">
      <c r="K403" s="38"/>
    </row>
    <row r="404" spans="11:11" ht="15">
      <c r="K404" s="38"/>
    </row>
    <row r="405" spans="11:11" ht="15">
      <c r="K405" s="38"/>
    </row>
    <row r="406" spans="11:11" ht="15">
      <c r="K406" s="38"/>
    </row>
    <row r="407" spans="11:11" ht="15">
      <c r="K407" s="38"/>
    </row>
    <row r="408" spans="11:11" ht="15">
      <c r="K408" s="38"/>
    </row>
    <row r="409" spans="11:11" ht="15">
      <c r="K409" s="38"/>
    </row>
    <row r="410" spans="11:11" ht="15">
      <c r="K410" s="38"/>
    </row>
    <row r="411" spans="11:11" ht="15">
      <c r="K411" s="38"/>
    </row>
    <row r="412" spans="11:11" ht="15">
      <c r="K412" s="38"/>
    </row>
    <row r="413" spans="11:11" ht="15">
      <c r="K413" s="38"/>
    </row>
    <row r="414" spans="11:11" ht="15">
      <c r="K414" s="38"/>
    </row>
    <row r="415" spans="11:11" ht="15">
      <c r="K415" s="38"/>
    </row>
    <row r="416" spans="11:11" ht="15">
      <c r="K416" s="38"/>
    </row>
    <row r="417" spans="11:11" ht="15">
      <c r="K417" s="38"/>
    </row>
    <row r="418" spans="11:11" ht="15">
      <c r="K418" s="38"/>
    </row>
    <row r="419" spans="11:11" ht="15">
      <c r="K419" s="38"/>
    </row>
    <row r="420" spans="11:11" ht="15">
      <c r="K420" s="38"/>
    </row>
    <row r="421" spans="11:11" ht="15">
      <c r="K421" s="38"/>
    </row>
    <row r="422" spans="11:11" ht="15">
      <c r="K422" s="38"/>
    </row>
    <row r="423" spans="11:11" ht="15">
      <c r="K423" s="38"/>
    </row>
    <row r="424" spans="11:11" ht="15">
      <c r="K424" s="38"/>
    </row>
    <row r="425" spans="11:11" ht="15">
      <c r="K425" s="38"/>
    </row>
    <row r="426" spans="11:11" ht="15">
      <c r="K426" s="38"/>
    </row>
    <row r="427" spans="11:11" ht="15">
      <c r="K427" s="38"/>
    </row>
    <row r="428" spans="11:11" ht="15">
      <c r="K428" s="38"/>
    </row>
    <row r="429" spans="11:11" ht="15">
      <c r="K429" s="38"/>
    </row>
    <row r="430" spans="11:11" ht="15">
      <c r="K430" s="38"/>
    </row>
    <row r="431" spans="11:11" ht="15">
      <c r="K431" s="38"/>
    </row>
    <row r="432" spans="11:11" ht="15">
      <c r="K432" s="38"/>
    </row>
    <row r="433" spans="11:11" ht="15">
      <c r="K433" s="38"/>
    </row>
    <row r="434" spans="11:11" ht="15">
      <c r="K434" s="38"/>
    </row>
    <row r="435" spans="11:11" ht="15">
      <c r="K435" s="38"/>
    </row>
    <row r="436" spans="11:11" ht="15">
      <c r="K436" s="38"/>
    </row>
    <row r="437" spans="11:11" ht="15">
      <c r="K437" s="38"/>
    </row>
    <row r="438" spans="11:11" ht="15">
      <c r="K438" s="38"/>
    </row>
    <row r="439" spans="11:11" ht="15">
      <c r="K439" s="38"/>
    </row>
    <row r="440" spans="11:11" ht="15">
      <c r="K440" s="38"/>
    </row>
    <row r="441" spans="11:11" ht="15">
      <c r="K441" s="38"/>
    </row>
    <row r="442" spans="11:11" ht="15">
      <c r="K442" s="38"/>
    </row>
    <row r="443" spans="11:11" ht="15">
      <c r="K443" s="38"/>
    </row>
    <row r="444" spans="11:11" ht="15">
      <c r="K444" s="38"/>
    </row>
    <row r="445" spans="11:11" ht="15">
      <c r="K445" s="38"/>
    </row>
    <row r="446" spans="11:11" ht="15">
      <c r="K446" s="38"/>
    </row>
    <row r="447" spans="11:11" ht="15">
      <c r="K447" s="38"/>
    </row>
    <row r="448" spans="11:11" ht="15">
      <c r="K448" s="38"/>
    </row>
    <row r="449" spans="11:11" ht="15">
      <c r="K449" s="38"/>
    </row>
    <row r="450" spans="11:11" ht="15">
      <c r="K450" s="38"/>
    </row>
    <row r="451" spans="11:11" ht="15">
      <c r="K451" s="38"/>
    </row>
    <row r="452" spans="11:11" ht="15">
      <c r="K452" s="38"/>
    </row>
    <row r="453" spans="11:11" ht="15">
      <c r="K453" s="38"/>
    </row>
    <row r="454" spans="11:11" ht="15">
      <c r="K454" s="38"/>
    </row>
    <row r="455" spans="11:11" ht="15">
      <c r="K455" s="38"/>
    </row>
    <row r="456" spans="11:11" ht="15">
      <c r="K456" s="38"/>
    </row>
    <row r="457" spans="11:11" ht="15">
      <c r="K457" s="38"/>
    </row>
    <row r="458" spans="11:11" ht="15">
      <c r="K458" s="38"/>
    </row>
    <row r="459" spans="11:11" ht="15">
      <c r="K459" s="38"/>
    </row>
    <row r="460" spans="11:11" ht="15">
      <c r="K460" s="38"/>
    </row>
    <row r="461" spans="11:11" ht="15">
      <c r="K461" s="38"/>
    </row>
    <row r="462" spans="11:11" ht="15">
      <c r="K462" s="38"/>
    </row>
    <row r="463" spans="11:11" ht="15">
      <c r="K463" s="38"/>
    </row>
    <row r="464" spans="11:11" ht="15">
      <c r="K464" s="38"/>
    </row>
    <row r="465" spans="11:11" ht="15">
      <c r="K465" s="38"/>
    </row>
    <row r="466" spans="11:11" ht="15">
      <c r="K466" s="38"/>
    </row>
    <row r="467" spans="11:11" ht="15">
      <c r="K467" s="38"/>
    </row>
    <row r="468" spans="11:11" ht="15">
      <c r="K468" s="38"/>
    </row>
    <row r="469" spans="11:11" ht="15">
      <c r="K469" s="38"/>
    </row>
    <row r="470" spans="11:11" ht="15">
      <c r="K470" s="38"/>
    </row>
    <row r="471" spans="11:11" ht="15">
      <c r="K471" s="38"/>
    </row>
    <row r="472" spans="11:11" ht="15">
      <c r="K472" s="38"/>
    </row>
    <row r="473" spans="11:11" ht="15">
      <c r="K473" s="38"/>
    </row>
    <row r="474" spans="11:11" ht="15">
      <c r="K474" s="38"/>
    </row>
    <row r="475" spans="11:11" ht="15">
      <c r="K475" s="38"/>
    </row>
    <row r="476" spans="11:11" ht="15">
      <c r="K476" s="38"/>
    </row>
    <row r="477" spans="11:11" ht="15">
      <c r="K477" s="38"/>
    </row>
    <row r="478" spans="11:11" ht="15">
      <c r="K478" s="38"/>
    </row>
    <row r="479" spans="11:11" ht="15">
      <c r="K479" s="38"/>
    </row>
    <row r="480" spans="11:11" ht="15">
      <c r="K480" s="38"/>
    </row>
    <row r="481" spans="11:11" ht="15">
      <c r="K481" s="38"/>
    </row>
    <row r="482" spans="11:11" ht="15">
      <c r="K482" s="38"/>
    </row>
    <row r="483" spans="11:11" ht="15">
      <c r="K483" s="38"/>
    </row>
    <row r="484" spans="11:11" ht="15">
      <c r="K484" s="38"/>
    </row>
    <row r="485" spans="11:11" ht="15">
      <c r="K485" s="38"/>
    </row>
    <row r="486" spans="11:11" ht="15">
      <c r="K486" s="38"/>
    </row>
    <row r="487" spans="11:11" ht="15">
      <c r="K487" s="38"/>
    </row>
    <row r="488" spans="11:11" ht="15">
      <c r="K488" s="38"/>
    </row>
    <row r="489" spans="11:11" ht="15">
      <c r="K489" s="38"/>
    </row>
    <row r="490" spans="11:11" ht="15">
      <c r="K490" s="38"/>
    </row>
    <row r="491" spans="11:11" ht="15">
      <c r="K491" s="38"/>
    </row>
    <row r="492" spans="11:11" ht="15">
      <c r="K492" s="38"/>
    </row>
    <row r="493" spans="11:11" ht="15">
      <c r="K493" s="38"/>
    </row>
    <row r="494" spans="11:11" ht="15">
      <c r="K494" s="38"/>
    </row>
    <row r="495" spans="11:11" ht="15">
      <c r="K495" s="38"/>
    </row>
    <row r="496" spans="11:11" ht="15">
      <c r="K496" s="38"/>
    </row>
    <row r="497" spans="11:11" ht="15">
      <c r="K497" s="38"/>
    </row>
    <row r="498" spans="11:11" ht="15">
      <c r="K498" s="38"/>
    </row>
    <row r="499" spans="11:11" ht="15">
      <c r="K499" s="38"/>
    </row>
    <row r="500" spans="11:11" ht="15">
      <c r="K500" s="38"/>
    </row>
    <row r="501" spans="11:11" ht="15">
      <c r="K501" s="38"/>
    </row>
    <row r="502" spans="11:11" ht="15">
      <c r="K502" s="38"/>
    </row>
    <row r="503" spans="11:11" ht="15">
      <c r="K503" s="38"/>
    </row>
    <row r="504" spans="11:11" ht="15">
      <c r="K504" s="38"/>
    </row>
    <row r="505" spans="11:11" ht="15">
      <c r="K505" s="38"/>
    </row>
    <row r="506" spans="11:11" ht="15">
      <c r="K506" s="38"/>
    </row>
    <row r="507" spans="11:11" ht="15">
      <c r="K507" s="38"/>
    </row>
    <row r="508" spans="11:11" ht="15">
      <c r="K508" s="38"/>
    </row>
    <row r="509" spans="11:11" ht="15">
      <c r="K509" s="38"/>
    </row>
    <row r="510" spans="11:11" ht="15">
      <c r="K510" s="38"/>
    </row>
    <row r="511" spans="11:11" ht="15">
      <c r="K511" s="38"/>
    </row>
    <row r="512" spans="11:11" ht="15">
      <c r="K512" s="38"/>
    </row>
    <row r="513" spans="11:11" ht="15">
      <c r="K513" s="38"/>
    </row>
    <row r="514" spans="11:11" ht="15">
      <c r="K514" s="38"/>
    </row>
    <row r="515" spans="11:11" ht="15">
      <c r="K515" s="38"/>
    </row>
    <row r="516" spans="11:11" ht="15">
      <c r="K516" s="38"/>
    </row>
    <row r="517" spans="11:11" ht="15">
      <c r="K517" s="38"/>
    </row>
    <row r="518" spans="11:11" ht="15">
      <c r="K518" s="38"/>
    </row>
    <row r="519" spans="11:11" ht="15">
      <c r="K519" s="38"/>
    </row>
    <row r="520" spans="11:11" ht="15">
      <c r="K520" s="38"/>
    </row>
    <row r="521" spans="11:11" ht="15">
      <c r="K521" s="38"/>
    </row>
    <row r="522" spans="11:11" ht="15">
      <c r="K522" s="38"/>
    </row>
    <row r="523" spans="11:11" ht="15">
      <c r="K523" s="38"/>
    </row>
    <row r="524" spans="11:11" ht="15">
      <c r="K524" s="38"/>
    </row>
    <row r="525" spans="11:11" ht="15">
      <c r="K525" s="38"/>
    </row>
    <row r="526" spans="11:11" ht="15">
      <c r="K526" s="38"/>
    </row>
    <row r="527" spans="11:11" ht="15">
      <c r="K527" s="38"/>
    </row>
    <row r="528" spans="11:11" ht="15">
      <c r="K528" s="38"/>
    </row>
    <row r="529" spans="11:11" ht="15">
      <c r="K529" s="38"/>
    </row>
    <row r="530" spans="11:11" ht="15">
      <c r="K530" s="38"/>
    </row>
    <row r="531" spans="11:11" ht="15">
      <c r="K531" s="38"/>
    </row>
    <row r="532" spans="11:11" ht="15">
      <c r="K532" s="38"/>
    </row>
    <row r="533" spans="11:11" ht="15">
      <c r="K533" s="38"/>
    </row>
    <row r="534" spans="11:11" ht="15">
      <c r="K534" s="38"/>
    </row>
    <row r="535" spans="11:11" ht="15">
      <c r="K535" s="38"/>
    </row>
    <row r="536" spans="11:11" ht="15">
      <c r="K536" s="38"/>
    </row>
    <row r="537" spans="11:11" ht="15">
      <c r="K537" s="38"/>
    </row>
    <row r="538" spans="11:11" ht="15">
      <c r="K538" s="38"/>
    </row>
    <row r="539" spans="11:11" ht="15">
      <c r="K539" s="38"/>
    </row>
    <row r="540" spans="11:11" ht="15">
      <c r="K540" s="38"/>
    </row>
    <row r="541" spans="11:11" ht="15">
      <c r="K541" s="38"/>
    </row>
    <row r="542" spans="11:11" ht="15">
      <c r="K542" s="38"/>
    </row>
    <row r="543" spans="11:11" ht="15">
      <c r="K543" s="38"/>
    </row>
    <row r="544" spans="11:11" ht="15">
      <c r="K544" s="38"/>
    </row>
    <row r="545" spans="11:11" ht="15">
      <c r="K545" s="38"/>
    </row>
    <row r="546" spans="11:11" ht="15">
      <c r="K546" s="38"/>
    </row>
    <row r="547" spans="11:11" ht="15">
      <c r="K547" s="38"/>
    </row>
    <row r="548" spans="11:11" ht="15">
      <c r="K548" s="38"/>
    </row>
    <row r="549" spans="11:11" ht="15">
      <c r="K549" s="38"/>
    </row>
    <row r="550" spans="11:11" ht="15">
      <c r="K550" s="38"/>
    </row>
    <row r="551" spans="11:11" ht="15">
      <c r="K551" s="38"/>
    </row>
    <row r="552" spans="11:11" ht="15">
      <c r="K552" s="38"/>
    </row>
    <row r="553" spans="11:11" ht="15">
      <c r="K553" s="38"/>
    </row>
    <row r="554" spans="11:11" ht="15">
      <c r="K554" s="38"/>
    </row>
    <row r="555" spans="11:11" ht="15">
      <c r="K555" s="38"/>
    </row>
    <row r="556" spans="11:11" ht="15">
      <c r="K556" s="38"/>
    </row>
    <row r="557" spans="11:11" ht="15">
      <c r="K557" s="38"/>
    </row>
    <row r="558" spans="11:11" ht="15">
      <c r="K558" s="38"/>
    </row>
    <row r="559" spans="11:11" ht="15">
      <c r="K559" s="38"/>
    </row>
    <row r="560" spans="11:11" ht="15">
      <c r="K560" s="38"/>
    </row>
    <row r="561" spans="11:11" ht="15">
      <c r="K561" s="38"/>
    </row>
    <row r="562" spans="11:11" ht="15">
      <c r="K562" s="38"/>
    </row>
    <row r="563" spans="11:11" ht="15">
      <c r="K563" s="38"/>
    </row>
    <row r="564" spans="11:11" ht="15">
      <c r="K564" s="38"/>
    </row>
    <row r="565" spans="11:11" ht="15">
      <c r="K565" s="38"/>
    </row>
    <row r="566" spans="11:11" ht="15">
      <c r="K566" s="38"/>
    </row>
    <row r="567" spans="11:11" ht="15">
      <c r="K567" s="38"/>
    </row>
    <row r="568" spans="11:11" ht="15">
      <c r="K568" s="38"/>
    </row>
    <row r="569" spans="11:11" ht="15">
      <c r="K569" s="38"/>
    </row>
    <row r="570" spans="11:11" ht="15">
      <c r="K570" s="38"/>
    </row>
    <row r="571" spans="11:11" ht="15">
      <c r="K571" s="38"/>
    </row>
    <row r="572" spans="11:11" ht="15">
      <c r="K572" s="38"/>
    </row>
    <row r="573" spans="11:11" ht="15">
      <c r="K573" s="38"/>
    </row>
    <row r="574" spans="11:11" ht="15">
      <c r="K574" s="38"/>
    </row>
    <row r="575" spans="11:11" ht="15">
      <c r="K575" s="38"/>
    </row>
    <row r="576" spans="11:11" ht="15">
      <c r="K576" s="38"/>
    </row>
    <row r="577" spans="11:11" ht="15">
      <c r="K577" s="38"/>
    </row>
    <row r="578" spans="11:11" ht="15">
      <c r="K578" s="38"/>
    </row>
    <row r="579" spans="11:11" ht="15">
      <c r="K579" s="38"/>
    </row>
    <row r="580" spans="11:11" ht="15">
      <c r="K580" s="38"/>
    </row>
    <row r="581" spans="11:11" ht="15">
      <c r="K581" s="38"/>
    </row>
    <row r="582" spans="11:11" ht="15">
      <c r="K582" s="38"/>
    </row>
    <row r="583" spans="11:11" ht="15">
      <c r="K583" s="38"/>
    </row>
    <row r="584" spans="11:11" ht="15">
      <c r="K584" s="38"/>
    </row>
    <row r="585" spans="11:11" ht="15">
      <c r="K585" s="38"/>
    </row>
    <row r="586" spans="11:11" ht="15">
      <c r="K586" s="38"/>
    </row>
    <row r="587" spans="11:11" ht="15">
      <c r="K587" s="38"/>
    </row>
    <row r="588" spans="11:11" ht="15">
      <c r="K588" s="38"/>
    </row>
    <row r="589" spans="11:11" ht="15">
      <c r="K589" s="38"/>
    </row>
    <row r="590" spans="11:11" ht="15">
      <c r="K590" s="38"/>
    </row>
    <row r="591" spans="11:11" ht="15">
      <c r="K591" s="38"/>
    </row>
    <row r="592" spans="11:11" ht="15">
      <c r="K592" s="38"/>
    </row>
    <row r="593" spans="11:11" ht="15">
      <c r="K593" s="38"/>
    </row>
    <row r="594" spans="11:11" ht="15">
      <c r="K594" s="38"/>
    </row>
    <row r="595" spans="11:11" ht="15">
      <c r="K595" s="38"/>
    </row>
    <row r="596" spans="11:11" ht="15">
      <c r="K596" s="38"/>
    </row>
    <row r="597" spans="11:11" ht="15">
      <c r="K597" s="38"/>
    </row>
    <row r="598" spans="11:11" ht="15">
      <c r="K598" s="38"/>
    </row>
    <row r="599" spans="11:11" ht="15">
      <c r="K599" s="38"/>
    </row>
    <row r="600" spans="11:11" ht="15">
      <c r="K600" s="38"/>
    </row>
    <row r="601" spans="11:11" ht="15">
      <c r="K601" s="38"/>
    </row>
    <row r="602" spans="11:11" ht="15">
      <c r="K602" s="38"/>
    </row>
    <row r="603" spans="11:11" ht="15">
      <c r="K603" s="38"/>
    </row>
    <row r="604" spans="11:11" ht="15">
      <c r="K604" s="38"/>
    </row>
    <row r="605" spans="11:11" ht="15">
      <c r="K605" s="38"/>
    </row>
    <row r="606" spans="11:11" ht="15">
      <c r="K606" s="38"/>
    </row>
    <row r="607" spans="11:11" ht="15">
      <c r="K607" s="38"/>
    </row>
    <row r="608" spans="11:11" ht="15">
      <c r="K608" s="38"/>
    </row>
    <row r="609" spans="11:11" ht="15">
      <c r="K609" s="38"/>
    </row>
    <row r="610" spans="11:11" ht="15">
      <c r="K610" s="38"/>
    </row>
    <row r="611" spans="11:11" ht="15">
      <c r="K611" s="38"/>
    </row>
    <row r="612" spans="11:11" ht="15">
      <c r="K612" s="38"/>
    </row>
    <row r="613" spans="11:11" ht="15">
      <c r="K613" s="38"/>
    </row>
    <row r="614" spans="11:11" ht="15">
      <c r="K614" s="38"/>
    </row>
    <row r="615" spans="11:11" ht="15">
      <c r="K615" s="38"/>
    </row>
    <row r="616" spans="11:11" ht="15">
      <c r="K616" s="38"/>
    </row>
    <row r="617" spans="11:11" ht="15">
      <c r="K617" s="38"/>
    </row>
    <row r="618" spans="11:11" ht="15">
      <c r="K618" s="38"/>
    </row>
    <row r="619" spans="11:11" ht="15">
      <c r="K619" s="38"/>
    </row>
    <row r="620" spans="11:11" ht="15">
      <c r="K620" s="38"/>
    </row>
    <row r="621" spans="11:11" ht="15">
      <c r="K621" s="38"/>
    </row>
    <row r="622" spans="11:11" ht="15">
      <c r="K622" s="38"/>
    </row>
    <row r="623" spans="11:11" ht="15">
      <c r="K623" s="38"/>
    </row>
    <row r="624" spans="11:11" ht="15">
      <c r="K624" s="38"/>
    </row>
    <row r="625" spans="11:11" ht="15">
      <c r="K625" s="38"/>
    </row>
    <row r="626" spans="11:11" ht="15">
      <c r="K626" s="38"/>
    </row>
    <row r="627" spans="11:11" ht="15">
      <c r="K627" s="38"/>
    </row>
    <row r="628" spans="11:11" ht="15">
      <c r="K628" s="38"/>
    </row>
    <row r="629" spans="11:11" ht="15">
      <c r="K629" s="38"/>
    </row>
    <row r="630" spans="11:11" ht="15">
      <c r="K630" s="38"/>
    </row>
    <row r="631" spans="11:11" ht="15">
      <c r="K631" s="38"/>
    </row>
    <row r="632" spans="11:11" ht="15">
      <c r="K632" s="38"/>
    </row>
    <row r="633" spans="11:11" ht="15">
      <c r="K633" s="38"/>
    </row>
    <row r="634" spans="11:11" ht="15">
      <c r="K634" s="38"/>
    </row>
    <row r="635" spans="11:11" ht="15">
      <c r="K635" s="38"/>
    </row>
    <row r="636" spans="11:11" ht="15">
      <c r="K636" s="38"/>
    </row>
    <row r="637" spans="11:11" ht="15">
      <c r="K637" s="38"/>
    </row>
    <row r="638" spans="11:11" ht="15">
      <c r="K638" s="38"/>
    </row>
    <row r="639" spans="11:11" ht="15">
      <c r="K639" s="38"/>
    </row>
    <row r="640" spans="11:11" ht="15">
      <c r="K640" s="38"/>
    </row>
    <row r="641" spans="11:11" ht="15">
      <c r="K641" s="38"/>
    </row>
    <row r="642" spans="11:11" ht="15">
      <c r="K642" s="38"/>
    </row>
    <row r="643" spans="11:11" ht="15">
      <c r="K643" s="38"/>
    </row>
    <row r="644" spans="11:11" ht="15">
      <c r="K644" s="38"/>
    </row>
    <row r="645" spans="11:11" ht="15">
      <c r="K645" s="38"/>
    </row>
    <row r="646" spans="11:11" ht="15">
      <c r="K646" s="38"/>
    </row>
    <row r="647" spans="11:11" ht="15">
      <c r="K647" s="38"/>
    </row>
    <row r="648" spans="11:11" ht="15">
      <c r="K648" s="38"/>
    </row>
    <row r="649" spans="11:11" ht="15">
      <c r="K649" s="38"/>
    </row>
    <row r="650" spans="11:11" ht="15">
      <c r="K650" s="38"/>
    </row>
    <row r="651" spans="11:11" ht="15">
      <c r="K651" s="38"/>
    </row>
    <row r="652" spans="11:11" ht="15">
      <c r="K652" s="38"/>
    </row>
    <row r="653" spans="11:11" ht="15">
      <c r="K653" s="38"/>
    </row>
    <row r="654" spans="11:11" ht="15">
      <c r="K654" s="38"/>
    </row>
    <row r="655" spans="11:11" ht="15">
      <c r="K655" s="38"/>
    </row>
    <row r="656" spans="11:11" ht="15">
      <c r="K656" s="38"/>
    </row>
    <row r="657" spans="11:11" ht="15">
      <c r="K657" s="38"/>
    </row>
    <row r="658" spans="11:11" ht="15">
      <c r="K658" s="38"/>
    </row>
    <row r="659" spans="11:11" ht="15">
      <c r="K659" s="38"/>
    </row>
    <row r="660" spans="11:11" ht="15">
      <c r="K660" s="38"/>
    </row>
    <row r="661" spans="11:11" ht="15">
      <c r="K661" s="38"/>
    </row>
    <row r="662" spans="11:11" ht="15">
      <c r="K662" s="38"/>
    </row>
    <row r="663" spans="11:11" ht="15">
      <c r="K663" s="38"/>
    </row>
    <row r="664" spans="11:11" ht="15">
      <c r="K664" s="38"/>
    </row>
    <row r="665" spans="11:11" ht="15">
      <c r="K665" s="38"/>
    </row>
    <row r="666" spans="11:11" ht="15">
      <c r="K666" s="38"/>
    </row>
    <row r="667" spans="11:11" ht="15">
      <c r="K667" s="38"/>
    </row>
    <row r="668" spans="11:11" ht="15">
      <c r="K668" s="38"/>
    </row>
    <row r="669" spans="11:11" ht="15">
      <c r="K669" s="38"/>
    </row>
    <row r="670" spans="11:11" ht="15">
      <c r="K670" s="38"/>
    </row>
    <row r="671" spans="11:11" ht="15">
      <c r="K671" s="38"/>
    </row>
    <row r="672" spans="11:11" ht="15">
      <c r="K672" s="38"/>
    </row>
    <row r="673" spans="11:11" ht="15">
      <c r="K673" s="38"/>
    </row>
    <row r="674" spans="11:11" ht="15">
      <c r="K674" s="38"/>
    </row>
    <row r="675" spans="11:11" ht="15">
      <c r="K675" s="38"/>
    </row>
    <row r="676" spans="11:11" ht="15">
      <c r="K676" s="38"/>
    </row>
    <row r="677" spans="11:11" ht="15">
      <c r="K677" s="38"/>
    </row>
    <row r="678" spans="11:11" ht="15">
      <c r="K678" s="38"/>
    </row>
    <row r="679" spans="11:11" ht="15">
      <c r="K679" s="38"/>
    </row>
    <row r="680" spans="11:11" ht="15">
      <c r="K680" s="38"/>
    </row>
    <row r="681" spans="11:11" ht="15">
      <c r="K681" s="38"/>
    </row>
    <row r="682" spans="11:11" ht="15">
      <c r="K682" s="38"/>
    </row>
    <row r="683" spans="11:11" ht="15">
      <c r="K683" s="38"/>
    </row>
    <row r="684" spans="11:11" ht="15">
      <c r="K684" s="38"/>
    </row>
    <row r="685" spans="11:11" ht="15">
      <c r="K685" s="38"/>
    </row>
    <row r="686" spans="11:11" ht="15">
      <c r="K686" s="38"/>
    </row>
    <row r="687" spans="11:11" ht="15">
      <c r="K687" s="38"/>
    </row>
    <row r="688" spans="11:11" ht="15">
      <c r="K688" s="38"/>
    </row>
    <row r="689" spans="11:11" ht="15">
      <c r="K689" s="38"/>
    </row>
    <row r="690" spans="11:11" ht="15">
      <c r="K690" s="38"/>
    </row>
    <row r="691" spans="11:11" ht="15">
      <c r="K691" s="38"/>
    </row>
    <row r="692" spans="11:11" ht="15">
      <c r="K692" s="38"/>
    </row>
    <row r="693" spans="11:11" ht="15">
      <c r="K693" s="38"/>
    </row>
    <row r="694" spans="11:11" ht="15">
      <c r="K694" s="38"/>
    </row>
    <row r="695" spans="11:11" ht="15">
      <c r="K695" s="38"/>
    </row>
    <row r="696" spans="11:11" ht="15">
      <c r="K696" s="38"/>
    </row>
    <row r="697" spans="11:11" ht="15">
      <c r="K697" s="38"/>
    </row>
    <row r="698" spans="11:11" ht="15">
      <c r="K698" s="38"/>
    </row>
    <row r="699" spans="11:11" ht="15">
      <c r="K699" s="38"/>
    </row>
    <row r="700" spans="11:11" ht="15">
      <c r="K700" s="38"/>
    </row>
    <row r="701" spans="11:11" ht="15">
      <c r="K701" s="38"/>
    </row>
    <row r="702" spans="11:11" ht="15">
      <c r="K702" s="38"/>
    </row>
    <row r="703" spans="11:11" ht="15">
      <c r="K703" s="38"/>
    </row>
    <row r="704" spans="11:11" ht="15">
      <c r="K704" s="38"/>
    </row>
    <row r="705" spans="11:11" ht="15">
      <c r="K705" s="38"/>
    </row>
    <row r="706" spans="11:11" ht="15">
      <c r="K706" s="38"/>
    </row>
    <row r="707" spans="11:11" ht="15">
      <c r="K707" s="38"/>
    </row>
    <row r="708" spans="11:11" ht="15">
      <c r="K708" s="38"/>
    </row>
    <row r="709" spans="11:11" ht="15">
      <c r="K709" s="38"/>
    </row>
    <row r="710" spans="11:11" ht="15">
      <c r="K710" s="38"/>
    </row>
    <row r="711" spans="11:11" ht="15">
      <c r="K711" s="38"/>
    </row>
    <row r="712" spans="11:11" ht="15">
      <c r="K712" s="38"/>
    </row>
    <row r="713" spans="11:11" ht="15">
      <c r="K713" s="38"/>
    </row>
    <row r="714" spans="11:11" ht="15">
      <c r="K714" s="38"/>
    </row>
    <row r="715" spans="11:11" ht="15">
      <c r="K715" s="38"/>
    </row>
    <row r="716" spans="11:11" ht="15">
      <c r="K716" s="38"/>
    </row>
    <row r="717" spans="11:11" ht="15">
      <c r="K717" s="38"/>
    </row>
    <row r="718" spans="11:11" ht="15">
      <c r="K718" s="38"/>
    </row>
    <row r="719" spans="11:11" ht="15">
      <c r="K719" s="38"/>
    </row>
    <row r="720" spans="11:11" ht="15">
      <c r="K720" s="38"/>
    </row>
    <row r="721" spans="11:11" ht="15">
      <c r="K721" s="38"/>
    </row>
    <row r="722" spans="11:11" ht="15">
      <c r="K722" s="38"/>
    </row>
    <row r="723" spans="11:11" ht="15">
      <c r="K723" s="38"/>
    </row>
    <row r="724" spans="11:11" ht="15">
      <c r="K724" s="38"/>
    </row>
    <row r="725" spans="11:11" ht="15">
      <c r="K725" s="38"/>
    </row>
    <row r="726" spans="11:11" ht="15">
      <c r="K726" s="38"/>
    </row>
    <row r="727" spans="11:11" ht="15">
      <c r="K727" s="38"/>
    </row>
    <row r="728" spans="11:11" ht="15">
      <c r="K728" s="38"/>
    </row>
    <row r="729" spans="11:11" ht="15">
      <c r="K729" s="38"/>
    </row>
    <row r="730" spans="11:11" ht="15">
      <c r="K730" s="38"/>
    </row>
    <row r="731" spans="11:11" ht="15">
      <c r="K731" s="38"/>
    </row>
    <row r="732" spans="11:11" ht="15">
      <c r="K732" s="38"/>
    </row>
    <row r="733" spans="11:11" ht="15">
      <c r="K733" s="38"/>
    </row>
    <row r="734" spans="11:11" ht="15">
      <c r="K734" s="38"/>
    </row>
    <row r="735" spans="11:11" ht="15">
      <c r="K735" s="38"/>
    </row>
    <row r="736" spans="11:11" ht="15">
      <c r="K736" s="38"/>
    </row>
    <row r="737" spans="11:11" ht="15">
      <c r="K737" s="38"/>
    </row>
    <row r="738" spans="11:11" ht="15">
      <c r="K738" s="38"/>
    </row>
    <row r="739" spans="11:11" ht="15">
      <c r="K739" s="38"/>
    </row>
    <row r="740" spans="11:11" ht="15">
      <c r="K740" s="38"/>
    </row>
    <row r="741" spans="11:11" ht="15">
      <c r="K741" s="38"/>
    </row>
    <row r="742" spans="11:11" ht="15">
      <c r="K742" s="38"/>
    </row>
    <row r="743" spans="11:11" ht="15">
      <c r="K743" s="38"/>
    </row>
    <row r="744" spans="11:11" ht="15">
      <c r="K744" s="38"/>
    </row>
    <row r="745" spans="11:11" ht="15">
      <c r="K745" s="38"/>
    </row>
    <row r="746" spans="11:11" ht="15">
      <c r="K746" s="38"/>
    </row>
    <row r="747" spans="11:11" ht="15">
      <c r="K747" s="38"/>
    </row>
    <row r="748" spans="11:11" ht="15">
      <c r="K748" s="38"/>
    </row>
    <row r="749" spans="11:11" ht="15">
      <c r="K749" s="38"/>
    </row>
    <row r="750" spans="11:11" ht="15">
      <c r="K750" s="38"/>
    </row>
    <row r="751" spans="11:11" ht="15">
      <c r="K751" s="38"/>
    </row>
    <row r="752" spans="11:11" ht="15">
      <c r="K752" s="38"/>
    </row>
    <row r="753" spans="11:11" ht="15">
      <c r="K753" s="38"/>
    </row>
    <row r="754" spans="11:11" ht="15">
      <c r="K754" s="38"/>
    </row>
    <row r="755" spans="11:11" ht="15">
      <c r="K755" s="38"/>
    </row>
    <row r="756" spans="11:11" ht="15">
      <c r="K756" s="38"/>
    </row>
    <row r="757" spans="11:11" ht="15">
      <c r="K757" s="38"/>
    </row>
    <row r="758" spans="11:11" ht="15">
      <c r="K758" s="38"/>
    </row>
    <row r="759" spans="11:11" ht="15">
      <c r="K759" s="38"/>
    </row>
    <row r="760" spans="11:11" ht="15">
      <c r="K760" s="38"/>
    </row>
    <row r="761" spans="11:11" ht="15">
      <c r="K761" s="38"/>
    </row>
    <row r="762" spans="11:11" ht="15">
      <c r="K762" s="38"/>
    </row>
    <row r="763" spans="11:11" ht="15">
      <c r="K763" s="38"/>
    </row>
    <row r="764" spans="11:11" ht="15">
      <c r="K764" s="38"/>
    </row>
    <row r="765" spans="11:11" ht="15">
      <c r="K765" s="38"/>
    </row>
    <row r="766" spans="11:11" ht="15">
      <c r="K766" s="38"/>
    </row>
    <row r="767" spans="11:11" ht="15">
      <c r="K767" s="38"/>
    </row>
    <row r="768" spans="11:11" ht="15">
      <c r="K768" s="38"/>
    </row>
    <row r="769" spans="11:11" ht="15">
      <c r="K769" s="38"/>
    </row>
    <row r="770" spans="11:11" ht="15">
      <c r="K770" s="38"/>
    </row>
    <row r="771" spans="11:11" ht="15">
      <c r="K771" s="38"/>
    </row>
    <row r="772" spans="11:11" ht="15">
      <c r="K772" s="38"/>
    </row>
    <row r="773" spans="11:11" ht="15">
      <c r="K773" s="38"/>
    </row>
    <row r="774" spans="11:11" ht="15">
      <c r="K774" s="38"/>
    </row>
    <row r="775" spans="11:11" ht="15">
      <c r="K775" s="38"/>
    </row>
    <row r="776" spans="11:11" ht="15">
      <c r="K776" s="38"/>
    </row>
    <row r="777" spans="11:11" ht="15">
      <c r="K777" s="38"/>
    </row>
    <row r="778" spans="11:11" ht="15">
      <c r="K778" s="38"/>
    </row>
    <row r="779" spans="11:11" ht="15">
      <c r="K779" s="38"/>
    </row>
    <row r="780" spans="11:11" ht="15">
      <c r="K780" s="38"/>
    </row>
    <row r="781" spans="11:11" ht="15">
      <c r="K781" s="38"/>
    </row>
    <row r="782" spans="11:11" ht="15">
      <c r="K782" s="38"/>
    </row>
    <row r="783" spans="11:11" ht="15">
      <c r="K783" s="38"/>
    </row>
    <row r="784" spans="11:11" ht="15">
      <c r="K784" s="38"/>
    </row>
    <row r="785" spans="11:11" ht="15">
      <c r="K785" s="38"/>
    </row>
    <row r="786" spans="11:11" ht="15">
      <c r="K786" s="38"/>
    </row>
    <row r="787" spans="11:11" ht="15">
      <c r="K787" s="38"/>
    </row>
    <row r="788" spans="11:11" ht="15">
      <c r="K788" s="38"/>
    </row>
    <row r="789" spans="11:11" ht="15">
      <c r="K789" s="38"/>
    </row>
    <row r="790" spans="11:11" ht="15">
      <c r="K790" s="38"/>
    </row>
    <row r="791" spans="11:11" ht="15">
      <c r="K791" s="38"/>
    </row>
    <row r="792" spans="11:11" ht="15">
      <c r="K792" s="38"/>
    </row>
    <row r="793" spans="11:11" ht="15">
      <c r="K793" s="38"/>
    </row>
    <row r="794" spans="11:11" ht="15">
      <c r="K794" s="38"/>
    </row>
    <row r="795" spans="11:11" ht="15">
      <c r="K795" s="38"/>
    </row>
    <row r="796" spans="11:11" ht="15">
      <c r="K796" s="38"/>
    </row>
    <row r="797" spans="11:11" ht="15">
      <c r="K797" s="38"/>
    </row>
    <row r="798" spans="11:11" ht="15">
      <c r="K798" s="38"/>
    </row>
    <row r="799" spans="11:11" ht="15">
      <c r="K799" s="38"/>
    </row>
    <row r="800" spans="11:11" ht="15">
      <c r="K800" s="38"/>
    </row>
    <row r="801" spans="11:11" ht="15">
      <c r="K801" s="38"/>
    </row>
    <row r="802" spans="11:11" ht="15">
      <c r="K802" s="38"/>
    </row>
    <row r="803" spans="11:11" ht="15">
      <c r="K803" s="38"/>
    </row>
    <row r="804" spans="11:11" ht="15">
      <c r="K804" s="38"/>
    </row>
    <row r="805" spans="11:11" ht="15">
      <c r="K805" s="38"/>
    </row>
    <row r="806" spans="11:11" ht="15">
      <c r="K806" s="38"/>
    </row>
    <row r="807" spans="11:11" ht="15">
      <c r="K807" s="38"/>
    </row>
    <row r="808" spans="11:11" ht="15">
      <c r="K808" s="38"/>
    </row>
    <row r="809" spans="11:11" ht="15">
      <c r="K809" s="38"/>
    </row>
    <row r="810" spans="11:11" ht="15">
      <c r="K810" s="38"/>
    </row>
    <row r="811" spans="11:11" ht="15">
      <c r="K811" s="38"/>
    </row>
    <row r="812" spans="11:11" ht="15">
      <c r="K812" s="38"/>
    </row>
    <row r="813" spans="11:11" ht="15">
      <c r="K813" s="38"/>
    </row>
    <row r="814" spans="11:11" ht="15">
      <c r="K814" s="38"/>
    </row>
    <row r="815" spans="11:11" ht="15">
      <c r="K815" s="38"/>
    </row>
    <row r="816" spans="11:11" ht="15">
      <c r="K816" s="38"/>
    </row>
    <row r="817" spans="11:11" ht="15">
      <c r="K817" s="38"/>
    </row>
    <row r="818" spans="11:11" ht="15">
      <c r="K818" s="38"/>
    </row>
    <row r="819" spans="11:11" ht="15">
      <c r="K819" s="38"/>
    </row>
    <row r="820" spans="11:11" ht="15">
      <c r="K820" s="38"/>
    </row>
    <row r="821" spans="11:11" ht="15">
      <c r="K821" s="38"/>
    </row>
    <row r="822" spans="11:11" ht="15">
      <c r="K822" s="38"/>
    </row>
    <row r="823" spans="11:11" ht="15">
      <c r="K823" s="38"/>
    </row>
    <row r="824" spans="11:11" ht="15">
      <c r="K824" s="38"/>
    </row>
    <row r="825" spans="11:11" ht="15">
      <c r="K825" s="38"/>
    </row>
    <row r="826" spans="11:11" ht="15">
      <c r="K826" s="38"/>
    </row>
    <row r="827" spans="11:11" ht="15">
      <c r="K827" s="38"/>
    </row>
    <row r="828" spans="11:11" ht="15">
      <c r="K828" s="38"/>
    </row>
    <row r="829" spans="11:11" ht="15">
      <c r="K829" s="38"/>
    </row>
    <row r="830" spans="11:11" ht="15">
      <c r="K830" s="38"/>
    </row>
    <row r="831" spans="11:11" ht="15">
      <c r="K831" s="38"/>
    </row>
    <row r="832" spans="11:11" ht="15">
      <c r="K832" s="38"/>
    </row>
    <row r="833" spans="11:11" ht="15">
      <c r="K833" s="38"/>
    </row>
    <row r="834" spans="11:11" ht="15">
      <c r="K834" s="38"/>
    </row>
    <row r="835" spans="11:11" ht="15">
      <c r="K835" s="38"/>
    </row>
    <row r="836" spans="11:11" ht="15">
      <c r="K836" s="38"/>
    </row>
    <row r="837" spans="11:11" ht="15">
      <c r="K837" s="38"/>
    </row>
    <row r="838" spans="11:11" ht="15">
      <c r="K838" s="38"/>
    </row>
    <row r="839" spans="11:11" ht="15">
      <c r="K839" s="38"/>
    </row>
    <row r="840" spans="11:11" ht="15">
      <c r="K840" s="38"/>
    </row>
    <row r="841" spans="11:11" ht="15">
      <c r="K841" s="38"/>
    </row>
    <row r="842" spans="11:11" ht="15">
      <c r="K842" s="38"/>
    </row>
    <row r="843" spans="11:11" ht="15">
      <c r="K843" s="38"/>
    </row>
    <row r="844" spans="11:11" ht="15">
      <c r="K844" s="38"/>
    </row>
    <row r="845" spans="11:11" ht="15">
      <c r="K845" s="38"/>
    </row>
    <row r="846" spans="11:11" ht="15">
      <c r="K846" s="38"/>
    </row>
    <row r="847" spans="11:11" ht="15">
      <c r="K847" s="38"/>
    </row>
    <row r="848" spans="11:11" ht="15">
      <c r="K848" s="38"/>
    </row>
    <row r="849" spans="11:11" ht="15">
      <c r="K849" s="38"/>
    </row>
    <row r="850" spans="11:11" ht="15">
      <c r="K850" s="38"/>
    </row>
    <row r="851" spans="11:11" ht="15">
      <c r="K851" s="38"/>
    </row>
    <row r="852" spans="11:11" ht="15">
      <c r="K852" s="38"/>
    </row>
    <row r="853" spans="11:11" ht="15">
      <c r="K853" s="38"/>
    </row>
    <row r="854" spans="11:11" ht="15">
      <c r="K854" s="38"/>
    </row>
    <row r="855" spans="11:11" ht="15">
      <c r="K855" s="38"/>
    </row>
    <row r="856" spans="11:11" ht="15">
      <c r="K856" s="38"/>
    </row>
    <row r="857" spans="11:11" ht="15">
      <c r="K857" s="38"/>
    </row>
    <row r="858" spans="11:11" ht="15">
      <c r="K858" s="38"/>
    </row>
    <row r="859" spans="11:11" ht="15">
      <c r="K859" s="38"/>
    </row>
    <row r="860" spans="11:11" ht="15">
      <c r="K860" s="38"/>
    </row>
    <row r="861" spans="11:11" ht="15">
      <c r="K861" s="38"/>
    </row>
    <row r="862" spans="11:11" ht="15">
      <c r="K862" s="38"/>
    </row>
    <row r="863" spans="11:11" ht="15">
      <c r="K863" s="38"/>
    </row>
    <row r="864" spans="11:11" ht="15">
      <c r="K864" s="38"/>
    </row>
    <row r="865" spans="11:11" ht="15">
      <c r="K865" s="38"/>
    </row>
    <row r="866" spans="11:11" ht="15">
      <c r="K866" s="38"/>
    </row>
    <row r="867" spans="11:11" ht="15">
      <c r="K867" s="38"/>
    </row>
    <row r="868" spans="11:11" ht="15">
      <c r="K868" s="38"/>
    </row>
    <row r="869" spans="11:11" ht="15">
      <c r="K869" s="38"/>
    </row>
    <row r="870" spans="11:11" ht="15">
      <c r="K870" s="38"/>
    </row>
    <row r="871" spans="11:11" ht="15">
      <c r="K871" s="38"/>
    </row>
    <row r="872" spans="11:11" ht="15">
      <c r="K872" s="38"/>
    </row>
    <row r="873" spans="11:11" ht="15">
      <c r="K873" s="38"/>
    </row>
    <row r="874" spans="11:11" ht="15">
      <c r="K874" s="38"/>
    </row>
    <row r="875" spans="11:11" ht="15">
      <c r="K875" s="38"/>
    </row>
    <row r="876" spans="11:11" ht="15">
      <c r="K876" s="38"/>
    </row>
    <row r="877" spans="11:11" ht="15">
      <c r="K877" s="38"/>
    </row>
    <row r="878" spans="11:11" ht="15">
      <c r="K878" s="38"/>
    </row>
    <row r="879" spans="11:11" ht="15">
      <c r="K879" s="38"/>
    </row>
    <row r="880" spans="11:11" ht="15">
      <c r="K880" s="38"/>
    </row>
    <row r="881" spans="11:11" ht="15">
      <c r="K881" s="38"/>
    </row>
    <row r="882" spans="11:11" ht="15">
      <c r="K882" s="38"/>
    </row>
    <row r="883" spans="11:11" ht="15">
      <c r="K883" s="38"/>
    </row>
    <row r="884" spans="11:11" ht="15">
      <c r="K884" s="38"/>
    </row>
    <row r="885" spans="11:11" ht="15">
      <c r="K885" s="38"/>
    </row>
    <row r="886" spans="11:11" ht="15">
      <c r="K886" s="38"/>
    </row>
    <row r="887" spans="11:11" ht="15">
      <c r="K887" s="38"/>
    </row>
    <row r="888" spans="11:11" ht="15">
      <c r="K888" s="38"/>
    </row>
    <row r="889" spans="11:11" ht="15">
      <c r="K889" s="38"/>
    </row>
    <row r="890" spans="11:11" ht="15">
      <c r="K890" s="38"/>
    </row>
    <row r="891" spans="11:11" ht="15">
      <c r="K891" s="38"/>
    </row>
    <row r="892" spans="11:11" ht="15">
      <c r="K892" s="38"/>
    </row>
    <row r="893" spans="11:11" ht="15">
      <c r="K893" s="38"/>
    </row>
    <row r="894" spans="11:11" ht="15">
      <c r="K894" s="38"/>
    </row>
    <row r="895" spans="11:11" ht="15">
      <c r="K895" s="38"/>
    </row>
    <row r="896" spans="11:11" ht="15">
      <c r="K896" s="38"/>
    </row>
    <row r="897" spans="11:11" ht="15">
      <c r="K897" s="38"/>
    </row>
    <row r="898" spans="11:11" ht="15">
      <c r="K898" s="38"/>
    </row>
    <row r="899" spans="11:11" ht="15">
      <c r="K899" s="38"/>
    </row>
    <row r="900" spans="11:11" ht="15">
      <c r="K900" s="38"/>
    </row>
    <row r="901" spans="11:11" ht="15">
      <c r="K901" s="38"/>
    </row>
    <row r="902" spans="11:11" ht="15">
      <c r="K902" s="38"/>
    </row>
    <row r="903" spans="11:11" ht="15">
      <c r="K903" s="38"/>
    </row>
    <row r="904" spans="11:11" ht="15">
      <c r="K904" s="38"/>
    </row>
    <row r="905" spans="11:11" ht="15">
      <c r="K905" s="38"/>
    </row>
    <row r="906" spans="11:11" ht="15">
      <c r="K906" s="38"/>
    </row>
    <row r="907" spans="11:11" ht="15">
      <c r="K907" s="38"/>
    </row>
    <row r="908" spans="11:11" ht="15">
      <c r="K908" s="38"/>
    </row>
    <row r="909" spans="11:11" ht="15">
      <c r="K909" s="38"/>
    </row>
    <row r="910" spans="11:11" ht="15">
      <c r="K910" s="38"/>
    </row>
    <row r="911" spans="11:11" ht="15">
      <c r="K911" s="38"/>
    </row>
    <row r="912" spans="11:11" ht="15">
      <c r="K912" s="38"/>
    </row>
    <row r="913" spans="11:11" ht="15">
      <c r="K913" s="38"/>
    </row>
    <row r="914" spans="11:11" ht="15">
      <c r="K914" s="38"/>
    </row>
    <row r="915" spans="11:11" ht="15">
      <c r="K915" s="38"/>
    </row>
    <row r="916" spans="11:11" ht="15">
      <c r="K916" s="38"/>
    </row>
    <row r="917" spans="11:11" ht="15">
      <c r="K917" s="38"/>
    </row>
    <row r="918" spans="11:11" ht="15">
      <c r="K918" s="38"/>
    </row>
    <row r="919" spans="11:11" ht="15">
      <c r="K919" s="38"/>
    </row>
    <row r="920" spans="11:11" ht="15">
      <c r="K920" s="38"/>
    </row>
    <row r="921" spans="11:11" ht="15">
      <c r="K921" s="38"/>
    </row>
    <row r="922" spans="11:11" ht="15">
      <c r="K922" s="38"/>
    </row>
    <row r="923" spans="11:11" ht="15">
      <c r="K923" s="38"/>
    </row>
    <row r="924" spans="11:11" ht="15">
      <c r="K924" s="38"/>
    </row>
    <row r="925" spans="11:11" ht="15">
      <c r="K925" s="38"/>
    </row>
    <row r="926" spans="11:11" ht="15">
      <c r="K926" s="38"/>
    </row>
    <row r="927" spans="11:11" ht="15">
      <c r="K927" s="38"/>
    </row>
    <row r="928" spans="11:11" ht="15">
      <c r="K928" s="38"/>
    </row>
    <row r="929" spans="11:11" ht="15">
      <c r="K929" s="38"/>
    </row>
    <row r="930" spans="11:11" ht="15">
      <c r="K930" s="38"/>
    </row>
    <row r="931" spans="11:11" ht="15">
      <c r="K931" s="38"/>
    </row>
    <row r="932" spans="11:11" ht="15">
      <c r="K932" s="38"/>
    </row>
    <row r="933" spans="11:11" ht="15">
      <c r="K933" s="38"/>
    </row>
    <row r="934" spans="11:11" ht="15">
      <c r="K934" s="38"/>
    </row>
    <row r="935" spans="11:11" ht="15">
      <c r="K935" s="38"/>
    </row>
    <row r="936" spans="11:11" ht="15">
      <c r="K936" s="38"/>
    </row>
    <row r="937" spans="11:11" ht="15">
      <c r="K937" s="38"/>
    </row>
    <row r="938" spans="11:11" ht="15">
      <c r="K938" s="38"/>
    </row>
    <row r="939" spans="11:11" ht="15">
      <c r="K939" s="38"/>
    </row>
    <row r="940" spans="11:11" ht="15">
      <c r="K940" s="38"/>
    </row>
    <row r="941" spans="11:11" ht="15">
      <c r="K941" s="38"/>
    </row>
    <row r="942" spans="11:11" ht="15">
      <c r="K942" s="38"/>
    </row>
    <row r="943" spans="11:11" ht="15">
      <c r="K943" s="38"/>
    </row>
    <row r="944" spans="11:11" ht="15">
      <c r="K944" s="38"/>
    </row>
    <row r="945" spans="11:11" ht="15">
      <c r="K945" s="38"/>
    </row>
    <row r="946" spans="11:11" ht="15">
      <c r="K946" s="38"/>
    </row>
    <row r="947" spans="11:11" ht="15">
      <c r="K947" s="38"/>
    </row>
    <row r="948" spans="11:11" ht="15">
      <c r="K948" s="38"/>
    </row>
    <row r="949" spans="11:11" ht="15">
      <c r="K949" s="38"/>
    </row>
    <row r="950" spans="11:11" ht="15">
      <c r="K950" s="38"/>
    </row>
    <row r="951" spans="11:11" ht="15">
      <c r="K951" s="38"/>
    </row>
    <row r="952" spans="11:11" ht="15">
      <c r="K952" s="38"/>
    </row>
    <row r="953" spans="11:11" ht="15">
      <c r="K953" s="38"/>
    </row>
    <row r="954" spans="11:11" ht="15">
      <c r="K954" s="38"/>
    </row>
    <row r="955" spans="11:11" ht="15">
      <c r="K955" s="38"/>
    </row>
    <row r="956" spans="11:11" ht="15">
      <c r="K956" s="38"/>
    </row>
    <row r="957" spans="11:11" ht="15">
      <c r="K957" s="38"/>
    </row>
    <row r="958" spans="11:11" ht="15">
      <c r="K958" s="38"/>
    </row>
    <row r="959" spans="11:11" ht="15">
      <c r="K959" s="38"/>
    </row>
    <row r="960" spans="11:11" ht="15">
      <c r="K960" s="38"/>
    </row>
    <row r="961" spans="11:11" ht="15">
      <c r="K961" s="38"/>
    </row>
    <row r="962" spans="11:11" ht="15">
      <c r="K962" s="38"/>
    </row>
    <row r="963" spans="11:11" ht="15">
      <c r="K963" s="38"/>
    </row>
    <row r="964" spans="11:11" ht="15">
      <c r="K964" s="38"/>
    </row>
    <row r="965" spans="11:11" ht="15">
      <c r="K965" s="38"/>
    </row>
    <row r="966" spans="11:11" ht="15">
      <c r="K966" s="38"/>
    </row>
    <row r="967" spans="11:11" ht="15">
      <c r="K967" s="38"/>
    </row>
    <row r="968" spans="11:11" ht="15">
      <c r="K968" s="38"/>
    </row>
    <row r="969" spans="11:11" ht="15">
      <c r="K969" s="38"/>
    </row>
    <row r="970" spans="11:11" ht="15">
      <c r="K970" s="38"/>
    </row>
    <row r="971" spans="11:11" ht="15">
      <c r="K971" s="38"/>
    </row>
    <row r="972" spans="11:11" ht="15">
      <c r="K972" s="38"/>
    </row>
    <row r="973" spans="11:11" ht="15">
      <c r="K973" s="38"/>
    </row>
    <row r="974" spans="11:11" ht="15">
      <c r="K974" s="38"/>
    </row>
    <row r="975" spans="11:11" ht="15">
      <c r="K975" s="38"/>
    </row>
    <row r="976" spans="11:11" ht="15">
      <c r="K976" s="38"/>
    </row>
    <row r="977" spans="11:11" ht="15">
      <c r="K977" s="38"/>
    </row>
    <row r="978" spans="11:11" ht="15">
      <c r="K978" s="38"/>
    </row>
    <row r="979" spans="11:11" ht="15">
      <c r="K979" s="38"/>
    </row>
    <row r="980" spans="11:11" ht="15">
      <c r="K980" s="38"/>
    </row>
    <row r="981" spans="11:11" ht="15">
      <c r="K981" s="38"/>
    </row>
    <row r="982" spans="11:11" ht="15">
      <c r="K982" s="38"/>
    </row>
    <row r="983" spans="11:11" ht="15">
      <c r="K983" s="38"/>
    </row>
    <row r="984" spans="11:11" ht="15">
      <c r="K984" s="38"/>
    </row>
    <row r="985" spans="11:11" ht="15">
      <c r="K985" s="38"/>
    </row>
    <row r="986" spans="11:11" ht="15">
      <c r="K986" s="38"/>
    </row>
    <row r="987" spans="11:11" ht="15">
      <c r="K987" s="38"/>
    </row>
    <row r="988" spans="11:11" ht="15">
      <c r="K988" s="38"/>
    </row>
    <row r="989" spans="11:11" ht="15">
      <c r="K989" s="38"/>
    </row>
    <row r="990" spans="11:11" ht="15">
      <c r="K990" s="38"/>
    </row>
    <row r="991" spans="11:11" ht="15">
      <c r="K991" s="38"/>
    </row>
    <row r="992" spans="11:11" ht="15">
      <c r="K992" s="38"/>
    </row>
    <row r="993" spans="11:11" ht="15">
      <c r="K993" s="38"/>
    </row>
    <row r="994" spans="11:11" ht="15">
      <c r="K994" s="38"/>
    </row>
    <row r="995" spans="11:11" ht="15">
      <c r="K995" s="38"/>
    </row>
    <row r="996" spans="11:11" ht="15">
      <c r="K996" s="38"/>
    </row>
    <row r="997" spans="11:11" ht="15">
      <c r="K997" s="38"/>
    </row>
    <row r="998" spans="11:11" ht="15">
      <c r="K998" s="38"/>
    </row>
    <row r="999" spans="11:11" ht="15">
      <c r="K999" s="38"/>
    </row>
    <row r="1000" spans="11:11" ht="15">
      <c r="K1000" s="38"/>
    </row>
    <row r="1001" spans="11:11" ht="15">
      <c r="K1001" s="38"/>
    </row>
  </sheetData>
  <dataValidations count="1">
    <dataValidation type="decimal" allowBlank="1" showDropDown="1" showInputMessage="1" showErrorMessage="1" prompt="Enter a number between 1 and 7" sqref="J13:J14" xr:uid="{00000000-0002-0000-1000-000000000000}">
      <formula1>1</formula1>
      <formula2>7</formula2>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outlinePr summaryBelow="0" summaryRight="0"/>
  </sheetPr>
  <dimension ref="A1:H9"/>
  <sheetViews>
    <sheetView workbookViewId="0">
      <selection activeCell="E6" sqref="E6"/>
    </sheetView>
  </sheetViews>
  <sheetFormatPr defaultColWidth="14.42578125" defaultRowHeight="15.75" customHeight="1"/>
  <cols>
    <col min="1" max="1" width="15.5703125" customWidth="1"/>
    <col min="2" max="2" width="20.42578125" customWidth="1"/>
    <col min="3" max="3" width="20.140625" customWidth="1"/>
  </cols>
  <sheetData>
    <row r="1" spans="1:8" ht="15.75" customHeight="1">
      <c r="A1" s="1" t="s">
        <v>72</v>
      </c>
      <c r="E1" s="37" t="s">
        <v>116</v>
      </c>
    </row>
    <row r="2" spans="1:8" ht="15.75" customHeight="1">
      <c r="B2" s="91" t="str">
        <f>'Step 1A - UC 1'!B9</f>
        <v>(Quality Control with Computer Vision )</v>
      </c>
      <c r="C2" s="92"/>
      <c r="E2" s="43" t="s">
        <v>117</v>
      </c>
    </row>
    <row r="3" spans="1:8" ht="15.75" customHeight="1">
      <c r="B3" s="47" t="str">
        <f>'Step 1A - UC 1'!C14</f>
        <v xml:space="preserve">the list of collected historical images of defective and non-defective devices are used in training AI classifier </v>
      </c>
      <c r="C3" s="47" t="str">
        <f>'Step 1A - UC 1'!D14</f>
        <v xml:space="preserve">The trained model classifier are used in real time classification through camera to classify each product as eigher defective or non-defective and also measure its defective urgency. </v>
      </c>
      <c r="E3" s="48"/>
    </row>
    <row r="4" spans="1:8" ht="15.75" customHeight="1">
      <c r="B4" s="49" t="str">
        <f>'Step 1A - UC 1'!C15</f>
        <v>transformation</v>
      </c>
      <c r="C4" s="49" t="str">
        <f>'Step 1A - UC 1'!D15</f>
        <v>resolution</v>
      </c>
      <c r="E4" s="50" t="s">
        <v>290</v>
      </c>
      <c r="F4" s="43" t="s">
        <v>118</v>
      </c>
    </row>
    <row r="5" spans="1:8" ht="15.75" customHeight="1">
      <c r="B5" s="51"/>
      <c r="C5" s="51"/>
      <c r="E5" s="50"/>
      <c r="F5" s="43" t="s">
        <v>119</v>
      </c>
    </row>
    <row r="6" spans="1:8" ht="15.75" customHeight="1">
      <c r="E6" s="50"/>
      <c r="F6" s="43" t="s">
        <v>120</v>
      </c>
    </row>
    <row r="7" spans="1:8" ht="15.75" customHeight="1">
      <c r="E7" s="50"/>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outlinePr summaryBelow="0" summaryRight="0"/>
  </sheetPr>
  <dimension ref="A1:H9"/>
  <sheetViews>
    <sheetView workbookViewId="0">
      <selection activeCell="E4" sqref="E4"/>
    </sheetView>
  </sheetViews>
  <sheetFormatPr defaultColWidth="14.42578125" defaultRowHeight="15.75" customHeight="1"/>
  <cols>
    <col min="1" max="1" width="15.5703125" customWidth="1"/>
    <col min="2" max="2" width="20.5703125" customWidth="1"/>
    <col min="3" max="3" width="21.140625" customWidth="1"/>
  </cols>
  <sheetData>
    <row r="1" spans="1:8" ht="15.75" customHeight="1">
      <c r="A1" s="1" t="s">
        <v>73</v>
      </c>
      <c r="E1" s="37" t="s">
        <v>124</v>
      </c>
    </row>
    <row r="2" spans="1:8" ht="15.75" customHeight="1">
      <c r="B2" s="91" t="str">
        <f>'Step 1A - UC 2'!B9</f>
        <v>(Recruiting Screener)</v>
      </c>
      <c r="C2" s="92"/>
      <c r="E2" s="43" t="s">
        <v>117</v>
      </c>
    </row>
    <row r="3" spans="1:8" ht="15.75" customHeight="1">
      <c r="B3" s="47" t="str">
        <f>'Step 1A - UC 2'!C14</f>
        <v xml:space="preserve">keywords are extracted from resumes.
- NLA might be used to read resume and extract the candidate skill set. </v>
      </c>
      <c r="C3" s="47" t="str">
        <f>'Step 1A - UC 2'!D14</f>
        <v xml:space="preserve">resumes are ranked using supervised learning classification model, each resume may be belonging to class A, B, C, D etc. </v>
      </c>
      <c r="E3" s="48"/>
    </row>
    <row r="4" spans="1:8" ht="15.75" customHeight="1">
      <c r="B4" s="49" t="str">
        <f>'Step 1A - UC 2'!C15</f>
        <v>transformation</v>
      </c>
      <c r="C4" s="49" t="str">
        <f>'Step 1A - UC 2'!D15</f>
        <v>resolution</v>
      </c>
      <c r="E4" s="50" t="s">
        <v>290</v>
      </c>
      <c r="F4" s="43" t="s">
        <v>118</v>
      </c>
    </row>
    <row r="5" spans="1:8" ht="15.75" customHeight="1">
      <c r="B5" s="53">
        <f>'Step 1A - UC 2'!C9</f>
        <v>0</v>
      </c>
      <c r="C5" s="53">
        <f>'Step 1A - UC 2'!D9</f>
        <v>0</v>
      </c>
      <c r="E5" s="44" t="s">
        <v>290</v>
      </c>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80000"/>
    <outlinePr summaryBelow="0" summaryRight="0"/>
  </sheetPr>
  <dimension ref="A1:F13"/>
  <sheetViews>
    <sheetView workbookViewId="0">
      <selection activeCell="E27" sqref="E27"/>
    </sheetView>
  </sheetViews>
  <sheetFormatPr defaultColWidth="14.42578125" defaultRowHeight="15.75" customHeight="1"/>
  <cols>
    <col min="3" max="3" width="8.85546875" customWidth="1"/>
    <col min="5" max="5" width="13.28515625" customWidth="1"/>
    <col min="6" max="6" width="120.85546875" customWidth="1"/>
  </cols>
  <sheetData>
    <row r="1" spans="1:6" ht="15.75" customHeight="1">
      <c r="A1" s="1" t="s">
        <v>0</v>
      </c>
    </row>
    <row r="2" spans="1:6" ht="15.75" customHeight="1">
      <c r="B2" s="1" t="s">
        <v>2</v>
      </c>
      <c r="C2" s="3"/>
      <c r="D2" s="5"/>
    </row>
    <row r="3" spans="1:6" ht="15.75" customHeight="1">
      <c r="B3" s="7"/>
      <c r="C3" s="3"/>
      <c r="D3" s="5"/>
    </row>
    <row r="4" spans="1:6" ht="15.75" customHeight="1">
      <c r="B4" s="7" t="s">
        <v>11</v>
      </c>
      <c r="C4" s="3"/>
      <c r="D4" s="5"/>
    </row>
    <row r="5" spans="1:6" ht="15">
      <c r="B5" s="3"/>
      <c r="C5" s="8"/>
      <c r="D5" s="7" t="s">
        <v>18</v>
      </c>
    </row>
    <row r="6" spans="1:6">
      <c r="B6" s="77"/>
      <c r="C6" s="76" t="s">
        <v>246</v>
      </c>
      <c r="D6" s="78" t="s">
        <v>19</v>
      </c>
      <c r="E6" s="79"/>
      <c r="F6" s="79"/>
    </row>
    <row r="7" spans="1:6" ht="15">
      <c r="B7" s="3"/>
      <c r="C7" s="3"/>
    </row>
    <row r="8" spans="1:6" ht="15">
      <c r="B8" s="7" t="s">
        <v>20</v>
      </c>
      <c r="C8" s="3"/>
    </row>
    <row r="9" spans="1:6" ht="15">
      <c r="B9" s="3"/>
      <c r="C9" s="7" t="s">
        <v>21</v>
      </c>
      <c r="F9" s="10"/>
    </row>
    <row r="10" spans="1:6" ht="15">
      <c r="C10" s="7" t="s">
        <v>24</v>
      </c>
      <c r="F10" s="10"/>
    </row>
    <row r="11" spans="1:6" ht="15">
      <c r="C11" s="7" t="s">
        <v>25</v>
      </c>
      <c r="F11" s="10"/>
    </row>
    <row r="12" spans="1:6" ht="15">
      <c r="C12" s="7" t="s">
        <v>26</v>
      </c>
      <c r="F12" s="10"/>
    </row>
    <row r="13" spans="1:6" ht="15">
      <c r="C13" s="7" t="s">
        <v>27</v>
      </c>
      <c r="F13" s="10"/>
    </row>
  </sheetData>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FF00"/>
    <outlinePr summaryBelow="0" summaryRight="0"/>
  </sheetPr>
  <dimension ref="A1:H9"/>
  <sheetViews>
    <sheetView workbookViewId="0">
      <selection activeCell="E7" sqref="E7"/>
    </sheetView>
  </sheetViews>
  <sheetFormatPr defaultColWidth="14.42578125" defaultRowHeight="15.75" customHeight="1"/>
  <cols>
    <col min="1" max="1" width="15.5703125" customWidth="1"/>
    <col min="2" max="2" width="20.7109375" customWidth="1"/>
    <col min="3" max="3" width="20.85546875" customWidth="1"/>
  </cols>
  <sheetData>
    <row r="1" spans="1:8" ht="15.75" customHeight="1">
      <c r="A1" s="1" t="s">
        <v>74</v>
      </c>
      <c r="E1" s="37" t="s">
        <v>124</v>
      </c>
    </row>
    <row r="2" spans="1:8" ht="15.75" customHeight="1">
      <c r="B2" s="91" t="str">
        <f>'Step 1A - UC 3'!B9</f>
        <v>(Car Detection of Customer ID)</v>
      </c>
      <c r="C2" s="92"/>
      <c r="E2" s="43" t="s">
        <v>117</v>
      </c>
    </row>
    <row r="3" spans="1:8" ht="15.75" customHeight="1">
      <c r="B3" s="47" t="str">
        <f>'Step 1A - UC 3'!C14</f>
        <v xml:space="preserve">The collected user images will be used to "re-train" the model on the new user's dataset. </v>
      </c>
      <c r="C3" s="47" t="str">
        <f>'Step 1A - UC 3'!D14</f>
        <v xml:space="preserve">The trained model will detect the customer face with approximately 4% False Negatives. </v>
      </c>
      <c r="E3" s="48"/>
    </row>
    <row r="4" spans="1:8" ht="15.75" customHeight="1">
      <c r="B4" s="49" t="str">
        <f>'Step 1A - UC 3'!C15</f>
        <v>transformation</v>
      </c>
      <c r="C4" s="49" t="str">
        <f>'Step 1A - UC 3'!D15</f>
        <v>resolution</v>
      </c>
      <c r="E4" s="50" t="s">
        <v>290</v>
      </c>
      <c r="F4" s="43" t="s">
        <v>118</v>
      </c>
    </row>
    <row r="5" spans="1:8" ht="15.75" customHeight="1">
      <c r="B5" s="53">
        <f>'Step 1A - UC 3'!C9</f>
        <v>0</v>
      </c>
      <c r="C5" s="53">
        <f>'Step 1A - UC 3'!D9</f>
        <v>0</v>
      </c>
      <c r="E5" s="44"/>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FF00"/>
    <outlinePr summaryBelow="0" summaryRight="0"/>
  </sheetPr>
  <dimension ref="A1:H9"/>
  <sheetViews>
    <sheetView workbookViewId="0">
      <selection activeCell="G37" sqref="G37"/>
    </sheetView>
  </sheetViews>
  <sheetFormatPr defaultColWidth="14.42578125" defaultRowHeight="15.75" customHeight="1"/>
  <cols>
    <col min="1" max="1" width="15.5703125" customWidth="1"/>
    <col min="2" max="2" width="21.42578125" customWidth="1"/>
    <col min="3" max="3" width="21.140625" customWidth="1"/>
  </cols>
  <sheetData>
    <row r="1" spans="1:8" ht="15.75" customHeight="1">
      <c r="A1" s="1" t="s">
        <v>104</v>
      </c>
      <c r="E1" s="37" t="s">
        <v>124</v>
      </c>
    </row>
    <row r="2" spans="1:8" ht="15.75" customHeight="1">
      <c r="B2" s="91" t="str">
        <f>'Step 1A - UC 4'!B9</f>
        <v>(Car Maintenance Expector)</v>
      </c>
      <c r="C2" s="92"/>
      <c r="E2" s="43" t="s">
        <v>117</v>
      </c>
    </row>
    <row r="3" spans="1:8" ht="15.75" customHeight="1">
      <c r="B3" s="47" t="str">
        <f>'Step 1A - UC 4'!C14</f>
        <v xml:space="preserve">expect time of next problem occurrence </v>
      </c>
      <c r="C3" s="47" t="str">
        <f>'Step 1A - UC 4'!D14</f>
        <v>get ready to make the fix ahead of time</v>
      </c>
      <c r="E3" s="48"/>
    </row>
    <row r="4" spans="1:8" ht="15.75" customHeight="1">
      <c r="B4" s="49" t="str">
        <f>'Step 1A - UC 4'!C15</f>
        <v>transformation</v>
      </c>
      <c r="C4" s="49" t="str">
        <f>'Step 1A - UC 4'!D15</f>
        <v>resolution</v>
      </c>
      <c r="E4" s="50"/>
      <c r="F4" s="43" t="s">
        <v>118</v>
      </c>
    </row>
    <row r="5" spans="1:8" ht="15.75" customHeight="1">
      <c r="B5" s="54">
        <f>'Step 1A - UC 4'!C9</f>
        <v>0</v>
      </c>
      <c r="C5" s="54">
        <f>'Step 1A - UC 4'!D9</f>
        <v>0</v>
      </c>
      <c r="E5" s="44" t="s">
        <v>290</v>
      </c>
      <c r="F5" s="43" t="s">
        <v>119</v>
      </c>
    </row>
    <row r="6" spans="1:8" ht="15.75" customHeight="1">
      <c r="E6" s="44"/>
      <c r="F6" s="43" t="s">
        <v>120</v>
      </c>
    </row>
    <row r="7" spans="1:8" ht="15.75" customHeight="1">
      <c r="E7" s="44"/>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FF00"/>
    <outlinePr summaryBelow="0" summaryRight="0"/>
  </sheetPr>
  <dimension ref="A1:H9"/>
  <sheetViews>
    <sheetView workbookViewId="0">
      <selection activeCell="F16" sqref="F16"/>
    </sheetView>
  </sheetViews>
  <sheetFormatPr defaultColWidth="14.42578125" defaultRowHeight="15.75" customHeight="1"/>
  <cols>
    <col min="1" max="1" width="15.5703125" customWidth="1"/>
    <col min="2" max="2" width="20.140625" customWidth="1"/>
    <col min="3" max="3" width="21.28515625" customWidth="1"/>
  </cols>
  <sheetData>
    <row r="1" spans="1:8" ht="15.75" customHeight="1">
      <c r="A1" s="1" t="s">
        <v>105</v>
      </c>
      <c r="E1" s="37" t="s">
        <v>124</v>
      </c>
    </row>
    <row r="2" spans="1:8" ht="15.75" customHeight="1">
      <c r="B2" s="91" t="str">
        <f>'Step 1A - UC 5'!B9</f>
        <v>(Supply Chain Costs Prediction)</v>
      </c>
      <c r="C2" s="92"/>
      <c r="E2" s="43" t="s">
        <v>117</v>
      </c>
    </row>
    <row r="3" spans="1:8" ht="15.75" customHeight="1">
      <c r="B3" s="47" t="str">
        <f>'Step 1A - UC 5'!C14</f>
        <v>data is collected from all branches. Data is organized and constraints are defined</v>
      </c>
      <c r="C3" s="47" t="str">
        <f>'Step 1A - UC 5'!D14</f>
        <v xml:space="preserve">apply an optimization technique to find minimum cost according to specific constraints. </v>
      </c>
      <c r="E3" s="48"/>
    </row>
    <row r="4" spans="1:8" ht="15.75" customHeight="1">
      <c r="B4" s="49" t="str">
        <f>'Step 1A - UC 5'!C15</f>
        <v>transformation</v>
      </c>
      <c r="C4" s="49" t="str">
        <f>'Step 1A - UC 5'!D15</f>
        <v>resolution</v>
      </c>
      <c r="E4" s="50"/>
      <c r="F4" s="43" t="s">
        <v>118</v>
      </c>
    </row>
    <row r="5" spans="1:8" ht="15.75" customHeight="1">
      <c r="B5" s="54">
        <f>'Step 1A - UC 5'!C9</f>
        <v>0</v>
      </c>
      <c r="C5" s="54">
        <f>'Step 1A - UC 5'!D9</f>
        <v>0</v>
      </c>
      <c r="E5" s="44" t="s">
        <v>290</v>
      </c>
      <c r="F5" s="43" t="s">
        <v>119</v>
      </c>
    </row>
    <row r="6" spans="1:8" ht="15.75" customHeight="1">
      <c r="E6" s="50" t="s">
        <v>290</v>
      </c>
      <c r="F6" s="43" t="s">
        <v>120</v>
      </c>
    </row>
    <row r="7" spans="1:8" ht="15.75" customHeight="1">
      <c r="E7" s="50" t="s">
        <v>290</v>
      </c>
      <c r="F7" s="43" t="s">
        <v>121</v>
      </c>
    </row>
    <row r="8" spans="1:8" ht="15.75" customHeight="1">
      <c r="E8" s="50"/>
      <c r="F8" s="43" t="s">
        <v>122</v>
      </c>
      <c r="H8" s="52" t="s">
        <v>123</v>
      </c>
    </row>
    <row r="9" spans="1:8" ht="15.75" customHeight="1">
      <c r="F9" s="48"/>
    </row>
  </sheetData>
  <mergeCells count="1">
    <mergeCell ref="B2:C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9900"/>
    <outlinePr summaryBelow="0" summaryRight="0"/>
  </sheetPr>
  <dimension ref="A1"/>
  <sheetViews>
    <sheetView workbookViewId="0"/>
  </sheetViews>
  <sheetFormatPr defaultColWidth="14.42578125" defaultRowHeight="15.75" customHeight="1"/>
  <sheetData>
    <row r="1" spans="1:1" ht="15.75" customHeight="1">
      <c r="A1" s="1" t="s">
        <v>125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6D9EEB"/>
    <outlinePr summaryBelow="0" summaryRight="0"/>
  </sheetPr>
  <dimension ref="A1"/>
  <sheetViews>
    <sheetView workbookViewId="0"/>
  </sheetViews>
  <sheetFormatPr defaultColWidth="14.42578125" defaultRowHeight="15.75" customHeight="1"/>
  <sheetData>
    <row r="1" spans="1:1" ht="15.75" customHeight="1">
      <c r="A1" s="1" t="s">
        <v>126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900FF"/>
    <outlinePr summaryBelow="0" summaryRight="0"/>
  </sheetPr>
  <dimension ref="A1:AB1005"/>
  <sheetViews>
    <sheetView topLeftCell="A103" workbookViewId="0">
      <selection activeCell="D108" sqref="D108"/>
    </sheetView>
  </sheetViews>
  <sheetFormatPr defaultColWidth="14.42578125" defaultRowHeight="15.75" customHeight="1"/>
  <cols>
    <col min="1" max="1" width="57.140625" customWidth="1"/>
    <col min="2" max="2" width="8" customWidth="1"/>
  </cols>
  <sheetData>
    <row r="1" spans="1:28" ht="15.75" customHeight="1">
      <c r="A1" s="55" t="s">
        <v>127</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spans="1:28" ht="15.75" customHeight="1">
      <c r="A2" s="55" t="s">
        <v>129</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spans="1:28" ht="15.75" customHeight="1">
      <c r="A3" s="55" t="s">
        <v>130</v>
      </c>
      <c r="B3" s="52"/>
      <c r="C3" s="52"/>
      <c r="D3" s="58"/>
    </row>
    <row r="4" spans="1:28" ht="15">
      <c r="A4" s="59"/>
      <c r="B4" s="52"/>
      <c r="C4" s="52"/>
      <c r="D4" s="58"/>
    </row>
    <row r="5" spans="1:28" ht="15.75" customHeight="1">
      <c r="A5" s="60" t="s">
        <v>131</v>
      </c>
      <c r="B5" s="52"/>
      <c r="C5" s="52"/>
      <c r="D5" s="56"/>
    </row>
    <row r="6" spans="1:28" ht="15.75" customHeight="1">
      <c r="A6" s="61" t="s">
        <v>132</v>
      </c>
      <c r="B6" s="62"/>
      <c r="C6" s="62"/>
      <c r="D6" s="63"/>
      <c r="E6" s="64"/>
      <c r="F6" s="64"/>
      <c r="G6" s="64"/>
      <c r="H6" s="64"/>
      <c r="I6" s="64"/>
      <c r="J6" s="64"/>
      <c r="K6" s="64"/>
      <c r="L6" s="64"/>
      <c r="M6" s="64"/>
      <c r="N6" s="64"/>
      <c r="O6" s="64"/>
      <c r="P6" s="64"/>
      <c r="Q6" s="64"/>
      <c r="R6" s="64"/>
      <c r="S6" s="64"/>
      <c r="T6" s="64"/>
      <c r="U6" s="64"/>
      <c r="V6" s="64"/>
      <c r="W6" s="64"/>
      <c r="X6" s="64"/>
      <c r="Y6" s="64"/>
      <c r="Z6" s="64"/>
      <c r="AA6" s="64"/>
      <c r="AB6" s="64"/>
    </row>
    <row r="7" spans="1:28" ht="30">
      <c r="A7" s="65" t="s">
        <v>133</v>
      </c>
      <c r="B7" s="66"/>
      <c r="C7" s="66" t="s">
        <v>134</v>
      </c>
      <c r="D7" s="56"/>
      <c r="E7" s="66" t="s">
        <v>135</v>
      </c>
    </row>
    <row r="8" spans="1:28" ht="15">
      <c r="A8" s="65" t="s">
        <v>136</v>
      </c>
      <c r="B8" s="52"/>
      <c r="C8" s="52"/>
      <c r="D8" s="56"/>
    </row>
    <row r="9" spans="1:28" ht="30">
      <c r="A9" s="59" t="s">
        <v>137</v>
      </c>
      <c r="B9" s="52"/>
      <c r="C9" s="52"/>
      <c r="D9" s="56"/>
    </row>
    <row r="10" spans="1:28" ht="45">
      <c r="A10" s="59" t="s">
        <v>138</v>
      </c>
      <c r="B10" s="52"/>
      <c r="C10" s="52"/>
      <c r="D10" s="56"/>
    </row>
    <row r="11" spans="1:28" ht="30">
      <c r="A11" s="59" t="s">
        <v>139</v>
      </c>
      <c r="B11" s="52"/>
      <c r="C11" s="52"/>
      <c r="D11" s="56"/>
    </row>
    <row r="12" spans="1:28" ht="15.75" customHeight="1">
      <c r="A12" s="61" t="s">
        <v>140</v>
      </c>
      <c r="B12" s="62"/>
      <c r="C12" s="62"/>
      <c r="D12" s="63" t="s">
        <v>291</v>
      </c>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ht="30">
      <c r="A13" s="65" t="s">
        <v>133</v>
      </c>
      <c r="B13" s="66"/>
      <c r="C13" s="66" t="s">
        <v>134</v>
      </c>
      <c r="D13" s="56">
        <v>5</v>
      </c>
      <c r="E13" s="66" t="s">
        <v>135</v>
      </c>
    </row>
    <row r="14" spans="1:28" ht="15">
      <c r="A14" s="65" t="s">
        <v>141</v>
      </c>
      <c r="D14" s="56">
        <v>2</v>
      </c>
    </row>
    <row r="15" spans="1:28" ht="30">
      <c r="A15" s="59" t="s">
        <v>137</v>
      </c>
      <c r="D15" s="56">
        <v>3</v>
      </c>
    </row>
    <row r="16" spans="1:28" ht="45">
      <c r="A16" s="59" t="s">
        <v>138</v>
      </c>
      <c r="D16" s="56">
        <v>3</v>
      </c>
    </row>
    <row r="17" spans="1:28" ht="30">
      <c r="A17" s="59" t="s">
        <v>139</v>
      </c>
      <c r="D17" s="56">
        <v>5</v>
      </c>
    </row>
    <row r="18" spans="1:28" ht="15.75" customHeight="1">
      <c r="A18" s="61" t="s">
        <v>142</v>
      </c>
      <c r="B18" s="64"/>
      <c r="C18" s="64"/>
      <c r="D18" s="63"/>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ht="30">
      <c r="A19" s="65" t="s">
        <v>143</v>
      </c>
      <c r="B19" s="66"/>
      <c r="C19" s="66" t="s">
        <v>134</v>
      </c>
      <c r="D19" s="58"/>
      <c r="E19" s="66" t="s">
        <v>135</v>
      </c>
    </row>
    <row r="20" spans="1:28" ht="30">
      <c r="A20" s="59" t="s">
        <v>144</v>
      </c>
      <c r="D20" s="58"/>
    </row>
    <row r="21" spans="1:28" ht="15">
      <c r="A21" s="59" t="s">
        <v>145</v>
      </c>
      <c r="D21" s="58"/>
    </row>
    <row r="22" spans="1:28" ht="30">
      <c r="A22" s="65" t="s">
        <v>146</v>
      </c>
      <c r="D22" s="58"/>
    </row>
    <row r="23" spans="1:28" ht="45">
      <c r="A23" s="65" t="s">
        <v>147</v>
      </c>
      <c r="D23" s="58"/>
    </row>
    <row r="24" spans="1:28" ht="15.75" customHeight="1">
      <c r="A24" s="61" t="s">
        <v>148</v>
      </c>
      <c r="B24" s="64"/>
      <c r="C24" s="64"/>
      <c r="D24" s="63"/>
      <c r="E24" s="64"/>
      <c r="F24" s="64"/>
      <c r="G24" s="64"/>
      <c r="H24" s="64"/>
      <c r="I24" s="64"/>
      <c r="J24" s="64"/>
      <c r="K24" s="64"/>
      <c r="L24" s="64"/>
      <c r="M24" s="64"/>
      <c r="N24" s="64"/>
      <c r="O24" s="64"/>
      <c r="P24" s="64"/>
      <c r="Q24" s="64"/>
      <c r="R24" s="64"/>
      <c r="S24" s="64"/>
      <c r="T24" s="64"/>
      <c r="U24" s="64"/>
      <c r="V24" s="64"/>
      <c r="W24" s="64"/>
      <c r="X24" s="64"/>
      <c r="Y24" s="64"/>
      <c r="Z24" s="64"/>
      <c r="AA24" s="64"/>
      <c r="AB24" s="64"/>
    </row>
    <row r="25" spans="1:28" ht="25.5">
      <c r="A25" s="59" t="s">
        <v>149</v>
      </c>
      <c r="B25" s="66"/>
      <c r="C25" s="66" t="s">
        <v>134</v>
      </c>
      <c r="D25" s="58"/>
      <c r="E25" s="66" t="s">
        <v>135</v>
      </c>
    </row>
    <row r="26" spans="1:28" ht="30">
      <c r="A26" s="59" t="s">
        <v>150</v>
      </c>
      <c r="D26" s="58"/>
    </row>
    <row r="27" spans="1:28" ht="30">
      <c r="A27" s="59" t="s">
        <v>151</v>
      </c>
      <c r="D27" s="58"/>
    </row>
    <row r="28" spans="1:28" ht="30">
      <c r="A28" s="65" t="s">
        <v>146</v>
      </c>
      <c r="D28" s="58"/>
    </row>
    <row r="29" spans="1:28" ht="45">
      <c r="A29" s="65" t="s">
        <v>152</v>
      </c>
      <c r="D29" s="58"/>
    </row>
    <row r="30" spans="1:28" ht="15.75" customHeight="1">
      <c r="A30" s="61" t="s">
        <v>153</v>
      </c>
      <c r="B30" s="64"/>
      <c r="C30" s="64"/>
      <c r="D30" s="63"/>
      <c r="E30" s="64"/>
      <c r="F30" s="64"/>
      <c r="G30" s="64"/>
      <c r="H30" s="64"/>
      <c r="I30" s="64"/>
      <c r="J30" s="64"/>
      <c r="K30" s="64"/>
      <c r="L30" s="64"/>
      <c r="M30" s="64"/>
      <c r="N30" s="64"/>
      <c r="O30" s="64"/>
      <c r="P30" s="64"/>
      <c r="Q30" s="64"/>
      <c r="R30" s="64"/>
      <c r="S30" s="64"/>
      <c r="T30" s="64"/>
      <c r="U30" s="64"/>
      <c r="V30" s="64"/>
      <c r="W30" s="64"/>
      <c r="X30" s="64"/>
      <c r="Y30" s="64"/>
      <c r="Z30" s="64"/>
      <c r="AA30" s="64"/>
      <c r="AB30" s="64"/>
    </row>
    <row r="31" spans="1:28" ht="30">
      <c r="A31" s="59" t="s">
        <v>154</v>
      </c>
      <c r="B31" s="66"/>
      <c r="C31" s="66" t="s">
        <v>134</v>
      </c>
      <c r="D31" s="58"/>
      <c r="E31" s="66" t="s">
        <v>135</v>
      </c>
    </row>
    <row r="32" spans="1:28" ht="30">
      <c r="A32" s="59" t="s">
        <v>155</v>
      </c>
      <c r="D32" s="58"/>
    </row>
    <row r="33" spans="1:28" ht="45">
      <c r="A33" s="65" t="s">
        <v>156</v>
      </c>
      <c r="D33" s="58"/>
    </row>
    <row r="34" spans="1:28" ht="30">
      <c r="A34" s="59" t="s">
        <v>157</v>
      </c>
      <c r="D34" s="58"/>
    </row>
    <row r="35" spans="1:28" ht="30">
      <c r="A35" s="59" t="s">
        <v>158</v>
      </c>
      <c r="D35" s="58"/>
    </row>
    <row r="36" spans="1:28" ht="15.75" customHeight="1">
      <c r="A36" s="61" t="s">
        <v>159</v>
      </c>
      <c r="B36" s="64"/>
      <c r="C36" s="64"/>
      <c r="D36" s="63"/>
      <c r="E36" s="64"/>
      <c r="F36" s="64"/>
      <c r="G36" s="64"/>
      <c r="H36" s="64"/>
      <c r="I36" s="64"/>
      <c r="J36" s="64"/>
      <c r="K36" s="64"/>
      <c r="L36" s="64"/>
      <c r="M36" s="64"/>
      <c r="N36" s="64"/>
      <c r="O36" s="64"/>
      <c r="P36" s="64"/>
      <c r="Q36" s="64"/>
      <c r="R36" s="64"/>
      <c r="S36" s="64"/>
      <c r="T36" s="64"/>
      <c r="U36" s="64"/>
      <c r="V36" s="64"/>
      <c r="W36" s="64"/>
      <c r="X36" s="64"/>
      <c r="Y36" s="64"/>
      <c r="Z36" s="64"/>
      <c r="AA36" s="64"/>
      <c r="AB36" s="64"/>
    </row>
    <row r="37" spans="1:28" ht="45">
      <c r="A37" s="65" t="s">
        <v>160</v>
      </c>
      <c r="B37" s="66"/>
      <c r="C37" s="66" t="s">
        <v>134</v>
      </c>
      <c r="D37" s="58"/>
      <c r="E37" s="66" t="s">
        <v>135</v>
      </c>
    </row>
    <row r="38" spans="1:28" ht="30">
      <c r="A38" s="65" t="s">
        <v>161</v>
      </c>
      <c r="D38" s="58"/>
    </row>
    <row r="39" spans="1:28" ht="45">
      <c r="A39" s="59" t="s">
        <v>162</v>
      </c>
      <c r="D39" s="58"/>
    </row>
    <row r="40" spans="1:28" ht="45">
      <c r="A40" s="59" t="s">
        <v>138</v>
      </c>
      <c r="D40" s="58"/>
    </row>
    <row r="41" spans="1:28" ht="45">
      <c r="A41" s="65" t="s">
        <v>163</v>
      </c>
      <c r="D41" s="58"/>
    </row>
    <row r="42" spans="1:28">
      <c r="A42" s="61" t="s">
        <v>164</v>
      </c>
      <c r="B42" s="64"/>
      <c r="C42" s="64"/>
      <c r="D42" s="63"/>
      <c r="E42" s="64"/>
      <c r="F42" s="64"/>
      <c r="G42" s="64"/>
      <c r="H42" s="64"/>
      <c r="I42" s="64"/>
      <c r="J42" s="64"/>
      <c r="K42" s="64"/>
      <c r="L42" s="64"/>
      <c r="M42" s="64"/>
      <c r="N42" s="64"/>
      <c r="O42" s="64"/>
      <c r="P42" s="64"/>
      <c r="Q42" s="64"/>
      <c r="R42" s="64"/>
      <c r="S42" s="64"/>
      <c r="T42" s="64"/>
      <c r="U42" s="64"/>
      <c r="V42" s="64"/>
      <c r="W42" s="64"/>
      <c r="X42" s="64"/>
      <c r="Y42" s="64"/>
      <c r="Z42" s="64"/>
      <c r="AA42" s="64"/>
      <c r="AB42" s="64"/>
    </row>
    <row r="43" spans="1:28" ht="30">
      <c r="A43" s="59" t="s">
        <v>165</v>
      </c>
      <c r="B43" s="66"/>
      <c r="C43" s="66" t="s">
        <v>134</v>
      </c>
      <c r="D43" s="58"/>
      <c r="E43" s="66" t="s">
        <v>135</v>
      </c>
    </row>
    <row r="44" spans="1:28" ht="15">
      <c r="A44" s="65" t="s">
        <v>166</v>
      </c>
      <c r="D44" s="58"/>
    </row>
    <row r="45" spans="1:28" ht="30">
      <c r="A45" s="65" t="s">
        <v>167</v>
      </c>
      <c r="D45" s="58"/>
    </row>
    <row r="46" spans="1:28" ht="45">
      <c r="A46" s="59" t="s">
        <v>138</v>
      </c>
      <c r="D46" s="58"/>
    </row>
    <row r="47" spans="1:28" ht="30">
      <c r="A47" s="59" t="s">
        <v>168</v>
      </c>
      <c r="D47" s="58"/>
    </row>
    <row r="48" spans="1:28">
      <c r="A48" s="61" t="s">
        <v>169</v>
      </c>
      <c r="B48" s="64"/>
      <c r="C48" s="64"/>
      <c r="D48" s="63"/>
      <c r="E48" s="64"/>
      <c r="F48" s="64"/>
      <c r="G48" s="64"/>
      <c r="H48" s="64"/>
      <c r="I48" s="64"/>
      <c r="J48" s="64"/>
      <c r="K48" s="64"/>
      <c r="L48" s="64"/>
      <c r="M48" s="64"/>
      <c r="N48" s="64"/>
      <c r="O48" s="64"/>
      <c r="P48" s="64"/>
      <c r="Q48" s="64"/>
      <c r="R48" s="64"/>
      <c r="S48" s="64"/>
      <c r="T48" s="64"/>
      <c r="U48" s="64"/>
      <c r="V48" s="64"/>
      <c r="W48" s="64"/>
      <c r="X48" s="64"/>
      <c r="Y48" s="64"/>
      <c r="Z48" s="64"/>
      <c r="AA48" s="64"/>
      <c r="AB48" s="64"/>
    </row>
    <row r="49" spans="1:28" ht="30">
      <c r="A49" s="59" t="s">
        <v>170</v>
      </c>
      <c r="B49" s="66"/>
      <c r="C49" s="66" t="s">
        <v>134</v>
      </c>
      <c r="D49" s="56"/>
      <c r="E49" s="66" t="s">
        <v>135</v>
      </c>
    </row>
    <row r="50" spans="1:28" ht="30">
      <c r="A50" s="59" t="s">
        <v>171</v>
      </c>
      <c r="D50" s="56"/>
    </row>
    <row r="51" spans="1:28" ht="30">
      <c r="A51" s="65" t="s">
        <v>172</v>
      </c>
      <c r="D51" s="56"/>
    </row>
    <row r="52" spans="1:28" ht="45">
      <c r="A52" s="65" t="s">
        <v>173</v>
      </c>
      <c r="D52" s="56"/>
    </row>
    <row r="53" spans="1:28" ht="45">
      <c r="A53" s="65" t="s">
        <v>174</v>
      </c>
      <c r="D53" s="56"/>
    </row>
    <row r="54" spans="1:28">
      <c r="A54" s="61" t="s">
        <v>175</v>
      </c>
      <c r="B54" s="64"/>
      <c r="C54" s="64"/>
      <c r="D54" s="63"/>
      <c r="E54" s="64"/>
      <c r="F54" s="64"/>
      <c r="G54" s="64"/>
      <c r="H54" s="64"/>
      <c r="I54" s="64"/>
      <c r="J54" s="64"/>
      <c r="K54" s="64"/>
      <c r="L54" s="64"/>
      <c r="M54" s="64"/>
      <c r="N54" s="64"/>
      <c r="O54" s="64"/>
      <c r="P54" s="64"/>
      <c r="Q54" s="64"/>
      <c r="R54" s="64"/>
      <c r="S54" s="64"/>
      <c r="T54" s="64"/>
      <c r="U54" s="64"/>
      <c r="V54" s="64"/>
      <c r="W54" s="64"/>
      <c r="X54" s="64"/>
      <c r="Y54" s="64"/>
      <c r="Z54" s="64"/>
      <c r="AA54" s="64"/>
      <c r="AB54" s="64"/>
    </row>
    <row r="55" spans="1:28" ht="30">
      <c r="A55" s="59" t="s">
        <v>176</v>
      </c>
      <c r="B55" s="66"/>
      <c r="C55" s="66" t="s">
        <v>134</v>
      </c>
      <c r="D55" s="56"/>
      <c r="E55" s="66" t="s">
        <v>135</v>
      </c>
    </row>
    <row r="56" spans="1:28" ht="30">
      <c r="A56" s="65" t="s">
        <v>177</v>
      </c>
      <c r="D56" s="56"/>
    </row>
    <row r="57" spans="1:28" ht="30">
      <c r="A57" s="65" t="s">
        <v>178</v>
      </c>
      <c r="D57" s="56"/>
    </row>
    <row r="58" spans="1:28" ht="45">
      <c r="A58" s="59" t="s">
        <v>179</v>
      </c>
      <c r="D58" s="56"/>
    </row>
    <row r="59" spans="1:28" ht="30">
      <c r="A59" s="59" t="s">
        <v>180</v>
      </c>
      <c r="D59" s="56"/>
    </row>
    <row r="60" spans="1:28">
      <c r="A60" s="61" t="s">
        <v>181</v>
      </c>
      <c r="B60" s="64"/>
      <c r="C60" s="64"/>
      <c r="D60" s="63"/>
      <c r="E60" s="64"/>
      <c r="F60" s="64"/>
      <c r="G60" s="64"/>
      <c r="H60" s="64"/>
      <c r="I60" s="64"/>
      <c r="J60" s="64"/>
      <c r="K60" s="64"/>
      <c r="L60" s="64"/>
      <c r="M60" s="64"/>
      <c r="N60" s="64"/>
      <c r="O60" s="64"/>
      <c r="P60" s="64"/>
      <c r="Q60" s="64"/>
      <c r="R60" s="64"/>
      <c r="S60" s="64"/>
      <c r="T60" s="64"/>
      <c r="U60" s="64"/>
      <c r="V60" s="64"/>
      <c r="W60" s="64"/>
      <c r="X60" s="64"/>
      <c r="Y60" s="64"/>
      <c r="Z60" s="64"/>
      <c r="AA60" s="64"/>
      <c r="AB60" s="64"/>
    </row>
    <row r="61" spans="1:28" ht="30">
      <c r="A61" s="65" t="s">
        <v>182</v>
      </c>
      <c r="B61" s="66"/>
      <c r="C61" s="66" t="s">
        <v>134</v>
      </c>
      <c r="D61" s="58"/>
      <c r="E61" s="66" t="s">
        <v>135</v>
      </c>
    </row>
    <row r="62" spans="1:28" ht="45">
      <c r="A62" s="59" t="s">
        <v>183</v>
      </c>
      <c r="D62" s="58"/>
    </row>
    <row r="63" spans="1:28" ht="30">
      <c r="A63" s="59" t="s">
        <v>184</v>
      </c>
      <c r="D63" s="58"/>
    </row>
    <row r="64" spans="1:28" ht="30">
      <c r="A64" s="59" t="s">
        <v>185</v>
      </c>
      <c r="D64" s="58"/>
    </row>
    <row r="65" spans="1:28" ht="30">
      <c r="A65" s="59" t="s">
        <v>186</v>
      </c>
      <c r="D65" s="58"/>
    </row>
    <row r="66" spans="1:28">
      <c r="A66" s="61" t="s">
        <v>187</v>
      </c>
      <c r="B66" s="64"/>
      <c r="C66" s="64"/>
      <c r="D66" s="63"/>
      <c r="E66" s="64"/>
      <c r="F66" s="64"/>
      <c r="G66" s="64"/>
      <c r="H66" s="64"/>
      <c r="I66" s="64"/>
      <c r="J66" s="64"/>
      <c r="K66" s="64"/>
      <c r="L66" s="64"/>
      <c r="M66" s="64"/>
      <c r="N66" s="64"/>
      <c r="O66" s="64"/>
      <c r="P66" s="64"/>
      <c r="Q66" s="64"/>
      <c r="R66" s="64"/>
      <c r="S66" s="64"/>
      <c r="T66" s="64"/>
      <c r="U66" s="64"/>
      <c r="V66" s="64"/>
      <c r="W66" s="64"/>
      <c r="X66" s="64"/>
      <c r="Y66" s="64"/>
      <c r="Z66" s="64"/>
      <c r="AA66" s="64"/>
      <c r="AB66" s="64"/>
    </row>
    <row r="67" spans="1:28" ht="30">
      <c r="A67" s="59" t="s">
        <v>188</v>
      </c>
      <c r="B67" s="66"/>
      <c r="C67" s="66" t="s">
        <v>134</v>
      </c>
      <c r="D67" s="58"/>
      <c r="E67" s="66" t="s">
        <v>135</v>
      </c>
    </row>
    <row r="68" spans="1:28" ht="30">
      <c r="A68" s="59" t="s">
        <v>189</v>
      </c>
      <c r="D68" s="58"/>
    </row>
    <row r="69" spans="1:28" ht="30">
      <c r="A69" s="65" t="s">
        <v>190</v>
      </c>
      <c r="D69" s="58"/>
    </row>
    <row r="70" spans="1:28" ht="45">
      <c r="A70" s="59" t="s">
        <v>191</v>
      </c>
      <c r="D70" s="58"/>
    </row>
    <row r="71" spans="1:28" ht="45">
      <c r="A71" s="59" t="s">
        <v>192</v>
      </c>
      <c r="D71" s="58"/>
    </row>
    <row r="72" spans="1:28">
      <c r="A72" s="61" t="s">
        <v>193</v>
      </c>
      <c r="B72" s="64"/>
      <c r="C72" s="64"/>
      <c r="D72" s="63"/>
      <c r="E72" s="64"/>
      <c r="F72" s="64"/>
      <c r="G72" s="64"/>
      <c r="H72" s="64"/>
      <c r="I72" s="64"/>
      <c r="J72" s="64"/>
      <c r="K72" s="64"/>
      <c r="L72" s="64"/>
      <c r="M72" s="64"/>
      <c r="N72" s="64"/>
      <c r="O72" s="64"/>
      <c r="P72" s="64"/>
      <c r="Q72" s="64"/>
      <c r="R72" s="64"/>
      <c r="S72" s="64"/>
      <c r="T72" s="64"/>
      <c r="U72" s="64"/>
      <c r="V72" s="64"/>
      <c r="W72" s="64"/>
      <c r="X72" s="64"/>
      <c r="Y72" s="64"/>
      <c r="Z72" s="64"/>
      <c r="AA72" s="64"/>
      <c r="AB72" s="64"/>
    </row>
    <row r="73" spans="1:28" ht="30">
      <c r="A73" s="59" t="s">
        <v>194</v>
      </c>
      <c r="B73" s="66"/>
      <c r="C73" s="66" t="s">
        <v>134</v>
      </c>
      <c r="D73" s="58"/>
      <c r="E73" s="66" t="s">
        <v>135</v>
      </c>
    </row>
    <row r="74" spans="1:28" ht="30">
      <c r="A74" s="65" t="s">
        <v>195</v>
      </c>
      <c r="D74" s="58"/>
    </row>
    <row r="75" spans="1:28" ht="30">
      <c r="A75" s="59" t="s">
        <v>196</v>
      </c>
      <c r="D75" s="58"/>
    </row>
    <row r="76" spans="1:28" ht="30">
      <c r="A76" s="59" t="s">
        <v>197</v>
      </c>
      <c r="D76" s="58"/>
    </row>
    <row r="77" spans="1:28" ht="45">
      <c r="A77" s="59" t="s">
        <v>198</v>
      </c>
      <c r="D77" s="58"/>
    </row>
    <row r="78" spans="1:28">
      <c r="A78" s="61" t="s">
        <v>199</v>
      </c>
      <c r="B78" s="64"/>
      <c r="C78" s="64"/>
      <c r="D78" s="63"/>
      <c r="E78" s="64"/>
      <c r="F78" s="64"/>
      <c r="G78" s="64"/>
      <c r="H78" s="64"/>
      <c r="I78" s="64"/>
      <c r="J78" s="64"/>
      <c r="K78" s="64"/>
      <c r="L78" s="64"/>
      <c r="M78" s="64"/>
      <c r="N78" s="64"/>
      <c r="O78" s="64"/>
      <c r="P78" s="64"/>
      <c r="Q78" s="64"/>
      <c r="R78" s="64"/>
      <c r="S78" s="64"/>
      <c r="T78" s="64"/>
      <c r="U78" s="64"/>
      <c r="V78" s="64"/>
      <c r="W78" s="64"/>
      <c r="X78" s="64"/>
      <c r="Y78" s="64"/>
      <c r="Z78" s="64"/>
      <c r="AA78" s="64"/>
      <c r="AB78" s="64"/>
    </row>
    <row r="79" spans="1:28" ht="30">
      <c r="A79" s="59" t="s">
        <v>200</v>
      </c>
      <c r="B79" s="66"/>
      <c r="C79" s="66" t="s">
        <v>134</v>
      </c>
      <c r="D79" s="58"/>
      <c r="E79" s="66" t="s">
        <v>135</v>
      </c>
    </row>
    <row r="80" spans="1:28" ht="30">
      <c r="A80" s="65" t="s">
        <v>201</v>
      </c>
      <c r="D80" s="58"/>
    </row>
    <row r="81" spans="1:28" ht="30">
      <c r="A81" s="59" t="s">
        <v>202</v>
      </c>
      <c r="D81" s="58"/>
    </row>
    <row r="82" spans="1:28" ht="30">
      <c r="A82" s="59" t="s">
        <v>203</v>
      </c>
      <c r="D82" s="58"/>
    </row>
    <row r="83" spans="1:28" ht="45">
      <c r="A83" s="59" t="s">
        <v>198</v>
      </c>
      <c r="D83" s="58"/>
    </row>
    <row r="84" spans="1:28">
      <c r="A84" s="61" t="s">
        <v>204</v>
      </c>
      <c r="B84" s="64"/>
      <c r="C84" s="64"/>
      <c r="D84" s="63"/>
      <c r="E84" s="64"/>
      <c r="F84" s="64"/>
      <c r="G84" s="64"/>
      <c r="H84" s="64"/>
      <c r="I84" s="64"/>
      <c r="J84" s="64"/>
      <c r="K84" s="64"/>
      <c r="L84" s="64"/>
      <c r="M84" s="64"/>
      <c r="N84" s="64"/>
      <c r="O84" s="64"/>
      <c r="P84" s="64"/>
      <c r="Q84" s="64"/>
      <c r="R84" s="64"/>
      <c r="S84" s="64"/>
      <c r="T84" s="64"/>
      <c r="U84" s="64"/>
      <c r="V84" s="64"/>
      <c r="W84" s="64"/>
      <c r="X84" s="64"/>
      <c r="Y84" s="64"/>
      <c r="Z84" s="64"/>
      <c r="AA84" s="64"/>
      <c r="AB84" s="64"/>
    </row>
    <row r="85" spans="1:28" ht="30">
      <c r="A85" s="65" t="s">
        <v>205</v>
      </c>
      <c r="B85" s="66"/>
      <c r="C85" s="66" t="s">
        <v>134</v>
      </c>
      <c r="D85" s="58"/>
      <c r="E85" s="66" t="s">
        <v>135</v>
      </c>
    </row>
    <row r="86" spans="1:28" ht="30">
      <c r="A86" s="65" t="s">
        <v>206</v>
      </c>
      <c r="D86" s="58"/>
    </row>
    <row r="87" spans="1:28" ht="15">
      <c r="A87" s="65" t="s">
        <v>207</v>
      </c>
      <c r="D87" s="58"/>
    </row>
    <row r="88" spans="1:28" ht="30">
      <c r="A88" s="59" t="s">
        <v>208</v>
      </c>
      <c r="D88" s="58"/>
    </row>
    <row r="89" spans="1:28" ht="45">
      <c r="A89" s="59" t="s">
        <v>198</v>
      </c>
      <c r="D89" s="58"/>
    </row>
    <row r="90" spans="1:28">
      <c r="A90" s="61" t="s">
        <v>209</v>
      </c>
      <c r="B90" s="64"/>
      <c r="C90" s="64"/>
      <c r="D90" s="63"/>
      <c r="E90" s="64"/>
      <c r="F90" s="64"/>
      <c r="G90" s="64"/>
      <c r="H90" s="64"/>
      <c r="I90" s="64"/>
      <c r="J90" s="64"/>
      <c r="K90" s="64"/>
      <c r="L90" s="64"/>
      <c r="M90" s="64"/>
      <c r="N90" s="64"/>
      <c r="O90" s="64"/>
      <c r="P90" s="64"/>
      <c r="Q90" s="64"/>
      <c r="R90" s="64"/>
      <c r="S90" s="64"/>
      <c r="T90" s="64"/>
      <c r="U90" s="64"/>
      <c r="V90" s="64"/>
      <c r="W90" s="64"/>
      <c r="X90" s="64"/>
      <c r="Y90" s="64"/>
      <c r="Z90" s="64"/>
      <c r="AA90" s="64"/>
      <c r="AB90" s="64"/>
    </row>
    <row r="91" spans="1:28" ht="45">
      <c r="A91" s="59" t="s">
        <v>210</v>
      </c>
      <c r="B91" s="66"/>
      <c r="C91" s="66" t="s">
        <v>134</v>
      </c>
      <c r="D91" s="58"/>
      <c r="E91" s="66" t="s">
        <v>135</v>
      </c>
    </row>
    <row r="92" spans="1:28" ht="30">
      <c r="A92" s="59" t="s">
        <v>211</v>
      </c>
      <c r="D92" s="58"/>
    </row>
    <row r="93" spans="1:28" ht="15">
      <c r="A93" s="65" t="s">
        <v>212</v>
      </c>
      <c r="D93" s="58"/>
    </row>
    <row r="94" spans="1:28" ht="45">
      <c r="A94" s="59" t="s">
        <v>213</v>
      </c>
      <c r="D94" s="58"/>
    </row>
    <row r="95" spans="1:28" ht="30">
      <c r="A95" s="59" t="s">
        <v>214</v>
      </c>
      <c r="D95" s="58"/>
    </row>
    <row r="96" spans="1:28">
      <c r="A96" s="61" t="s">
        <v>215</v>
      </c>
      <c r="B96" s="64"/>
      <c r="C96" s="64"/>
      <c r="D96" s="63"/>
      <c r="E96" s="64"/>
      <c r="F96" s="64"/>
      <c r="G96" s="64"/>
      <c r="H96" s="64"/>
      <c r="I96" s="64"/>
      <c r="J96" s="64"/>
      <c r="K96" s="64"/>
      <c r="L96" s="64"/>
      <c r="M96" s="64"/>
      <c r="N96" s="64"/>
      <c r="O96" s="64"/>
      <c r="P96" s="64"/>
      <c r="Q96" s="64"/>
      <c r="R96" s="64"/>
      <c r="S96" s="64"/>
      <c r="T96" s="64"/>
      <c r="U96" s="64"/>
      <c r="V96" s="64"/>
      <c r="W96" s="64"/>
      <c r="X96" s="64"/>
      <c r="Y96" s="64"/>
      <c r="Z96" s="64"/>
      <c r="AA96" s="64"/>
      <c r="AB96" s="64"/>
    </row>
    <row r="97" spans="1:28" ht="45">
      <c r="A97" s="59" t="s">
        <v>216</v>
      </c>
      <c r="B97" s="66"/>
      <c r="C97" s="66" t="s">
        <v>134</v>
      </c>
      <c r="D97" s="58"/>
      <c r="E97" s="66" t="s">
        <v>135</v>
      </c>
    </row>
    <row r="98" spans="1:28" ht="30">
      <c r="A98" s="65" t="s">
        <v>217</v>
      </c>
      <c r="D98" s="58"/>
    </row>
    <row r="99" spans="1:28" ht="30">
      <c r="A99" s="59" t="s">
        <v>218</v>
      </c>
      <c r="D99" s="58"/>
    </row>
    <row r="100" spans="1:28" ht="30">
      <c r="A100" s="59" t="s">
        <v>208</v>
      </c>
      <c r="D100" s="58"/>
    </row>
    <row r="101" spans="1:28" ht="45">
      <c r="A101" s="59" t="s">
        <v>219</v>
      </c>
      <c r="D101" s="58"/>
    </row>
    <row r="102" spans="1:28">
      <c r="A102" s="61" t="s">
        <v>220</v>
      </c>
      <c r="B102" s="64"/>
      <c r="C102" s="64"/>
      <c r="D102" s="63"/>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row>
    <row r="103" spans="1:28" ht="45">
      <c r="A103" s="65" t="s">
        <v>221</v>
      </c>
      <c r="B103" s="66"/>
      <c r="C103" s="66" t="s">
        <v>134</v>
      </c>
      <c r="D103" s="58"/>
      <c r="E103" s="66" t="s">
        <v>135</v>
      </c>
    </row>
    <row r="104" spans="1:28" ht="30">
      <c r="A104" s="59" t="s">
        <v>222</v>
      </c>
      <c r="D104" s="58"/>
    </row>
    <row r="105" spans="1:28" ht="30">
      <c r="A105" s="65" t="s">
        <v>223</v>
      </c>
      <c r="D105" s="58"/>
    </row>
    <row r="106" spans="1:28" ht="30">
      <c r="A106" s="59" t="s">
        <v>208</v>
      </c>
      <c r="D106" s="58"/>
    </row>
    <row r="107" spans="1:28" ht="45">
      <c r="A107" s="59" t="s">
        <v>219</v>
      </c>
      <c r="D107" s="58"/>
    </row>
    <row r="108" spans="1:28">
      <c r="A108" s="67" t="s">
        <v>224</v>
      </c>
      <c r="B108" s="64"/>
      <c r="C108" s="64"/>
      <c r="D108" s="63" t="s">
        <v>333</v>
      </c>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row>
    <row r="109" spans="1:28" ht="30">
      <c r="A109" s="68" t="s">
        <v>225</v>
      </c>
      <c r="B109" s="66"/>
      <c r="C109" s="66" t="s">
        <v>134</v>
      </c>
      <c r="D109" s="56">
        <v>5</v>
      </c>
      <c r="E109" s="66" t="s">
        <v>135</v>
      </c>
    </row>
    <row r="110" spans="1:28" ht="30">
      <c r="A110" s="68" t="s">
        <v>226</v>
      </c>
      <c r="D110" s="56">
        <v>5</v>
      </c>
    </row>
    <row r="111" spans="1:28" ht="30">
      <c r="A111" s="68" t="s">
        <v>227</v>
      </c>
      <c r="D111" s="56">
        <v>5</v>
      </c>
    </row>
    <row r="112" spans="1:28" ht="30">
      <c r="A112" s="68" t="s">
        <v>228</v>
      </c>
      <c r="D112" s="56">
        <v>5</v>
      </c>
    </row>
    <row r="113" spans="1:4" ht="45">
      <c r="A113" s="68" t="s">
        <v>229</v>
      </c>
      <c r="D113" s="56">
        <v>5</v>
      </c>
    </row>
    <row r="114" spans="1:4" ht="12.75">
      <c r="D114" s="56"/>
    </row>
    <row r="115" spans="1:4" ht="12.75">
      <c r="D115" s="58"/>
    </row>
    <row r="116" spans="1:4" ht="12.75">
      <c r="D116" s="58"/>
    </row>
    <row r="117" spans="1:4" ht="12.75">
      <c r="D117" s="58"/>
    </row>
    <row r="118" spans="1:4" ht="12.75">
      <c r="D118" s="58"/>
    </row>
    <row r="119" spans="1:4" ht="12.75">
      <c r="D119" s="58"/>
    </row>
    <row r="120" spans="1:4" ht="12.75">
      <c r="D120" s="58"/>
    </row>
    <row r="121" spans="1:4" ht="12.75">
      <c r="D121" s="58"/>
    </row>
    <row r="122" spans="1:4" ht="12.75">
      <c r="D122" s="58"/>
    </row>
    <row r="123" spans="1:4" ht="12.75">
      <c r="D123" s="58"/>
    </row>
    <row r="124" spans="1:4" ht="12.75">
      <c r="D124" s="58"/>
    </row>
    <row r="125" spans="1:4" ht="12.75">
      <c r="D125" s="58"/>
    </row>
    <row r="126" spans="1:4" ht="12.75">
      <c r="D126" s="58"/>
    </row>
    <row r="127" spans="1:4" ht="12.75">
      <c r="D127" s="58"/>
    </row>
    <row r="128" spans="1:4" ht="12.75">
      <c r="D128" s="58"/>
    </row>
    <row r="129" spans="4:4" ht="12.75">
      <c r="D129" s="58"/>
    </row>
    <row r="130" spans="4:4" ht="12.75">
      <c r="D130" s="58"/>
    </row>
    <row r="131" spans="4:4" ht="12.75">
      <c r="D131" s="58"/>
    </row>
    <row r="132" spans="4:4" ht="12.75">
      <c r="D132" s="58"/>
    </row>
    <row r="133" spans="4:4" ht="12.75">
      <c r="D133" s="58"/>
    </row>
    <row r="134" spans="4:4" ht="12.75">
      <c r="D134" s="58"/>
    </row>
    <row r="135" spans="4:4" ht="12.75">
      <c r="D135" s="58"/>
    </row>
    <row r="136" spans="4:4" ht="12.75">
      <c r="D136" s="58"/>
    </row>
    <row r="137" spans="4:4" ht="12.75">
      <c r="D137" s="58"/>
    </row>
    <row r="138" spans="4:4" ht="12.75">
      <c r="D138" s="58"/>
    </row>
    <row r="139" spans="4:4" ht="12.75">
      <c r="D139" s="58"/>
    </row>
    <row r="140" spans="4:4" ht="12.75">
      <c r="D140" s="58"/>
    </row>
    <row r="141" spans="4:4" ht="12.75">
      <c r="D141" s="58"/>
    </row>
    <row r="142" spans="4:4" ht="12.75">
      <c r="D142" s="58"/>
    </row>
    <row r="143" spans="4:4" ht="12.75">
      <c r="D143" s="58"/>
    </row>
    <row r="144" spans="4:4" ht="12.75">
      <c r="D144" s="58"/>
    </row>
    <row r="145" spans="4:4" ht="12.75">
      <c r="D145" s="58"/>
    </row>
    <row r="146" spans="4:4" ht="12.75">
      <c r="D146" s="58"/>
    </row>
    <row r="147" spans="4:4" ht="12.75">
      <c r="D147" s="58"/>
    </row>
    <row r="148" spans="4:4" ht="12.75">
      <c r="D148" s="58"/>
    </row>
    <row r="149" spans="4:4" ht="12.75">
      <c r="D149" s="58"/>
    </row>
    <row r="150" spans="4:4" ht="12.75">
      <c r="D150" s="58"/>
    </row>
    <row r="151" spans="4:4" ht="12.75">
      <c r="D151" s="58"/>
    </row>
    <row r="152" spans="4:4" ht="12.75">
      <c r="D152" s="58"/>
    </row>
    <row r="153" spans="4:4" ht="12.75">
      <c r="D153" s="58"/>
    </row>
    <row r="154" spans="4:4" ht="12.75">
      <c r="D154" s="58"/>
    </row>
    <row r="155" spans="4:4" ht="12.75">
      <c r="D155" s="58"/>
    </row>
    <row r="156" spans="4:4" ht="12.75">
      <c r="D156" s="58"/>
    </row>
    <row r="157" spans="4:4" ht="12.75">
      <c r="D157" s="58"/>
    </row>
    <row r="158" spans="4:4" ht="12.75">
      <c r="D158" s="58"/>
    </row>
    <row r="159" spans="4:4" ht="12.75">
      <c r="D159" s="58"/>
    </row>
    <row r="160" spans="4:4" ht="12.75">
      <c r="D160" s="58"/>
    </row>
    <row r="161" spans="4:4" ht="12.75">
      <c r="D161" s="58"/>
    </row>
    <row r="162" spans="4:4" ht="12.75">
      <c r="D162" s="58"/>
    </row>
    <row r="163" spans="4:4" ht="12.75">
      <c r="D163" s="58"/>
    </row>
    <row r="164" spans="4:4" ht="12.75">
      <c r="D164" s="58"/>
    </row>
    <row r="165" spans="4:4" ht="12.75">
      <c r="D165" s="58"/>
    </row>
    <row r="166" spans="4:4" ht="12.75">
      <c r="D166" s="58"/>
    </row>
    <row r="167" spans="4:4" ht="12.75">
      <c r="D167" s="58"/>
    </row>
    <row r="168" spans="4:4" ht="12.75">
      <c r="D168" s="58"/>
    </row>
    <row r="169" spans="4:4" ht="12.75">
      <c r="D169" s="58"/>
    </row>
    <row r="170" spans="4:4" ht="12.75">
      <c r="D170" s="58"/>
    </row>
    <row r="171" spans="4:4" ht="12.75">
      <c r="D171" s="58"/>
    </row>
    <row r="172" spans="4:4" ht="12.75">
      <c r="D172" s="58"/>
    </row>
    <row r="173" spans="4:4" ht="12.75">
      <c r="D173" s="58"/>
    </row>
    <row r="174" spans="4:4" ht="12.75">
      <c r="D174" s="58"/>
    </row>
    <row r="175" spans="4:4" ht="12.75">
      <c r="D175" s="58"/>
    </row>
    <row r="176" spans="4:4" ht="12.75">
      <c r="D176" s="58"/>
    </row>
    <row r="177" spans="4:4" ht="12.75">
      <c r="D177" s="58"/>
    </row>
    <row r="178" spans="4:4" ht="12.75">
      <c r="D178" s="58"/>
    </row>
    <row r="179" spans="4:4" ht="12.75">
      <c r="D179" s="58"/>
    </row>
    <row r="180" spans="4:4" ht="12.75">
      <c r="D180" s="58"/>
    </row>
    <row r="181" spans="4:4" ht="12.75">
      <c r="D181" s="58"/>
    </row>
    <row r="182" spans="4:4" ht="12.75">
      <c r="D182" s="58"/>
    </row>
    <row r="183" spans="4:4" ht="12.75">
      <c r="D183" s="58"/>
    </row>
    <row r="184" spans="4:4" ht="12.75">
      <c r="D184" s="58"/>
    </row>
    <row r="185" spans="4:4" ht="12.75">
      <c r="D185" s="58"/>
    </row>
    <row r="186" spans="4:4" ht="12.75">
      <c r="D186" s="58"/>
    </row>
    <row r="187" spans="4:4" ht="12.75">
      <c r="D187" s="58"/>
    </row>
    <row r="188" spans="4:4" ht="12.75">
      <c r="D188" s="58"/>
    </row>
    <row r="189" spans="4:4" ht="12.75">
      <c r="D189" s="58"/>
    </row>
    <row r="190" spans="4:4" ht="12.75">
      <c r="D190" s="58"/>
    </row>
    <row r="191" spans="4:4" ht="12.75">
      <c r="D191" s="58"/>
    </row>
    <row r="192" spans="4:4" ht="12.75">
      <c r="D192" s="58"/>
    </row>
    <row r="193" spans="4:4" ht="12.75">
      <c r="D193" s="58"/>
    </row>
    <row r="194" spans="4:4" ht="12.75">
      <c r="D194" s="58"/>
    </row>
    <row r="195" spans="4:4" ht="12.75">
      <c r="D195" s="58"/>
    </row>
    <row r="196" spans="4:4" ht="12.75">
      <c r="D196" s="58"/>
    </row>
    <row r="197" spans="4:4" ht="12.75">
      <c r="D197" s="58"/>
    </row>
    <row r="198" spans="4:4" ht="12.75">
      <c r="D198" s="58"/>
    </row>
    <row r="199" spans="4:4" ht="12.75">
      <c r="D199" s="58"/>
    </row>
    <row r="200" spans="4:4" ht="12.75">
      <c r="D200" s="58"/>
    </row>
    <row r="201" spans="4:4" ht="12.75">
      <c r="D201" s="58"/>
    </row>
    <row r="202" spans="4:4" ht="12.75">
      <c r="D202" s="58"/>
    </row>
    <row r="203" spans="4:4" ht="12.75">
      <c r="D203" s="58"/>
    </row>
    <row r="204" spans="4:4" ht="12.75">
      <c r="D204" s="58"/>
    </row>
    <row r="205" spans="4:4" ht="12.75">
      <c r="D205" s="58"/>
    </row>
    <row r="206" spans="4:4" ht="12.75">
      <c r="D206" s="58"/>
    </row>
    <row r="207" spans="4:4" ht="12.75">
      <c r="D207" s="58"/>
    </row>
    <row r="208" spans="4:4" ht="12.75">
      <c r="D208" s="58"/>
    </row>
    <row r="209" spans="4:4" ht="12.75">
      <c r="D209" s="58"/>
    </row>
    <row r="210" spans="4:4" ht="12.75">
      <c r="D210" s="58"/>
    </row>
    <row r="211" spans="4:4" ht="12.75">
      <c r="D211" s="58"/>
    </row>
    <row r="212" spans="4:4" ht="12.75">
      <c r="D212" s="58"/>
    </row>
    <row r="213" spans="4:4" ht="12.75">
      <c r="D213" s="58"/>
    </row>
    <row r="214" spans="4:4" ht="12.75">
      <c r="D214" s="58"/>
    </row>
    <row r="215" spans="4:4" ht="12.75">
      <c r="D215" s="58"/>
    </row>
    <row r="216" spans="4:4" ht="12.75">
      <c r="D216" s="58"/>
    </row>
    <row r="217" spans="4:4" ht="12.75">
      <c r="D217" s="58"/>
    </row>
    <row r="218" spans="4:4" ht="12.75">
      <c r="D218" s="58"/>
    </row>
    <row r="219" spans="4:4" ht="12.75">
      <c r="D219" s="58"/>
    </row>
    <row r="220" spans="4:4" ht="12.75">
      <c r="D220" s="58"/>
    </row>
    <row r="221" spans="4:4" ht="12.75">
      <c r="D221" s="58"/>
    </row>
    <row r="222" spans="4:4" ht="12.75">
      <c r="D222" s="58"/>
    </row>
    <row r="223" spans="4:4" ht="12.75">
      <c r="D223" s="58"/>
    </row>
    <row r="224" spans="4:4" ht="12.75">
      <c r="D224" s="58"/>
    </row>
    <row r="225" spans="4:4" ht="12.75">
      <c r="D225" s="58"/>
    </row>
    <row r="226" spans="4:4" ht="12.75">
      <c r="D226" s="58"/>
    </row>
    <row r="227" spans="4:4" ht="12.75">
      <c r="D227" s="58"/>
    </row>
    <row r="228" spans="4:4" ht="12.75">
      <c r="D228" s="58"/>
    </row>
    <row r="229" spans="4:4" ht="12.75">
      <c r="D229" s="58"/>
    </row>
    <row r="230" spans="4:4" ht="12.75">
      <c r="D230" s="58"/>
    </row>
    <row r="231" spans="4:4" ht="12.75">
      <c r="D231" s="58"/>
    </row>
    <row r="232" spans="4:4" ht="12.75">
      <c r="D232" s="58"/>
    </row>
    <row r="233" spans="4:4" ht="12.75">
      <c r="D233" s="58"/>
    </row>
    <row r="234" spans="4:4" ht="12.75">
      <c r="D234" s="58"/>
    </row>
    <row r="235" spans="4:4" ht="12.75">
      <c r="D235" s="58"/>
    </row>
    <row r="236" spans="4:4" ht="12.75">
      <c r="D236" s="58"/>
    </row>
    <row r="237" spans="4:4" ht="12.75">
      <c r="D237" s="58"/>
    </row>
    <row r="238" spans="4:4" ht="12.75">
      <c r="D238" s="58"/>
    </row>
    <row r="239" spans="4:4" ht="12.75">
      <c r="D239" s="58"/>
    </row>
    <row r="240" spans="4:4" ht="12.75">
      <c r="D240" s="58"/>
    </row>
    <row r="241" spans="4:4" ht="12.75">
      <c r="D241" s="58"/>
    </row>
    <row r="242" spans="4:4" ht="12.75">
      <c r="D242" s="58"/>
    </row>
    <row r="243" spans="4:4" ht="12.75">
      <c r="D243" s="58"/>
    </row>
    <row r="244" spans="4:4" ht="12.75">
      <c r="D244" s="58"/>
    </row>
    <row r="245" spans="4:4" ht="12.75">
      <c r="D245" s="58"/>
    </row>
    <row r="246" spans="4:4" ht="12.75">
      <c r="D246" s="58"/>
    </row>
    <row r="247" spans="4:4" ht="12.75">
      <c r="D247" s="58"/>
    </row>
    <row r="248" spans="4:4" ht="12.75">
      <c r="D248" s="58"/>
    </row>
    <row r="249" spans="4:4" ht="12.75">
      <c r="D249" s="58"/>
    </row>
    <row r="250" spans="4:4" ht="12.75">
      <c r="D250" s="58"/>
    </row>
    <row r="251" spans="4:4" ht="12.75">
      <c r="D251" s="58"/>
    </row>
    <row r="252" spans="4:4" ht="12.75">
      <c r="D252" s="58"/>
    </row>
    <row r="253" spans="4:4" ht="12.75">
      <c r="D253" s="58"/>
    </row>
    <row r="254" spans="4:4" ht="12.75">
      <c r="D254" s="58"/>
    </row>
    <row r="255" spans="4:4" ht="12.75">
      <c r="D255" s="58"/>
    </row>
    <row r="256" spans="4:4" ht="12.75">
      <c r="D256" s="58"/>
    </row>
    <row r="257" spans="4:4" ht="12.75">
      <c r="D257" s="58"/>
    </row>
    <row r="258" spans="4:4" ht="12.75">
      <c r="D258" s="58"/>
    </row>
    <row r="259" spans="4:4" ht="12.75">
      <c r="D259" s="58"/>
    </row>
    <row r="260" spans="4:4" ht="12.75">
      <c r="D260" s="58"/>
    </row>
    <row r="261" spans="4:4" ht="12.75">
      <c r="D261" s="58"/>
    </row>
    <row r="262" spans="4:4" ht="12.75">
      <c r="D262" s="58"/>
    </row>
    <row r="263" spans="4:4" ht="12.75">
      <c r="D263" s="58"/>
    </row>
    <row r="264" spans="4:4" ht="12.75">
      <c r="D264" s="58"/>
    </row>
    <row r="265" spans="4:4" ht="12.75">
      <c r="D265" s="58"/>
    </row>
    <row r="266" spans="4:4" ht="12.75">
      <c r="D266" s="58"/>
    </row>
    <row r="267" spans="4:4" ht="12.75">
      <c r="D267" s="58"/>
    </row>
    <row r="268" spans="4:4" ht="12.75">
      <c r="D268" s="58"/>
    </row>
    <row r="269" spans="4:4" ht="12.75">
      <c r="D269" s="58"/>
    </row>
    <row r="270" spans="4:4" ht="12.75">
      <c r="D270" s="58"/>
    </row>
    <row r="271" spans="4:4" ht="12.75">
      <c r="D271" s="58"/>
    </row>
    <row r="272" spans="4:4" ht="12.75">
      <c r="D272" s="58"/>
    </row>
    <row r="273" spans="4:4" ht="12.75">
      <c r="D273" s="58"/>
    </row>
    <row r="274" spans="4:4" ht="12.75">
      <c r="D274" s="58"/>
    </row>
    <row r="275" spans="4:4" ht="12.75">
      <c r="D275" s="58"/>
    </row>
    <row r="276" spans="4:4" ht="12.75">
      <c r="D276" s="58"/>
    </row>
    <row r="277" spans="4:4" ht="12.75">
      <c r="D277" s="58"/>
    </row>
    <row r="278" spans="4:4" ht="12.75">
      <c r="D278" s="58"/>
    </row>
    <row r="279" spans="4:4" ht="12.75">
      <c r="D279" s="58"/>
    </row>
    <row r="280" spans="4:4" ht="12.75">
      <c r="D280" s="58"/>
    </row>
    <row r="281" spans="4:4" ht="12.75">
      <c r="D281" s="58"/>
    </row>
    <row r="282" spans="4:4" ht="12.75">
      <c r="D282" s="58"/>
    </row>
    <row r="283" spans="4:4" ht="12.75">
      <c r="D283" s="58"/>
    </row>
    <row r="284" spans="4:4" ht="12.75">
      <c r="D284" s="58"/>
    </row>
    <row r="285" spans="4:4" ht="12.75">
      <c r="D285" s="58"/>
    </row>
    <row r="286" spans="4:4" ht="12.75">
      <c r="D286" s="58"/>
    </row>
    <row r="287" spans="4:4" ht="12.75">
      <c r="D287" s="58"/>
    </row>
    <row r="288" spans="4:4" ht="12.75">
      <c r="D288" s="58"/>
    </row>
    <row r="289" spans="4:4" ht="12.75">
      <c r="D289" s="58"/>
    </row>
    <row r="290" spans="4:4" ht="12.75">
      <c r="D290" s="58"/>
    </row>
    <row r="291" spans="4:4" ht="12.75">
      <c r="D291" s="58"/>
    </row>
    <row r="292" spans="4:4" ht="12.75">
      <c r="D292" s="58"/>
    </row>
    <row r="293" spans="4:4" ht="12.75">
      <c r="D293" s="58"/>
    </row>
    <row r="294" spans="4:4" ht="12.75">
      <c r="D294" s="58"/>
    </row>
    <row r="295" spans="4:4" ht="12.75">
      <c r="D295" s="58"/>
    </row>
    <row r="296" spans="4:4" ht="12.75">
      <c r="D296" s="58"/>
    </row>
    <row r="297" spans="4:4" ht="12.75">
      <c r="D297" s="58"/>
    </row>
    <row r="298" spans="4:4" ht="12.75">
      <c r="D298" s="58"/>
    </row>
    <row r="299" spans="4:4" ht="12.75">
      <c r="D299" s="58"/>
    </row>
    <row r="300" spans="4:4" ht="12.75">
      <c r="D300" s="58"/>
    </row>
    <row r="301" spans="4:4" ht="12.75">
      <c r="D301" s="58"/>
    </row>
    <row r="302" spans="4:4" ht="12.75">
      <c r="D302" s="58"/>
    </row>
    <row r="303" spans="4:4" ht="12.75">
      <c r="D303" s="58"/>
    </row>
    <row r="304" spans="4:4" ht="12.75">
      <c r="D304" s="58"/>
    </row>
    <row r="305" spans="4:4" ht="12.75">
      <c r="D305" s="58"/>
    </row>
    <row r="306" spans="4:4" ht="12.75">
      <c r="D306" s="58"/>
    </row>
    <row r="307" spans="4:4" ht="12.75">
      <c r="D307" s="58"/>
    </row>
    <row r="308" spans="4:4" ht="12.75">
      <c r="D308" s="58"/>
    </row>
    <row r="309" spans="4:4" ht="12.75">
      <c r="D309" s="58"/>
    </row>
    <row r="310" spans="4:4" ht="12.75">
      <c r="D310" s="58"/>
    </row>
    <row r="311" spans="4:4" ht="12.75">
      <c r="D311" s="58"/>
    </row>
    <row r="312" spans="4:4" ht="12.75">
      <c r="D312" s="58"/>
    </row>
    <row r="313" spans="4:4" ht="12.75">
      <c r="D313" s="58"/>
    </row>
    <row r="314" spans="4:4" ht="12.75">
      <c r="D314" s="58"/>
    </row>
    <row r="315" spans="4:4" ht="12.75">
      <c r="D315" s="58"/>
    </row>
    <row r="316" spans="4:4" ht="12.75">
      <c r="D316" s="58"/>
    </row>
    <row r="317" spans="4:4" ht="12.75">
      <c r="D317" s="58"/>
    </row>
    <row r="318" spans="4:4" ht="12.75">
      <c r="D318" s="58"/>
    </row>
    <row r="319" spans="4:4" ht="12.75">
      <c r="D319" s="58"/>
    </row>
    <row r="320" spans="4:4" ht="12.75">
      <c r="D320" s="58"/>
    </row>
    <row r="321" spans="4:4" ht="12.75">
      <c r="D321" s="58"/>
    </row>
    <row r="322" spans="4:4" ht="12.75">
      <c r="D322" s="58"/>
    </row>
    <row r="323" spans="4:4" ht="12.75">
      <c r="D323" s="58"/>
    </row>
    <row r="324" spans="4:4" ht="12.75">
      <c r="D324" s="58"/>
    </row>
    <row r="325" spans="4:4" ht="12.75">
      <c r="D325" s="58"/>
    </row>
    <row r="326" spans="4:4" ht="12.75">
      <c r="D326" s="58"/>
    </row>
    <row r="327" spans="4:4" ht="12.75">
      <c r="D327" s="58"/>
    </row>
    <row r="328" spans="4:4" ht="12.75">
      <c r="D328" s="58"/>
    </row>
    <row r="329" spans="4:4" ht="12.75">
      <c r="D329" s="58"/>
    </row>
    <row r="330" spans="4:4" ht="12.75">
      <c r="D330" s="58"/>
    </row>
    <row r="331" spans="4:4" ht="12.75">
      <c r="D331" s="58"/>
    </row>
    <row r="332" spans="4:4" ht="12.75">
      <c r="D332" s="58"/>
    </row>
    <row r="333" spans="4:4" ht="12.75">
      <c r="D333" s="58"/>
    </row>
    <row r="334" spans="4:4" ht="12.75">
      <c r="D334" s="58"/>
    </row>
    <row r="335" spans="4:4" ht="12.75">
      <c r="D335" s="58"/>
    </row>
    <row r="336" spans="4:4" ht="12.75">
      <c r="D336" s="58"/>
    </row>
    <row r="337" spans="4:4" ht="12.75">
      <c r="D337" s="58"/>
    </row>
    <row r="338" spans="4:4" ht="12.75">
      <c r="D338" s="58"/>
    </row>
    <row r="339" spans="4:4" ht="12.75">
      <c r="D339" s="58"/>
    </row>
    <row r="340" spans="4:4" ht="12.75">
      <c r="D340" s="58"/>
    </row>
    <row r="341" spans="4:4" ht="12.75">
      <c r="D341" s="58"/>
    </row>
    <row r="342" spans="4:4" ht="12.75">
      <c r="D342" s="58"/>
    </row>
    <row r="343" spans="4:4" ht="12.75">
      <c r="D343" s="58"/>
    </row>
    <row r="344" spans="4:4" ht="12.75">
      <c r="D344" s="58"/>
    </row>
    <row r="345" spans="4:4" ht="12.75">
      <c r="D345" s="58"/>
    </row>
    <row r="346" spans="4:4" ht="12.75">
      <c r="D346" s="58"/>
    </row>
    <row r="347" spans="4:4" ht="12.75">
      <c r="D347" s="58"/>
    </row>
    <row r="348" spans="4:4" ht="12.75">
      <c r="D348" s="58"/>
    </row>
    <row r="349" spans="4:4" ht="12.75">
      <c r="D349" s="58"/>
    </row>
    <row r="350" spans="4:4" ht="12.75">
      <c r="D350" s="58"/>
    </row>
    <row r="351" spans="4:4" ht="12.75">
      <c r="D351" s="58"/>
    </row>
    <row r="352" spans="4:4" ht="12.75">
      <c r="D352" s="58"/>
    </row>
    <row r="353" spans="4:4" ht="12.75">
      <c r="D353" s="58"/>
    </row>
    <row r="354" spans="4:4" ht="12.75">
      <c r="D354" s="58"/>
    </row>
    <row r="355" spans="4:4" ht="12.75">
      <c r="D355" s="58"/>
    </row>
    <row r="356" spans="4:4" ht="12.75">
      <c r="D356" s="58"/>
    </row>
    <row r="357" spans="4:4" ht="12.75">
      <c r="D357" s="58"/>
    </row>
    <row r="358" spans="4:4" ht="12.75">
      <c r="D358" s="58"/>
    </row>
    <row r="359" spans="4:4" ht="12.75">
      <c r="D359" s="58"/>
    </row>
    <row r="360" spans="4:4" ht="12.75">
      <c r="D360" s="58"/>
    </row>
    <row r="361" spans="4:4" ht="12.75">
      <c r="D361" s="58"/>
    </row>
    <row r="362" spans="4:4" ht="12.75">
      <c r="D362" s="58"/>
    </row>
    <row r="363" spans="4:4" ht="12.75">
      <c r="D363" s="58"/>
    </row>
    <row r="364" spans="4:4" ht="12.75">
      <c r="D364" s="58"/>
    </row>
    <row r="365" spans="4:4" ht="12.75">
      <c r="D365" s="58"/>
    </row>
    <row r="366" spans="4:4" ht="12.75">
      <c r="D366" s="58"/>
    </row>
    <row r="367" spans="4:4" ht="12.75">
      <c r="D367" s="58"/>
    </row>
    <row r="368" spans="4:4" ht="12.75">
      <c r="D368" s="58"/>
    </row>
    <row r="369" spans="4:4" ht="12.75">
      <c r="D369" s="58"/>
    </row>
    <row r="370" spans="4:4" ht="12.75">
      <c r="D370" s="58"/>
    </row>
    <row r="371" spans="4:4" ht="12.75">
      <c r="D371" s="58"/>
    </row>
    <row r="372" spans="4:4" ht="12.75">
      <c r="D372" s="58"/>
    </row>
    <row r="373" spans="4:4" ht="12.75">
      <c r="D373" s="58"/>
    </row>
    <row r="374" spans="4:4" ht="12.75">
      <c r="D374" s="58"/>
    </row>
    <row r="375" spans="4:4" ht="12.75">
      <c r="D375" s="58"/>
    </row>
    <row r="376" spans="4:4" ht="12.75">
      <c r="D376" s="58"/>
    </row>
    <row r="377" spans="4:4" ht="12.75">
      <c r="D377" s="58"/>
    </row>
    <row r="378" spans="4:4" ht="12.75">
      <c r="D378" s="58"/>
    </row>
    <row r="379" spans="4:4" ht="12.75">
      <c r="D379" s="58"/>
    </row>
    <row r="380" spans="4:4" ht="12.75">
      <c r="D380" s="58"/>
    </row>
    <row r="381" spans="4:4" ht="12.75">
      <c r="D381" s="58"/>
    </row>
    <row r="382" spans="4:4" ht="12.75">
      <c r="D382" s="58"/>
    </row>
    <row r="383" spans="4:4" ht="12.75">
      <c r="D383" s="58"/>
    </row>
    <row r="384" spans="4:4" ht="12.75">
      <c r="D384" s="58"/>
    </row>
    <row r="385" spans="4:4" ht="12.75">
      <c r="D385" s="58"/>
    </row>
    <row r="386" spans="4:4" ht="12.75">
      <c r="D386" s="58"/>
    </row>
    <row r="387" spans="4:4" ht="12.75">
      <c r="D387" s="58"/>
    </row>
    <row r="388" spans="4:4" ht="12.75">
      <c r="D388" s="58"/>
    </row>
    <row r="389" spans="4:4" ht="12.75">
      <c r="D389" s="58"/>
    </row>
    <row r="390" spans="4:4" ht="12.75">
      <c r="D390" s="58"/>
    </row>
    <row r="391" spans="4:4" ht="12.75">
      <c r="D391" s="58"/>
    </row>
    <row r="392" spans="4:4" ht="12.75">
      <c r="D392" s="58"/>
    </row>
    <row r="393" spans="4:4" ht="12.75">
      <c r="D393" s="58"/>
    </row>
    <row r="394" spans="4:4" ht="12.75">
      <c r="D394" s="58"/>
    </row>
    <row r="395" spans="4:4" ht="12.75">
      <c r="D395" s="58"/>
    </row>
    <row r="396" spans="4:4" ht="12.75">
      <c r="D396" s="58"/>
    </row>
    <row r="397" spans="4:4" ht="12.75">
      <c r="D397" s="58"/>
    </row>
    <row r="398" spans="4:4" ht="12.75">
      <c r="D398" s="58"/>
    </row>
    <row r="399" spans="4:4" ht="12.75">
      <c r="D399" s="58"/>
    </row>
    <row r="400" spans="4:4" ht="12.75">
      <c r="D400" s="58"/>
    </row>
    <row r="401" spans="4:4" ht="12.75">
      <c r="D401" s="58"/>
    </row>
    <row r="402" spans="4:4" ht="12.75">
      <c r="D402" s="58"/>
    </row>
    <row r="403" spans="4:4" ht="12.75">
      <c r="D403" s="58"/>
    </row>
    <row r="404" spans="4:4" ht="12.75">
      <c r="D404" s="58"/>
    </row>
    <row r="405" spans="4:4" ht="12.75">
      <c r="D405" s="58"/>
    </row>
    <row r="406" spans="4:4" ht="12.75">
      <c r="D406" s="58"/>
    </row>
    <row r="407" spans="4:4" ht="12.75">
      <c r="D407" s="58"/>
    </row>
    <row r="408" spans="4:4" ht="12.75">
      <c r="D408" s="58"/>
    </row>
    <row r="409" spans="4:4" ht="12.75">
      <c r="D409" s="58"/>
    </row>
    <row r="410" spans="4:4" ht="12.75">
      <c r="D410" s="58"/>
    </row>
    <row r="411" spans="4:4" ht="12.75">
      <c r="D411" s="58"/>
    </row>
    <row r="412" spans="4:4" ht="12.75">
      <c r="D412" s="58"/>
    </row>
    <row r="413" spans="4:4" ht="12.75">
      <c r="D413" s="58"/>
    </row>
    <row r="414" spans="4:4" ht="12.75">
      <c r="D414" s="58"/>
    </row>
    <row r="415" spans="4:4" ht="12.75">
      <c r="D415" s="58"/>
    </row>
    <row r="416" spans="4:4" ht="12.75">
      <c r="D416" s="58"/>
    </row>
    <row r="417" spans="4:4" ht="12.75">
      <c r="D417" s="58"/>
    </row>
    <row r="418" spans="4:4" ht="12.75">
      <c r="D418" s="58"/>
    </row>
    <row r="419" spans="4:4" ht="12.75">
      <c r="D419" s="58"/>
    </row>
    <row r="420" spans="4:4" ht="12.75">
      <c r="D420" s="58"/>
    </row>
    <row r="421" spans="4:4" ht="12.75">
      <c r="D421" s="58"/>
    </row>
    <row r="422" spans="4:4" ht="12.75">
      <c r="D422" s="58"/>
    </row>
    <row r="423" spans="4:4" ht="12.75">
      <c r="D423" s="58"/>
    </row>
    <row r="424" spans="4:4" ht="12.75">
      <c r="D424" s="58"/>
    </row>
    <row r="425" spans="4:4" ht="12.75">
      <c r="D425" s="58"/>
    </row>
    <row r="426" spans="4:4" ht="12.75">
      <c r="D426" s="58"/>
    </row>
    <row r="427" spans="4:4" ht="12.75">
      <c r="D427" s="58"/>
    </row>
    <row r="428" spans="4:4" ht="12.75">
      <c r="D428" s="58"/>
    </row>
    <row r="429" spans="4:4" ht="12.75">
      <c r="D429" s="58"/>
    </row>
    <row r="430" spans="4:4" ht="12.75">
      <c r="D430" s="58"/>
    </row>
    <row r="431" spans="4:4" ht="12.75">
      <c r="D431" s="58"/>
    </row>
    <row r="432" spans="4:4" ht="12.75">
      <c r="D432" s="58"/>
    </row>
    <row r="433" spans="4:4" ht="12.75">
      <c r="D433" s="58"/>
    </row>
    <row r="434" spans="4:4" ht="12.75">
      <c r="D434" s="58"/>
    </row>
    <row r="435" spans="4:4" ht="12.75">
      <c r="D435" s="58"/>
    </row>
    <row r="436" spans="4:4" ht="12.75">
      <c r="D436" s="58"/>
    </row>
    <row r="437" spans="4:4" ht="12.75">
      <c r="D437" s="58"/>
    </row>
    <row r="438" spans="4:4" ht="12.75">
      <c r="D438" s="58"/>
    </row>
    <row r="439" spans="4:4" ht="12.75">
      <c r="D439" s="58"/>
    </row>
    <row r="440" spans="4:4" ht="12.75">
      <c r="D440" s="58"/>
    </row>
    <row r="441" spans="4:4" ht="12.75">
      <c r="D441" s="58"/>
    </row>
    <row r="442" spans="4:4" ht="12.75">
      <c r="D442" s="58"/>
    </row>
    <row r="443" spans="4:4" ht="12.75">
      <c r="D443" s="58"/>
    </row>
    <row r="444" spans="4:4" ht="12.75">
      <c r="D444" s="58"/>
    </row>
    <row r="445" spans="4:4" ht="12.75">
      <c r="D445" s="58"/>
    </row>
    <row r="446" spans="4:4" ht="12.75">
      <c r="D446" s="58"/>
    </row>
    <row r="447" spans="4:4" ht="12.75">
      <c r="D447" s="58"/>
    </row>
    <row r="448" spans="4:4" ht="12.75">
      <c r="D448" s="58"/>
    </row>
    <row r="449" spans="4:4" ht="12.75">
      <c r="D449" s="58"/>
    </row>
    <row r="450" spans="4:4" ht="12.75">
      <c r="D450" s="58"/>
    </row>
    <row r="451" spans="4:4" ht="12.75">
      <c r="D451" s="58"/>
    </row>
    <row r="452" spans="4:4" ht="12.75">
      <c r="D452" s="58"/>
    </row>
    <row r="453" spans="4:4" ht="12.75">
      <c r="D453" s="58"/>
    </row>
    <row r="454" spans="4:4" ht="12.75">
      <c r="D454" s="58"/>
    </row>
    <row r="455" spans="4:4" ht="12.75">
      <c r="D455" s="58"/>
    </row>
    <row r="456" spans="4:4" ht="12.75">
      <c r="D456" s="58"/>
    </row>
    <row r="457" spans="4:4" ht="12.75">
      <c r="D457" s="58"/>
    </row>
    <row r="458" spans="4:4" ht="12.75">
      <c r="D458" s="58"/>
    </row>
    <row r="459" spans="4:4" ht="12.75">
      <c r="D459" s="58"/>
    </row>
    <row r="460" spans="4:4" ht="12.75">
      <c r="D460" s="58"/>
    </row>
    <row r="461" spans="4:4" ht="12.75">
      <c r="D461" s="58"/>
    </row>
    <row r="462" spans="4:4" ht="12.75">
      <c r="D462" s="58"/>
    </row>
    <row r="463" spans="4:4" ht="12.75">
      <c r="D463" s="58"/>
    </row>
    <row r="464" spans="4:4" ht="12.75">
      <c r="D464" s="58"/>
    </row>
    <row r="465" spans="4:4" ht="12.75">
      <c r="D465" s="58"/>
    </row>
    <row r="466" spans="4:4" ht="12.75">
      <c r="D466" s="58"/>
    </row>
    <row r="467" spans="4:4" ht="12.75">
      <c r="D467" s="58"/>
    </row>
    <row r="468" spans="4:4" ht="12.75">
      <c r="D468" s="58"/>
    </row>
    <row r="469" spans="4:4" ht="12.75">
      <c r="D469" s="58"/>
    </row>
    <row r="470" spans="4:4" ht="12.75">
      <c r="D470" s="58"/>
    </row>
    <row r="471" spans="4:4" ht="12.75">
      <c r="D471" s="58"/>
    </row>
    <row r="472" spans="4:4" ht="12.75">
      <c r="D472" s="58"/>
    </row>
    <row r="473" spans="4:4" ht="12.75">
      <c r="D473" s="58"/>
    </row>
    <row r="474" spans="4:4" ht="12.75">
      <c r="D474" s="58"/>
    </row>
    <row r="475" spans="4:4" ht="12.75">
      <c r="D475" s="58"/>
    </row>
    <row r="476" spans="4:4" ht="12.75">
      <c r="D476" s="58"/>
    </row>
    <row r="477" spans="4:4" ht="12.75">
      <c r="D477" s="58"/>
    </row>
    <row r="478" spans="4:4" ht="12.75">
      <c r="D478" s="58"/>
    </row>
    <row r="479" spans="4:4" ht="12.75">
      <c r="D479" s="58"/>
    </row>
    <row r="480" spans="4:4" ht="12.75">
      <c r="D480" s="58"/>
    </row>
    <row r="481" spans="4:4" ht="12.75">
      <c r="D481" s="58"/>
    </row>
    <row r="482" spans="4:4" ht="12.75">
      <c r="D482" s="58"/>
    </row>
    <row r="483" spans="4:4" ht="12.75">
      <c r="D483" s="58"/>
    </row>
    <row r="484" spans="4:4" ht="12.75">
      <c r="D484" s="58"/>
    </row>
    <row r="485" spans="4:4" ht="12.75">
      <c r="D485" s="58"/>
    </row>
    <row r="486" spans="4:4" ht="12.75">
      <c r="D486" s="58"/>
    </row>
    <row r="487" spans="4:4" ht="12.75">
      <c r="D487" s="58"/>
    </row>
    <row r="488" spans="4:4" ht="12.75">
      <c r="D488" s="58"/>
    </row>
    <row r="489" spans="4:4" ht="12.75">
      <c r="D489" s="58"/>
    </row>
    <row r="490" spans="4:4" ht="12.75">
      <c r="D490" s="58"/>
    </row>
    <row r="491" spans="4:4" ht="12.75">
      <c r="D491" s="58"/>
    </row>
    <row r="492" spans="4:4" ht="12.75">
      <c r="D492" s="58"/>
    </row>
    <row r="493" spans="4:4" ht="12.75">
      <c r="D493" s="58"/>
    </row>
    <row r="494" spans="4:4" ht="12.75">
      <c r="D494" s="58"/>
    </row>
    <row r="495" spans="4:4" ht="12.75">
      <c r="D495" s="58"/>
    </row>
    <row r="496" spans="4:4" ht="12.75">
      <c r="D496" s="58"/>
    </row>
    <row r="497" spans="4:4" ht="12.75">
      <c r="D497" s="58"/>
    </row>
    <row r="498" spans="4:4" ht="12.75">
      <c r="D498" s="58"/>
    </row>
    <row r="499" spans="4:4" ht="12.75">
      <c r="D499" s="58"/>
    </row>
    <row r="500" spans="4:4" ht="12.75">
      <c r="D500" s="58"/>
    </row>
    <row r="501" spans="4:4" ht="12.75">
      <c r="D501" s="58"/>
    </row>
    <row r="502" spans="4:4" ht="12.75">
      <c r="D502" s="58"/>
    </row>
    <row r="503" spans="4:4" ht="12.75">
      <c r="D503" s="58"/>
    </row>
    <row r="504" spans="4:4" ht="12.75">
      <c r="D504" s="58"/>
    </row>
    <row r="505" spans="4:4" ht="12.75">
      <c r="D505" s="58"/>
    </row>
    <row r="506" spans="4:4" ht="12.75">
      <c r="D506" s="58"/>
    </row>
    <row r="507" spans="4:4" ht="12.75">
      <c r="D507" s="58"/>
    </row>
    <row r="508" spans="4:4" ht="12.75">
      <c r="D508" s="58"/>
    </row>
    <row r="509" spans="4:4" ht="12.75">
      <c r="D509" s="58"/>
    </row>
    <row r="510" spans="4:4" ht="12.75">
      <c r="D510" s="58"/>
    </row>
    <row r="511" spans="4:4" ht="12.75">
      <c r="D511" s="58"/>
    </row>
    <row r="512" spans="4:4" ht="12.75">
      <c r="D512" s="58"/>
    </row>
    <row r="513" spans="4:4" ht="12.75">
      <c r="D513" s="58"/>
    </row>
    <row r="514" spans="4:4" ht="12.75">
      <c r="D514" s="58"/>
    </row>
    <row r="515" spans="4:4" ht="12.75">
      <c r="D515" s="58"/>
    </row>
    <row r="516" spans="4:4" ht="12.75">
      <c r="D516" s="58"/>
    </row>
    <row r="517" spans="4:4" ht="12.75">
      <c r="D517" s="58"/>
    </row>
    <row r="518" spans="4:4" ht="12.75">
      <c r="D518" s="58"/>
    </row>
    <row r="519" spans="4:4" ht="12.75">
      <c r="D519" s="58"/>
    </row>
    <row r="520" spans="4:4" ht="12.75">
      <c r="D520" s="58"/>
    </row>
    <row r="521" spans="4:4" ht="12.75">
      <c r="D521" s="58"/>
    </row>
    <row r="522" spans="4:4" ht="12.75">
      <c r="D522" s="58"/>
    </row>
    <row r="523" spans="4:4" ht="12.75">
      <c r="D523" s="58"/>
    </row>
    <row r="524" spans="4:4" ht="12.75">
      <c r="D524" s="58"/>
    </row>
    <row r="525" spans="4:4" ht="12.75">
      <c r="D525" s="58"/>
    </row>
    <row r="526" spans="4:4" ht="12.75">
      <c r="D526" s="58"/>
    </row>
    <row r="527" spans="4:4" ht="12.75">
      <c r="D527" s="58"/>
    </row>
    <row r="528" spans="4:4" ht="12.75">
      <c r="D528" s="58"/>
    </row>
    <row r="529" spans="4:4" ht="12.75">
      <c r="D529" s="58"/>
    </row>
    <row r="530" spans="4:4" ht="12.75">
      <c r="D530" s="58"/>
    </row>
    <row r="531" spans="4:4" ht="12.75">
      <c r="D531" s="58"/>
    </row>
    <row r="532" spans="4:4" ht="12.75">
      <c r="D532" s="58"/>
    </row>
    <row r="533" spans="4:4" ht="12.75">
      <c r="D533" s="58"/>
    </row>
    <row r="534" spans="4:4" ht="12.75">
      <c r="D534" s="58"/>
    </row>
    <row r="535" spans="4:4" ht="12.75">
      <c r="D535" s="58"/>
    </row>
    <row r="536" spans="4:4" ht="12.75">
      <c r="D536" s="58"/>
    </row>
    <row r="537" spans="4:4" ht="12.75">
      <c r="D537" s="58"/>
    </row>
    <row r="538" spans="4:4" ht="12.75">
      <c r="D538" s="58"/>
    </row>
    <row r="539" spans="4:4" ht="12.75">
      <c r="D539" s="58"/>
    </row>
    <row r="540" spans="4:4" ht="12.75">
      <c r="D540" s="58"/>
    </row>
    <row r="541" spans="4:4" ht="12.75">
      <c r="D541" s="58"/>
    </row>
    <row r="542" spans="4:4" ht="12.75">
      <c r="D542" s="58"/>
    </row>
    <row r="543" spans="4:4" ht="12.75">
      <c r="D543" s="58"/>
    </row>
    <row r="544" spans="4:4" ht="12.75">
      <c r="D544" s="58"/>
    </row>
    <row r="545" spans="4:4" ht="12.75">
      <c r="D545" s="58"/>
    </row>
    <row r="546" spans="4:4" ht="12.75">
      <c r="D546" s="58"/>
    </row>
    <row r="547" spans="4:4" ht="12.75">
      <c r="D547" s="58"/>
    </row>
    <row r="548" spans="4:4" ht="12.75">
      <c r="D548" s="58"/>
    </row>
    <row r="549" spans="4:4" ht="12.75">
      <c r="D549" s="58"/>
    </row>
    <row r="550" spans="4:4" ht="12.75">
      <c r="D550" s="58"/>
    </row>
    <row r="551" spans="4:4" ht="12.75">
      <c r="D551" s="58"/>
    </row>
    <row r="552" spans="4:4" ht="12.75">
      <c r="D552" s="58"/>
    </row>
    <row r="553" spans="4:4" ht="12.75">
      <c r="D553" s="58"/>
    </row>
    <row r="554" spans="4:4" ht="12.75">
      <c r="D554" s="58"/>
    </row>
    <row r="555" spans="4:4" ht="12.75">
      <c r="D555" s="58"/>
    </row>
    <row r="556" spans="4:4" ht="12.75">
      <c r="D556" s="58"/>
    </row>
    <row r="557" spans="4:4" ht="12.75">
      <c r="D557" s="58"/>
    </row>
    <row r="558" spans="4:4" ht="12.75">
      <c r="D558" s="58"/>
    </row>
    <row r="559" spans="4:4" ht="12.75">
      <c r="D559" s="58"/>
    </row>
    <row r="560" spans="4:4" ht="12.75">
      <c r="D560" s="58"/>
    </row>
    <row r="561" spans="4:4" ht="12.75">
      <c r="D561" s="58"/>
    </row>
    <row r="562" spans="4:4" ht="12.75">
      <c r="D562" s="58"/>
    </row>
    <row r="563" spans="4:4" ht="12.75">
      <c r="D563" s="58"/>
    </row>
    <row r="564" spans="4:4" ht="12.75">
      <c r="D564" s="58"/>
    </row>
    <row r="565" spans="4:4" ht="12.75">
      <c r="D565" s="58"/>
    </row>
    <row r="566" spans="4:4" ht="12.75">
      <c r="D566" s="58"/>
    </row>
    <row r="567" spans="4:4" ht="12.75">
      <c r="D567" s="58"/>
    </row>
    <row r="568" spans="4:4" ht="12.75">
      <c r="D568" s="58"/>
    </row>
    <row r="569" spans="4:4" ht="12.75">
      <c r="D569" s="58"/>
    </row>
    <row r="570" spans="4:4" ht="12.75">
      <c r="D570" s="58"/>
    </row>
    <row r="571" spans="4:4" ht="12.75">
      <c r="D571" s="58"/>
    </row>
    <row r="572" spans="4:4" ht="12.75">
      <c r="D572" s="58"/>
    </row>
    <row r="573" spans="4:4" ht="12.75">
      <c r="D573" s="58"/>
    </row>
    <row r="574" spans="4:4" ht="12.75">
      <c r="D574" s="58"/>
    </row>
    <row r="575" spans="4:4" ht="12.75">
      <c r="D575" s="58"/>
    </row>
    <row r="576" spans="4:4" ht="12.75">
      <c r="D576" s="58"/>
    </row>
    <row r="577" spans="4:4" ht="12.75">
      <c r="D577" s="58"/>
    </row>
    <row r="578" spans="4:4" ht="12.75">
      <c r="D578" s="58"/>
    </row>
    <row r="579" spans="4:4" ht="12.75">
      <c r="D579" s="58"/>
    </row>
    <row r="580" spans="4:4" ht="12.75">
      <c r="D580" s="58"/>
    </row>
    <row r="581" spans="4:4" ht="12.75">
      <c r="D581" s="58"/>
    </row>
    <row r="582" spans="4:4" ht="12.75">
      <c r="D582" s="58"/>
    </row>
    <row r="583" spans="4:4" ht="12.75">
      <c r="D583" s="58"/>
    </row>
    <row r="584" spans="4:4" ht="12.75">
      <c r="D584" s="58"/>
    </row>
    <row r="585" spans="4:4" ht="12.75">
      <c r="D585" s="58"/>
    </row>
    <row r="586" spans="4:4" ht="12.75">
      <c r="D586" s="58"/>
    </row>
    <row r="587" spans="4:4" ht="12.75">
      <c r="D587" s="58"/>
    </row>
    <row r="588" spans="4:4" ht="12.75">
      <c r="D588" s="58"/>
    </row>
    <row r="589" spans="4:4" ht="12.75">
      <c r="D589" s="58"/>
    </row>
    <row r="590" spans="4:4" ht="12.75">
      <c r="D590" s="58"/>
    </row>
    <row r="591" spans="4:4" ht="12.75">
      <c r="D591" s="58"/>
    </row>
    <row r="592" spans="4:4" ht="12.75">
      <c r="D592" s="58"/>
    </row>
    <row r="593" spans="4:4" ht="12.75">
      <c r="D593" s="58"/>
    </row>
    <row r="594" spans="4:4" ht="12.75">
      <c r="D594" s="58"/>
    </row>
    <row r="595" spans="4:4" ht="12.75">
      <c r="D595" s="58"/>
    </row>
    <row r="596" spans="4:4" ht="12.75">
      <c r="D596" s="58"/>
    </row>
    <row r="597" spans="4:4" ht="12.75">
      <c r="D597" s="58"/>
    </row>
    <row r="598" spans="4:4" ht="12.75">
      <c r="D598" s="58"/>
    </row>
    <row r="599" spans="4:4" ht="12.75">
      <c r="D599" s="58"/>
    </row>
    <row r="600" spans="4:4" ht="12.75">
      <c r="D600" s="58"/>
    </row>
    <row r="601" spans="4:4" ht="12.75">
      <c r="D601" s="58"/>
    </row>
    <row r="602" spans="4:4" ht="12.75">
      <c r="D602" s="58"/>
    </row>
    <row r="603" spans="4:4" ht="12.75">
      <c r="D603" s="58"/>
    </row>
    <row r="604" spans="4:4" ht="12.75">
      <c r="D604" s="58"/>
    </row>
    <row r="605" spans="4:4" ht="12.75">
      <c r="D605" s="58"/>
    </row>
    <row r="606" spans="4:4" ht="12.75">
      <c r="D606" s="58"/>
    </row>
    <row r="607" spans="4:4" ht="12.75">
      <c r="D607" s="58"/>
    </row>
    <row r="608" spans="4:4" ht="12.75">
      <c r="D608" s="58"/>
    </row>
    <row r="609" spans="4:4" ht="12.75">
      <c r="D609" s="58"/>
    </row>
    <row r="610" spans="4:4" ht="12.75">
      <c r="D610" s="58"/>
    </row>
    <row r="611" spans="4:4" ht="12.75">
      <c r="D611" s="58"/>
    </row>
    <row r="612" spans="4:4" ht="12.75">
      <c r="D612" s="58"/>
    </row>
    <row r="613" spans="4:4" ht="12.75">
      <c r="D613" s="58"/>
    </row>
    <row r="614" spans="4:4" ht="12.75">
      <c r="D614" s="58"/>
    </row>
    <row r="615" spans="4:4" ht="12.75">
      <c r="D615" s="58"/>
    </row>
    <row r="616" spans="4:4" ht="12.75">
      <c r="D616" s="58"/>
    </row>
    <row r="617" spans="4:4" ht="12.75">
      <c r="D617" s="58"/>
    </row>
    <row r="618" spans="4:4" ht="12.75">
      <c r="D618" s="58"/>
    </row>
    <row r="619" spans="4:4" ht="12.75">
      <c r="D619" s="58"/>
    </row>
    <row r="620" spans="4:4" ht="12.75">
      <c r="D620" s="58"/>
    </row>
    <row r="621" spans="4:4" ht="12.75">
      <c r="D621" s="58"/>
    </row>
    <row r="622" spans="4:4" ht="12.75">
      <c r="D622" s="58"/>
    </row>
    <row r="623" spans="4:4" ht="12.75">
      <c r="D623" s="58"/>
    </row>
    <row r="624" spans="4:4" ht="12.75">
      <c r="D624" s="58"/>
    </row>
    <row r="625" spans="4:4" ht="12.75">
      <c r="D625" s="58"/>
    </row>
    <row r="626" spans="4:4" ht="12.75">
      <c r="D626" s="58"/>
    </row>
    <row r="627" spans="4:4" ht="12.75">
      <c r="D627" s="58"/>
    </row>
    <row r="628" spans="4:4" ht="12.75">
      <c r="D628" s="58"/>
    </row>
    <row r="629" spans="4:4" ht="12.75">
      <c r="D629" s="58"/>
    </row>
    <row r="630" spans="4:4" ht="12.75">
      <c r="D630" s="58"/>
    </row>
    <row r="631" spans="4:4" ht="12.75">
      <c r="D631" s="58"/>
    </row>
    <row r="632" spans="4:4" ht="12.75">
      <c r="D632" s="58"/>
    </row>
    <row r="633" spans="4:4" ht="12.75">
      <c r="D633" s="58"/>
    </row>
    <row r="634" spans="4:4" ht="12.75">
      <c r="D634" s="58"/>
    </row>
    <row r="635" spans="4:4" ht="12.75">
      <c r="D635" s="58"/>
    </row>
    <row r="636" spans="4:4" ht="12.75">
      <c r="D636" s="58"/>
    </row>
    <row r="637" spans="4:4" ht="12.75">
      <c r="D637" s="58"/>
    </row>
    <row r="638" spans="4:4" ht="12.75">
      <c r="D638" s="58"/>
    </row>
    <row r="639" spans="4:4" ht="12.75">
      <c r="D639" s="58"/>
    </row>
    <row r="640" spans="4:4" ht="12.75">
      <c r="D640" s="58"/>
    </row>
    <row r="641" spans="4:4" ht="12.75">
      <c r="D641" s="58"/>
    </row>
    <row r="642" spans="4:4" ht="12.75">
      <c r="D642" s="58"/>
    </row>
    <row r="643" spans="4:4" ht="12.75">
      <c r="D643" s="58"/>
    </row>
    <row r="644" spans="4:4" ht="12.75">
      <c r="D644" s="58"/>
    </row>
    <row r="645" spans="4:4" ht="12.75">
      <c r="D645" s="58"/>
    </row>
    <row r="646" spans="4:4" ht="12.75">
      <c r="D646" s="58"/>
    </row>
    <row r="647" spans="4:4" ht="12.75">
      <c r="D647" s="58"/>
    </row>
    <row r="648" spans="4:4" ht="12.75">
      <c r="D648" s="58"/>
    </row>
    <row r="649" spans="4:4" ht="12.75">
      <c r="D649" s="58"/>
    </row>
    <row r="650" spans="4:4" ht="12.75">
      <c r="D650" s="58"/>
    </row>
    <row r="651" spans="4:4" ht="12.75">
      <c r="D651" s="58"/>
    </row>
    <row r="652" spans="4:4" ht="12.75">
      <c r="D652" s="58"/>
    </row>
    <row r="653" spans="4:4" ht="12.75">
      <c r="D653" s="58"/>
    </row>
    <row r="654" spans="4:4" ht="12.75">
      <c r="D654" s="58"/>
    </row>
    <row r="655" spans="4:4" ht="12.75">
      <c r="D655" s="58"/>
    </row>
    <row r="656" spans="4:4" ht="12.75">
      <c r="D656" s="58"/>
    </row>
    <row r="657" spans="4:4" ht="12.75">
      <c r="D657" s="58"/>
    </row>
    <row r="658" spans="4:4" ht="12.75">
      <c r="D658" s="58"/>
    </row>
    <row r="659" spans="4:4" ht="12.75">
      <c r="D659" s="58"/>
    </row>
    <row r="660" spans="4:4" ht="12.75">
      <c r="D660" s="58"/>
    </row>
    <row r="661" spans="4:4" ht="12.75">
      <c r="D661" s="58"/>
    </row>
    <row r="662" spans="4:4" ht="12.75">
      <c r="D662" s="58"/>
    </row>
    <row r="663" spans="4:4" ht="12.75">
      <c r="D663" s="58"/>
    </row>
    <row r="664" spans="4:4" ht="12.75">
      <c r="D664" s="58"/>
    </row>
    <row r="665" spans="4:4" ht="12.75">
      <c r="D665" s="58"/>
    </row>
    <row r="666" spans="4:4" ht="12.75">
      <c r="D666" s="58"/>
    </row>
    <row r="667" spans="4:4" ht="12.75">
      <c r="D667" s="58"/>
    </row>
    <row r="668" spans="4:4" ht="12.75">
      <c r="D668" s="58"/>
    </row>
    <row r="669" spans="4:4" ht="12.75">
      <c r="D669" s="58"/>
    </row>
    <row r="670" spans="4:4" ht="12.75">
      <c r="D670" s="58"/>
    </row>
    <row r="671" spans="4:4" ht="12.75">
      <c r="D671" s="58"/>
    </row>
    <row r="672" spans="4:4" ht="12.75">
      <c r="D672" s="58"/>
    </row>
    <row r="673" spans="4:4" ht="12.75">
      <c r="D673" s="58"/>
    </row>
    <row r="674" spans="4:4" ht="12.75">
      <c r="D674" s="58"/>
    </row>
    <row r="675" spans="4:4" ht="12.75">
      <c r="D675" s="58"/>
    </row>
    <row r="676" spans="4:4" ht="12.75">
      <c r="D676" s="58"/>
    </row>
    <row r="677" spans="4:4" ht="12.75">
      <c r="D677" s="58"/>
    </row>
    <row r="678" spans="4:4" ht="12.75">
      <c r="D678" s="58"/>
    </row>
    <row r="679" spans="4:4" ht="12.75">
      <c r="D679" s="58"/>
    </row>
    <row r="680" spans="4:4" ht="12.75">
      <c r="D680" s="58"/>
    </row>
    <row r="681" spans="4:4" ht="12.75">
      <c r="D681" s="58"/>
    </row>
    <row r="682" spans="4:4" ht="12.75">
      <c r="D682" s="58"/>
    </row>
    <row r="683" spans="4:4" ht="12.75">
      <c r="D683" s="58"/>
    </row>
    <row r="684" spans="4:4" ht="12.75">
      <c r="D684" s="58"/>
    </row>
    <row r="685" spans="4:4" ht="12.75">
      <c r="D685" s="58"/>
    </row>
    <row r="686" spans="4:4" ht="12.75">
      <c r="D686" s="58"/>
    </row>
    <row r="687" spans="4:4" ht="12.75">
      <c r="D687" s="58"/>
    </row>
    <row r="688" spans="4:4" ht="12.75">
      <c r="D688" s="58"/>
    </row>
    <row r="689" spans="4:4" ht="12.75">
      <c r="D689" s="58"/>
    </row>
    <row r="690" spans="4:4" ht="12.75">
      <c r="D690" s="58"/>
    </row>
    <row r="691" spans="4:4" ht="12.75">
      <c r="D691" s="58"/>
    </row>
    <row r="692" spans="4:4" ht="12.75">
      <c r="D692" s="58"/>
    </row>
    <row r="693" spans="4:4" ht="12.75">
      <c r="D693" s="58"/>
    </row>
    <row r="694" spans="4:4" ht="12.75">
      <c r="D694" s="58"/>
    </row>
    <row r="695" spans="4:4" ht="12.75">
      <c r="D695" s="58"/>
    </row>
    <row r="696" spans="4:4" ht="12.75">
      <c r="D696" s="58"/>
    </row>
    <row r="697" spans="4:4" ht="12.75">
      <c r="D697" s="58"/>
    </row>
    <row r="698" spans="4:4" ht="12.75">
      <c r="D698" s="58"/>
    </row>
    <row r="699" spans="4:4" ht="12.75">
      <c r="D699" s="58"/>
    </row>
    <row r="700" spans="4:4" ht="12.75">
      <c r="D700" s="58"/>
    </row>
    <row r="701" spans="4:4" ht="12.75">
      <c r="D701" s="58"/>
    </row>
    <row r="702" spans="4:4" ht="12.75">
      <c r="D702" s="58"/>
    </row>
    <row r="703" spans="4:4" ht="12.75">
      <c r="D703" s="58"/>
    </row>
    <row r="704" spans="4:4" ht="12.75">
      <c r="D704" s="58"/>
    </row>
    <row r="705" spans="4:4" ht="12.75">
      <c r="D705" s="58"/>
    </row>
    <row r="706" spans="4:4" ht="12.75">
      <c r="D706" s="58"/>
    </row>
    <row r="707" spans="4:4" ht="12.75">
      <c r="D707" s="58"/>
    </row>
    <row r="708" spans="4:4" ht="12.75">
      <c r="D708" s="58"/>
    </row>
    <row r="709" spans="4:4" ht="12.75">
      <c r="D709" s="58"/>
    </row>
    <row r="710" spans="4:4" ht="12.75">
      <c r="D710" s="58"/>
    </row>
    <row r="711" spans="4:4" ht="12.75">
      <c r="D711" s="58"/>
    </row>
    <row r="712" spans="4:4" ht="12.75">
      <c r="D712" s="58"/>
    </row>
    <row r="713" spans="4:4" ht="12.75">
      <c r="D713" s="58"/>
    </row>
    <row r="714" spans="4:4" ht="12.75">
      <c r="D714" s="58"/>
    </row>
    <row r="715" spans="4:4" ht="12.75">
      <c r="D715" s="58"/>
    </row>
    <row r="716" spans="4:4" ht="12.75">
      <c r="D716" s="58"/>
    </row>
    <row r="717" spans="4:4" ht="12.75">
      <c r="D717" s="58"/>
    </row>
    <row r="718" spans="4:4" ht="12.75">
      <c r="D718" s="58"/>
    </row>
    <row r="719" spans="4:4" ht="12.75">
      <c r="D719" s="58"/>
    </row>
    <row r="720" spans="4:4" ht="12.75">
      <c r="D720" s="58"/>
    </row>
    <row r="721" spans="4:4" ht="12.75">
      <c r="D721" s="58"/>
    </row>
    <row r="722" spans="4:4" ht="12.75">
      <c r="D722" s="58"/>
    </row>
    <row r="723" spans="4:4" ht="12.75">
      <c r="D723" s="58"/>
    </row>
    <row r="724" spans="4:4" ht="12.75">
      <c r="D724" s="58"/>
    </row>
    <row r="725" spans="4:4" ht="12.75">
      <c r="D725" s="58"/>
    </row>
    <row r="726" spans="4:4" ht="12.75">
      <c r="D726" s="58"/>
    </row>
    <row r="727" spans="4:4" ht="12.75">
      <c r="D727" s="58"/>
    </row>
    <row r="728" spans="4:4" ht="12.75">
      <c r="D728" s="58"/>
    </row>
    <row r="729" spans="4:4" ht="12.75">
      <c r="D729" s="58"/>
    </row>
    <row r="730" spans="4:4" ht="12.75">
      <c r="D730" s="58"/>
    </row>
    <row r="731" spans="4:4" ht="12.75">
      <c r="D731" s="58"/>
    </row>
    <row r="732" spans="4:4" ht="12.75">
      <c r="D732" s="58"/>
    </row>
    <row r="733" spans="4:4" ht="12.75">
      <c r="D733" s="58"/>
    </row>
    <row r="734" spans="4:4" ht="12.75">
      <c r="D734" s="58"/>
    </row>
    <row r="735" spans="4:4" ht="12.75">
      <c r="D735" s="58"/>
    </row>
    <row r="736" spans="4:4" ht="12.75">
      <c r="D736" s="58"/>
    </row>
    <row r="737" spans="4:4" ht="12.75">
      <c r="D737" s="58"/>
    </row>
    <row r="738" spans="4:4" ht="12.75">
      <c r="D738" s="58"/>
    </row>
    <row r="739" spans="4:4" ht="12.75">
      <c r="D739" s="58"/>
    </row>
    <row r="740" spans="4:4" ht="12.75">
      <c r="D740" s="58"/>
    </row>
    <row r="741" spans="4:4" ht="12.75">
      <c r="D741" s="58"/>
    </row>
    <row r="742" spans="4:4" ht="12.75">
      <c r="D742" s="58"/>
    </row>
    <row r="743" spans="4:4" ht="12.75">
      <c r="D743" s="58"/>
    </row>
    <row r="744" spans="4:4" ht="12.75">
      <c r="D744" s="58"/>
    </row>
    <row r="745" spans="4:4" ht="12.75">
      <c r="D745" s="58"/>
    </row>
    <row r="746" spans="4:4" ht="12.75">
      <c r="D746" s="58"/>
    </row>
    <row r="747" spans="4:4" ht="12.75">
      <c r="D747" s="58"/>
    </row>
    <row r="748" spans="4:4" ht="12.75">
      <c r="D748" s="58"/>
    </row>
    <row r="749" spans="4:4" ht="12.75">
      <c r="D749" s="58"/>
    </row>
    <row r="750" spans="4:4" ht="12.75">
      <c r="D750" s="58"/>
    </row>
    <row r="751" spans="4:4" ht="12.75">
      <c r="D751" s="58"/>
    </row>
    <row r="752" spans="4:4" ht="12.75">
      <c r="D752" s="58"/>
    </row>
    <row r="753" spans="4:4" ht="12.75">
      <c r="D753" s="58"/>
    </row>
    <row r="754" spans="4:4" ht="12.75">
      <c r="D754" s="58"/>
    </row>
    <row r="755" spans="4:4" ht="12.75">
      <c r="D755" s="58"/>
    </row>
    <row r="756" spans="4:4" ht="12.75">
      <c r="D756" s="58"/>
    </row>
    <row r="757" spans="4:4" ht="12.75">
      <c r="D757" s="58"/>
    </row>
    <row r="758" spans="4:4" ht="12.75">
      <c r="D758" s="58"/>
    </row>
    <row r="759" spans="4:4" ht="12.75">
      <c r="D759" s="58"/>
    </row>
    <row r="760" spans="4:4" ht="12.75">
      <c r="D760" s="58"/>
    </row>
    <row r="761" spans="4:4" ht="12.75">
      <c r="D761" s="58"/>
    </row>
    <row r="762" spans="4:4" ht="12.75">
      <c r="D762" s="58"/>
    </row>
    <row r="763" spans="4:4" ht="12.75">
      <c r="D763" s="58"/>
    </row>
    <row r="764" spans="4:4" ht="12.75">
      <c r="D764" s="58"/>
    </row>
    <row r="765" spans="4:4" ht="12.75">
      <c r="D765" s="58"/>
    </row>
    <row r="766" spans="4:4" ht="12.75">
      <c r="D766" s="58"/>
    </row>
    <row r="767" spans="4:4" ht="12.75">
      <c r="D767" s="58"/>
    </row>
    <row r="768" spans="4:4" ht="12.75">
      <c r="D768" s="58"/>
    </row>
    <row r="769" spans="4:4" ht="12.75">
      <c r="D769" s="58"/>
    </row>
    <row r="770" spans="4:4" ht="12.75">
      <c r="D770" s="58"/>
    </row>
    <row r="771" spans="4:4" ht="12.75">
      <c r="D771" s="58"/>
    </row>
    <row r="772" spans="4:4" ht="12.75">
      <c r="D772" s="58"/>
    </row>
    <row r="773" spans="4:4" ht="12.75">
      <c r="D773" s="58"/>
    </row>
    <row r="774" spans="4:4" ht="12.75">
      <c r="D774" s="58"/>
    </row>
    <row r="775" spans="4:4" ht="12.75">
      <c r="D775" s="58"/>
    </row>
    <row r="776" spans="4:4" ht="12.75">
      <c r="D776" s="58"/>
    </row>
    <row r="777" spans="4:4" ht="12.75">
      <c r="D777" s="58"/>
    </row>
    <row r="778" spans="4:4" ht="12.75">
      <c r="D778" s="58"/>
    </row>
    <row r="779" spans="4:4" ht="12.75">
      <c r="D779" s="58"/>
    </row>
    <row r="780" spans="4:4" ht="12.75">
      <c r="D780" s="58"/>
    </row>
    <row r="781" spans="4:4" ht="12.75">
      <c r="D781" s="58"/>
    </row>
    <row r="782" spans="4:4" ht="12.75">
      <c r="D782" s="58"/>
    </row>
    <row r="783" spans="4:4" ht="12.75">
      <c r="D783" s="58"/>
    </row>
    <row r="784" spans="4:4" ht="12.75">
      <c r="D784" s="58"/>
    </row>
    <row r="785" spans="4:4" ht="12.75">
      <c r="D785" s="58"/>
    </row>
    <row r="786" spans="4:4" ht="12.75">
      <c r="D786" s="58"/>
    </row>
    <row r="787" spans="4:4" ht="12.75">
      <c r="D787" s="58"/>
    </row>
    <row r="788" spans="4:4" ht="12.75">
      <c r="D788" s="58"/>
    </row>
    <row r="789" spans="4:4" ht="12.75">
      <c r="D789" s="58"/>
    </row>
    <row r="790" spans="4:4" ht="12.75">
      <c r="D790" s="58"/>
    </row>
    <row r="791" spans="4:4" ht="12.75">
      <c r="D791" s="58"/>
    </row>
    <row r="792" spans="4:4" ht="12.75">
      <c r="D792" s="58"/>
    </row>
    <row r="793" spans="4:4" ht="12.75">
      <c r="D793" s="58"/>
    </row>
    <row r="794" spans="4:4" ht="12.75">
      <c r="D794" s="58"/>
    </row>
    <row r="795" spans="4:4" ht="12.75">
      <c r="D795" s="58"/>
    </row>
    <row r="796" spans="4:4" ht="12.75">
      <c r="D796" s="58"/>
    </row>
    <row r="797" spans="4:4" ht="12.75">
      <c r="D797" s="58"/>
    </row>
    <row r="798" spans="4:4" ht="12.75">
      <c r="D798" s="58"/>
    </row>
    <row r="799" spans="4:4" ht="12.75">
      <c r="D799" s="58"/>
    </row>
    <row r="800" spans="4:4" ht="12.75">
      <c r="D800" s="58"/>
    </row>
    <row r="801" spans="4:4" ht="12.75">
      <c r="D801" s="58"/>
    </row>
    <row r="802" spans="4:4" ht="12.75">
      <c r="D802" s="58"/>
    </row>
    <row r="803" spans="4:4" ht="12.75">
      <c r="D803" s="58"/>
    </row>
    <row r="804" spans="4:4" ht="12.75">
      <c r="D804" s="58"/>
    </row>
    <row r="805" spans="4:4" ht="12.75">
      <c r="D805" s="58"/>
    </row>
    <row r="806" spans="4:4" ht="12.75">
      <c r="D806" s="58"/>
    </row>
    <row r="807" spans="4:4" ht="12.75">
      <c r="D807" s="58"/>
    </row>
    <row r="808" spans="4:4" ht="12.75">
      <c r="D808" s="58"/>
    </row>
    <row r="809" spans="4:4" ht="12.75">
      <c r="D809" s="58"/>
    </row>
    <row r="810" spans="4:4" ht="12.75">
      <c r="D810" s="58"/>
    </row>
    <row r="811" spans="4:4" ht="12.75">
      <c r="D811" s="58"/>
    </row>
    <row r="812" spans="4:4" ht="12.75">
      <c r="D812" s="58"/>
    </row>
    <row r="813" spans="4:4" ht="12.75">
      <c r="D813" s="58"/>
    </row>
    <row r="814" spans="4:4" ht="12.75">
      <c r="D814" s="58"/>
    </row>
    <row r="815" spans="4:4" ht="12.75">
      <c r="D815" s="58"/>
    </row>
    <row r="816" spans="4:4" ht="12.75">
      <c r="D816" s="58"/>
    </row>
    <row r="817" spans="4:4" ht="12.75">
      <c r="D817" s="58"/>
    </row>
    <row r="818" spans="4:4" ht="12.75">
      <c r="D818" s="58"/>
    </row>
    <row r="819" spans="4:4" ht="12.75">
      <c r="D819" s="58"/>
    </row>
    <row r="820" spans="4:4" ht="12.75">
      <c r="D820" s="58"/>
    </row>
    <row r="821" spans="4:4" ht="12.75">
      <c r="D821" s="58"/>
    </row>
    <row r="822" spans="4:4" ht="12.75">
      <c r="D822" s="58"/>
    </row>
    <row r="823" spans="4:4" ht="12.75">
      <c r="D823" s="58"/>
    </row>
    <row r="824" spans="4:4" ht="12.75">
      <c r="D824" s="58"/>
    </row>
    <row r="825" spans="4:4" ht="12.75">
      <c r="D825" s="58"/>
    </row>
    <row r="826" spans="4:4" ht="12.75">
      <c r="D826" s="58"/>
    </row>
    <row r="827" spans="4:4" ht="12.75">
      <c r="D827" s="58"/>
    </row>
    <row r="828" spans="4:4" ht="12.75">
      <c r="D828" s="58"/>
    </row>
    <row r="829" spans="4:4" ht="12.75">
      <c r="D829" s="58"/>
    </row>
    <row r="830" spans="4:4" ht="12.75">
      <c r="D830" s="58"/>
    </row>
    <row r="831" spans="4:4" ht="12.75">
      <c r="D831" s="58"/>
    </row>
    <row r="832" spans="4:4" ht="12.75">
      <c r="D832" s="58"/>
    </row>
    <row r="833" spans="4:4" ht="12.75">
      <c r="D833" s="58"/>
    </row>
    <row r="834" spans="4:4" ht="12.75">
      <c r="D834" s="58"/>
    </row>
    <row r="835" spans="4:4" ht="12.75">
      <c r="D835" s="58"/>
    </row>
    <row r="836" spans="4:4" ht="12.75">
      <c r="D836" s="58"/>
    </row>
    <row r="837" spans="4:4" ht="12.75">
      <c r="D837" s="58"/>
    </row>
    <row r="838" spans="4:4" ht="12.75">
      <c r="D838" s="58"/>
    </row>
    <row r="839" spans="4:4" ht="12.75">
      <c r="D839" s="58"/>
    </row>
    <row r="840" spans="4:4" ht="12.75">
      <c r="D840" s="58"/>
    </row>
    <row r="841" spans="4:4" ht="12.75">
      <c r="D841" s="58"/>
    </row>
    <row r="842" spans="4:4" ht="12.75">
      <c r="D842" s="58"/>
    </row>
    <row r="843" spans="4:4" ht="12.75">
      <c r="D843" s="58"/>
    </row>
    <row r="844" spans="4:4" ht="12.75">
      <c r="D844" s="58"/>
    </row>
    <row r="845" spans="4:4" ht="12.75">
      <c r="D845" s="58"/>
    </row>
    <row r="846" spans="4:4" ht="12.75">
      <c r="D846" s="58"/>
    </row>
    <row r="847" spans="4:4" ht="12.75">
      <c r="D847" s="58"/>
    </row>
    <row r="848" spans="4:4" ht="12.75">
      <c r="D848" s="58"/>
    </row>
    <row r="849" spans="4:4" ht="12.75">
      <c r="D849" s="58"/>
    </row>
    <row r="850" spans="4:4" ht="12.75">
      <c r="D850" s="58"/>
    </row>
    <row r="851" spans="4:4" ht="12.75">
      <c r="D851" s="58"/>
    </row>
    <row r="852" spans="4:4" ht="12.75">
      <c r="D852" s="58"/>
    </row>
    <row r="853" spans="4:4" ht="12.75">
      <c r="D853" s="58"/>
    </row>
    <row r="854" spans="4:4" ht="12.75">
      <c r="D854" s="58"/>
    </row>
    <row r="855" spans="4:4" ht="12.75">
      <c r="D855" s="58"/>
    </row>
    <row r="856" spans="4:4" ht="12.75">
      <c r="D856" s="58"/>
    </row>
    <row r="857" spans="4:4" ht="12.75">
      <c r="D857" s="58"/>
    </row>
    <row r="858" spans="4:4" ht="12.75">
      <c r="D858" s="58"/>
    </row>
    <row r="859" spans="4:4" ht="12.75">
      <c r="D859" s="58"/>
    </row>
    <row r="860" spans="4:4" ht="12.75">
      <c r="D860" s="58"/>
    </row>
    <row r="861" spans="4:4" ht="12.75">
      <c r="D861" s="58"/>
    </row>
    <row r="862" spans="4:4" ht="12.75">
      <c r="D862" s="58"/>
    </row>
    <row r="863" spans="4:4" ht="12.75">
      <c r="D863" s="58"/>
    </row>
    <row r="864" spans="4:4" ht="12.75">
      <c r="D864" s="58"/>
    </row>
    <row r="865" spans="4:4" ht="12.75">
      <c r="D865" s="58"/>
    </row>
    <row r="866" spans="4:4" ht="12.75">
      <c r="D866" s="58"/>
    </row>
    <row r="867" spans="4:4" ht="12.75">
      <c r="D867" s="58"/>
    </row>
    <row r="868" spans="4:4" ht="12.75">
      <c r="D868" s="58"/>
    </row>
    <row r="869" spans="4:4" ht="12.75">
      <c r="D869" s="58"/>
    </row>
    <row r="870" spans="4:4" ht="12.75">
      <c r="D870" s="58"/>
    </row>
    <row r="871" spans="4:4" ht="12.75">
      <c r="D871" s="58"/>
    </row>
    <row r="872" spans="4:4" ht="12.75">
      <c r="D872" s="58"/>
    </row>
    <row r="873" spans="4:4" ht="12.75">
      <c r="D873" s="58"/>
    </row>
    <row r="874" spans="4:4" ht="12.75">
      <c r="D874" s="58"/>
    </row>
    <row r="875" spans="4:4" ht="12.75">
      <c r="D875" s="58"/>
    </row>
    <row r="876" spans="4:4" ht="12.75">
      <c r="D876" s="58"/>
    </row>
    <row r="877" spans="4:4" ht="12.75">
      <c r="D877" s="58"/>
    </row>
    <row r="878" spans="4:4" ht="12.75">
      <c r="D878" s="58"/>
    </row>
    <row r="879" spans="4:4" ht="12.75">
      <c r="D879" s="58"/>
    </row>
    <row r="880" spans="4:4" ht="12.75">
      <c r="D880" s="58"/>
    </row>
    <row r="881" spans="4:4" ht="12.75">
      <c r="D881" s="58"/>
    </row>
    <row r="882" spans="4:4" ht="12.75">
      <c r="D882" s="58"/>
    </row>
    <row r="883" spans="4:4" ht="12.75">
      <c r="D883" s="58"/>
    </row>
    <row r="884" spans="4:4" ht="12.75">
      <c r="D884" s="58"/>
    </row>
    <row r="885" spans="4:4" ht="12.75">
      <c r="D885" s="58"/>
    </row>
    <row r="886" spans="4:4" ht="12.75">
      <c r="D886" s="58"/>
    </row>
    <row r="887" spans="4:4" ht="12.75">
      <c r="D887" s="58"/>
    </row>
    <row r="888" spans="4:4" ht="12.75">
      <c r="D888" s="58"/>
    </row>
    <row r="889" spans="4:4" ht="12.75">
      <c r="D889" s="58"/>
    </row>
    <row r="890" spans="4:4" ht="12.75">
      <c r="D890" s="58"/>
    </row>
    <row r="891" spans="4:4" ht="12.75">
      <c r="D891" s="58"/>
    </row>
    <row r="892" spans="4:4" ht="12.75">
      <c r="D892" s="58"/>
    </row>
    <row r="893" spans="4:4" ht="12.75">
      <c r="D893" s="58"/>
    </row>
    <row r="894" spans="4:4" ht="12.75">
      <c r="D894" s="58"/>
    </row>
    <row r="895" spans="4:4" ht="12.75">
      <c r="D895" s="58"/>
    </row>
    <row r="896" spans="4:4" ht="12.75">
      <c r="D896" s="58"/>
    </row>
    <row r="897" spans="4:4" ht="12.75">
      <c r="D897" s="58"/>
    </row>
    <row r="898" spans="4:4" ht="12.75">
      <c r="D898" s="58"/>
    </row>
    <row r="899" spans="4:4" ht="12.75">
      <c r="D899" s="58"/>
    </row>
    <row r="900" spans="4:4" ht="12.75">
      <c r="D900" s="58"/>
    </row>
    <row r="901" spans="4:4" ht="12.75">
      <c r="D901" s="58"/>
    </row>
    <row r="902" spans="4:4" ht="12.75">
      <c r="D902" s="58"/>
    </row>
    <row r="903" spans="4:4" ht="12.75">
      <c r="D903" s="58"/>
    </row>
    <row r="904" spans="4:4" ht="12.75">
      <c r="D904" s="58"/>
    </row>
    <row r="905" spans="4:4" ht="12.75">
      <c r="D905" s="58"/>
    </row>
    <row r="906" spans="4:4" ht="12.75">
      <c r="D906" s="58"/>
    </row>
    <row r="907" spans="4:4" ht="12.75">
      <c r="D907" s="58"/>
    </row>
    <row r="908" spans="4:4" ht="12.75">
      <c r="D908" s="58"/>
    </row>
    <row r="909" spans="4:4" ht="12.75">
      <c r="D909" s="58"/>
    </row>
    <row r="910" spans="4:4" ht="12.75">
      <c r="D910" s="58"/>
    </row>
    <row r="911" spans="4:4" ht="12.75">
      <c r="D911" s="58"/>
    </row>
    <row r="912" spans="4:4" ht="12.75">
      <c r="D912" s="58"/>
    </row>
    <row r="913" spans="4:4" ht="12.75">
      <c r="D913" s="58"/>
    </row>
    <row r="914" spans="4:4" ht="12.75">
      <c r="D914" s="58"/>
    </row>
    <row r="915" spans="4:4" ht="12.75">
      <c r="D915" s="58"/>
    </row>
    <row r="916" spans="4:4" ht="12.75">
      <c r="D916" s="58"/>
    </row>
    <row r="917" spans="4:4" ht="12.75">
      <c r="D917" s="58"/>
    </row>
    <row r="918" spans="4:4" ht="12.75">
      <c r="D918" s="58"/>
    </row>
    <row r="919" spans="4:4" ht="12.75">
      <c r="D919" s="58"/>
    </row>
    <row r="920" spans="4:4" ht="12.75">
      <c r="D920" s="58"/>
    </row>
    <row r="921" spans="4:4" ht="12.75">
      <c r="D921" s="58"/>
    </row>
    <row r="922" spans="4:4" ht="12.75">
      <c r="D922" s="58"/>
    </row>
    <row r="923" spans="4:4" ht="12.75">
      <c r="D923" s="58"/>
    </row>
    <row r="924" spans="4:4" ht="12.75">
      <c r="D924" s="58"/>
    </row>
    <row r="925" spans="4:4" ht="12.75">
      <c r="D925" s="58"/>
    </row>
    <row r="926" spans="4:4" ht="12.75">
      <c r="D926" s="58"/>
    </row>
    <row r="927" spans="4:4" ht="12.75">
      <c r="D927" s="58"/>
    </row>
    <row r="928" spans="4:4" ht="12.75">
      <c r="D928" s="58"/>
    </row>
    <row r="929" spans="4:4" ht="12.75">
      <c r="D929" s="58"/>
    </row>
    <row r="930" spans="4:4" ht="12.75">
      <c r="D930" s="58"/>
    </row>
    <row r="931" spans="4:4" ht="12.75">
      <c r="D931" s="58"/>
    </row>
    <row r="932" spans="4:4" ht="12.75">
      <c r="D932" s="58"/>
    </row>
    <row r="933" spans="4:4" ht="12.75">
      <c r="D933" s="58"/>
    </row>
    <row r="934" spans="4:4" ht="12.75">
      <c r="D934" s="58"/>
    </row>
    <row r="935" spans="4:4" ht="12.75">
      <c r="D935" s="58"/>
    </row>
    <row r="936" spans="4:4" ht="12.75">
      <c r="D936" s="58"/>
    </row>
    <row r="937" spans="4:4" ht="12.75">
      <c r="D937" s="58"/>
    </row>
    <row r="938" spans="4:4" ht="12.75">
      <c r="D938" s="58"/>
    </row>
    <row r="939" spans="4:4" ht="12.75">
      <c r="D939" s="58"/>
    </row>
    <row r="940" spans="4:4" ht="12.75">
      <c r="D940" s="58"/>
    </row>
    <row r="941" spans="4:4" ht="12.75">
      <c r="D941" s="58"/>
    </row>
    <row r="942" spans="4:4" ht="12.75">
      <c r="D942" s="58"/>
    </row>
    <row r="943" spans="4:4" ht="12.75">
      <c r="D943" s="58"/>
    </row>
    <row r="944" spans="4:4" ht="12.75">
      <c r="D944" s="58"/>
    </row>
    <row r="945" spans="4:4" ht="12.75">
      <c r="D945" s="58"/>
    </row>
    <row r="946" spans="4:4" ht="12.75">
      <c r="D946" s="58"/>
    </row>
    <row r="947" spans="4:4" ht="12.75">
      <c r="D947" s="58"/>
    </row>
    <row r="948" spans="4:4" ht="12.75">
      <c r="D948" s="58"/>
    </row>
    <row r="949" spans="4:4" ht="12.75">
      <c r="D949" s="58"/>
    </row>
    <row r="950" spans="4:4" ht="12.75">
      <c r="D950" s="58"/>
    </row>
    <row r="951" spans="4:4" ht="12.75">
      <c r="D951" s="58"/>
    </row>
    <row r="952" spans="4:4" ht="12.75">
      <c r="D952" s="58"/>
    </row>
    <row r="953" spans="4:4" ht="12.75">
      <c r="D953" s="58"/>
    </row>
    <row r="954" spans="4:4" ht="12.75">
      <c r="D954" s="58"/>
    </row>
    <row r="955" spans="4:4" ht="12.75">
      <c r="D955" s="58"/>
    </row>
    <row r="956" spans="4:4" ht="12.75">
      <c r="D956" s="58"/>
    </row>
    <row r="957" spans="4:4" ht="12.75">
      <c r="D957" s="58"/>
    </row>
    <row r="958" spans="4:4" ht="12.75">
      <c r="D958" s="58"/>
    </row>
    <row r="959" spans="4:4" ht="12.75">
      <c r="D959" s="58"/>
    </row>
    <row r="960" spans="4:4" ht="12.75">
      <c r="D960" s="58"/>
    </row>
    <row r="961" spans="4:4" ht="12.75">
      <c r="D961" s="58"/>
    </row>
    <row r="962" spans="4:4" ht="12.75">
      <c r="D962" s="58"/>
    </row>
    <row r="963" spans="4:4" ht="12.75">
      <c r="D963" s="58"/>
    </row>
    <row r="964" spans="4:4" ht="12.75">
      <c r="D964" s="58"/>
    </row>
    <row r="965" spans="4:4" ht="12.75">
      <c r="D965" s="58"/>
    </row>
    <row r="966" spans="4:4" ht="12.75">
      <c r="D966" s="58"/>
    </row>
    <row r="967" spans="4:4" ht="12.75">
      <c r="D967" s="58"/>
    </row>
    <row r="968" spans="4:4" ht="12.75">
      <c r="D968" s="58"/>
    </row>
    <row r="969" spans="4:4" ht="12.75">
      <c r="D969" s="58"/>
    </row>
    <row r="970" spans="4:4" ht="12.75">
      <c r="D970" s="58"/>
    </row>
    <row r="971" spans="4:4" ht="12.75">
      <c r="D971" s="58"/>
    </row>
    <row r="972" spans="4:4" ht="12.75">
      <c r="D972" s="58"/>
    </row>
    <row r="973" spans="4:4" ht="12.75">
      <c r="D973" s="58"/>
    </row>
    <row r="974" spans="4:4" ht="12.75">
      <c r="D974" s="58"/>
    </row>
    <row r="975" spans="4:4" ht="12.75">
      <c r="D975" s="58"/>
    </row>
    <row r="976" spans="4:4" ht="12.75">
      <c r="D976" s="58"/>
    </row>
    <row r="977" spans="4:4" ht="12.75">
      <c r="D977" s="58"/>
    </row>
    <row r="978" spans="4:4" ht="12.75">
      <c r="D978" s="58"/>
    </row>
    <row r="979" spans="4:4" ht="12.75">
      <c r="D979" s="58"/>
    </row>
    <row r="980" spans="4:4" ht="12.75">
      <c r="D980" s="58"/>
    </row>
    <row r="981" spans="4:4" ht="12.75">
      <c r="D981" s="58"/>
    </row>
    <row r="982" spans="4:4" ht="12.75">
      <c r="D982" s="58"/>
    </row>
    <row r="983" spans="4:4" ht="12.75">
      <c r="D983" s="58"/>
    </row>
    <row r="984" spans="4:4" ht="12.75">
      <c r="D984" s="58"/>
    </row>
    <row r="985" spans="4:4" ht="12.75">
      <c r="D985" s="58"/>
    </row>
    <row r="986" spans="4:4" ht="12.75">
      <c r="D986" s="58"/>
    </row>
    <row r="987" spans="4:4" ht="12.75">
      <c r="D987" s="58"/>
    </row>
    <row r="988" spans="4:4" ht="12.75">
      <c r="D988" s="58"/>
    </row>
    <row r="989" spans="4:4" ht="12.75">
      <c r="D989" s="58"/>
    </row>
    <row r="990" spans="4:4" ht="12.75">
      <c r="D990" s="58"/>
    </row>
    <row r="991" spans="4:4" ht="12.75">
      <c r="D991" s="58"/>
    </row>
    <row r="992" spans="4:4" ht="12.75">
      <c r="D992" s="58"/>
    </row>
    <row r="993" spans="4:4" ht="12.75">
      <c r="D993" s="58"/>
    </row>
    <row r="994" spans="4:4" ht="12.75">
      <c r="D994" s="58"/>
    </row>
    <row r="995" spans="4:4" ht="12.75">
      <c r="D995" s="58"/>
    </row>
    <row r="996" spans="4:4" ht="12.75">
      <c r="D996" s="58"/>
    </row>
    <row r="997" spans="4:4" ht="12.75">
      <c r="D997" s="58"/>
    </row>
    <row r="998" spans="4:4" ht="12.75">
      <c r="D998" s="58"/>
    </row>
    <row r="999" spans="4:4" ht="12.75">
      <c r="D999" s="58"/>
    </row>
    <row r="1000" spans="4:4" ht="12.75">
      <c r="D1000" s="58"/>
    </row>
    <row r="1001" spans="4:4" ht="12.75">
      <c r="D1001" s="58"/>
    </row>
    <row r="1002" spans="4:4" ht="12.75">
      <c r="D1002" s="58"/>
    </row>
    <row r="1003" spans="4:4" ht="12.75">
      <c r="D1003" s="58"/>
    </row>
    <row r="1004" spans="4:4" ht="12.75">
      <c r="D1004" s="58"/>
    </row>
    <row r="1005" spans="4:4" ht="12.75">
      <c r="D1005" s="58"/>
    </row>
  </sheetData>
  <conditionalFormatting sqref="D7:D11">
    <cfRule type="expression" dxfId="95" priority="1">
      <formula>$D$6&lt;&gt;"y"</formula>
    </cfRule>
  </conditionalFormatting>
  <conditionalFormatting sqref="D5:D6 D12 D18 D24 D30 D36 D42 D48 D54 D60 D66 D72 D78 D84 D90 D96 D102 D108">
    <cfRule type="beginsWith" dxfId="94" priority="2" operator="beginsWith" text="y">
      <formula>LEFT((D5),LEN("y"))=("y")</formula>
    </cfRule>
  </conditionalFormatting>
  <conditionalFormatting sqref="G12">
    <cfRule type="expression" dxfId="93" priority="3">
      <formula>E12&gt;0</formula>
    </cfRule>
  </conditionalFormatting>
  <conditionalFormatting sqref="G11">
    <cfRule type="expression" dxfId="92" priority="4">
      <formula>E12&gt;10</formula>
    </cfRule>
  </conditionalFormatting>
  <conditionalFormatting sqref="G10">
    <cfRule type="expression" dxfId="91" priority="5">
      <formula>E12&gt;20</formula>
    </cfRule>
  </conditionalFormatting>
  <conditionalFormatting sqref="D13:D17">
    <cfRule type="expression" dxfId="90" priority="6">
      <formula>$D$12&lt;&gt;"y"</formula>
    </cfRule>
  </conditionalFormatting>
  <conditionalFormatting sqref="D19:D23">
    <cfRule type="expression" dxfId="89" priority="7">
      <formula>$D$18&lt;&gt;"y"</formula>
    </cfRule>
  </conditionalFormatting>
  <conditionalFormatting sqref="D25:D29">
    <cfRule type="expression" dxfId="88" priority="8">
      <formula>$D$24&lt;&gt;"y"</formula>
    </cfRule>
  </conditionalFormatting>
  <conditionalFormatting sqref="D31:D35">
    <cfRule type="expression" dxfId="87" priority="9">
      <formula>$D$30&lt;&gt;"y"</formula>
    </cfRule>
  </conditionalFormatting>
  <conditionalFormatting sqref="D37:D41">
    <cfRule type="expression" dxfId="86" priority="10">
      <formula>$D$36&lt;&gt;"y"</formula>
    </cfRule>
  </conditionalFormatting>
  <conditionalFormatting sqref="D43:D47">
    <cfRule type="expression" dxfId="85" priority="11">
      <formula>$D$42&lt;&gt;"y"</formula>
    </cfRule>
  </conditionalFormatting>
  <conditionalFormatting sqref="D49:D53">
    <cfRule type="expression" dxfId="84" priority="12">
      <formula>$D$48&lt;&gt;"y"</formula>
    </cfRule>
  </conditionalFormatting>
  <conditionalFormatting sqref="D55:D59">
    <cfRule type="expression" dxfId="83" priority="13">
      <formula>$D$54&lt;&gt;"y"</formula>
    </cfRule>
  </conditionalFormatting>
  <conditionalFormatting sqref="D61:D65">
    <cfRule type="expression" dxfId="82" priority="14">
      <formula>$D$60&lt;&gt;"y"</formula>
    </cfRule>
  </conditionalFormatting>
  <conditionalFormatting sqref="D67:D71">
    <cfRule type="expression" dxfId="81" priority="15">
      <formula>$D$66&lt;&gt;"y"</formula>
    </cfRule>
  </conditionalFormatting>
  <conditionalFormatting sqref="D73:D77">
    <cfRule type="expression" dxfId="80" priority="16">
      <formula>$D$72&lt;&gt;"y"</formula>
    </cfRule>
  </conditionalFormatting>
  <conditionalFormatting sqref="D79:D83">
    <cfRule type="expression" dxfId="79" priority="17">
      <formula>$D$78&lt;&gt;"y"</formula>
    </cfRule>
  </conditionalFormatting>
  <conditionalFormatting sqref="D85:D89">
    <cfRule type="expression" dxfId="78" priority="18">
      <formula>$D$84&lt;&gt;"y"</formula>
    </cfRule>
  </conditionalFormatting>
  <conditionalFormatting sqref="D91:D95">
    <cfRule type="expression" dxfId="77" priority="19">
      <formula>$D$90&lt;&gt;"y"</formula>
    </cfRule>
  </conditionalFormatting>
  <conditionalFormatting sqref="D97:D101">
    <cfRule type="expression" dxfId="76" priority="20">
      <formula>$D$96&lt;&gt;"y"</formula>
    </cfRule>
  </conditionalFormatting>
  <conditionalFormatting sqref="D103:D107">
    <cfRule type="expression" dxfId="75" priority="21">
      <formula>$D$102&lt;&gt;"y"</formula>
    </cfRule>
  </conditionalFormatting>
  <conditionalFormatting sqref="D109:D113">
    <cfRule type="expression" dxfId="74"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800-000000000000}">
      <formula1>"1,2,3,4,5"</formula1>
    </dataValidation>
    <dataValidation type="list" allowBlank="1" showInputMessage="1" showErrorMessage="1" prompt="Choose either 'y' or 'n' (blank interpreted as 'n')" sqref="D6 D12 D18 D24 D30 D36 D42 D48 D54 D60 D66 D72 D78 D84 D90 D96 D102 D108" xr:uid="{00000000-0002-0000-1800-000001000000}">
      <formula1>"y,n"</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900FF"/>
    <outlinePr summaryBelow="0" summaryRight="0"/>
  </sheetPr>
  <dimension ref="A1:AB1005"/>
  <sheetViews>
    <sheetView topLeftCell="A88" workbookViewId="0">
      <selection activeCell="D17" sqref="D17"/>
    </sheetView>
  </sheetViews>
  <sheetFormatPr defaultColWidth="14.42578125" defaultRowHeight="15.75" customHeight="1"/>
  <cols>
    <col min="1" max="1" width="57.140625" customWidth="1"/>
    <col min="2" max="2" width="8" customWidth="1"/>
  </cols>
  <sheetData>
    <row r="1" spans="1:28" ht="15.75" customHeight="1">
      <c r="A1" s="55" t="s">
        <v>128</v>
      </c>
      <c r="B1" s="56"/>
      <c r="C1" s="56"/>
      <c r="D1" s="57"/>
      <c r="E1" s="58"/>
      <c r="F1" s="58"/>
      <c r="G1" s="58"/>
      <c r="H1" s="58"/>
      <c r="I1" s="58"/>
      <c r="J1" s="58"/>
      <c r="K1" s="58"/>
      <c r="L1" s="58"/>
      <c r="M1" s="58"/>
      <c r="N1" s="58"/>
      <c r="O1" s="58"/>
      <c r="P1" s="58"/>
      <c r="Q1" s="58"/>
      <c r="R1" s="58"/>
      <c r="S1" s="58"/>
      <c r="T1" s="58"/>
      <c r="U1" s="58"/>
      <c r="V1" s="58"/>
      <c r="W1" s="58"/>
      <c r="X1" s="58"/>
      <c r="Y1" s="58"/>
      <c r="Z1" s="58"/>
      <c r="AA1" s="58"/>
      <c r="AB1" s="58"/>
    </row>
    <row r="2" spans="1:28" ht="15.75" customHeight="1">
      <c r="A2" s="55" t="s">
        <v>129</v>
      </c>
      <c r="B2" s="56"/>
      <c r="C2" s="56"/>
      <c r="D2" s="58"/>
      <c r="E2" s="58"/>
      <c r="F2" s="58"/>
      <c r="G2" s="58"/>
      <c r="H2" s="58"/>
      <c r="I2" s="58"/>
      <c r="J2" s="58"/>
      <c r="K2" s="58"/>
      <c r="L2" s="58"/>
      <c r="M2" s="58"/>
      <c r="N2" s="58"/>
      <c r="O2" s="58"/>
      <c r="P2" s="58"/>
      <c r="Q2" s="58"/>
      <c r="R2" s="58"/>
      <c r="S2" s="58"/>
      <c r="T2" s="58"/>
      <c r="U2" s="58"/>
      <c r="V2" s="58"/>
      <c r="W2" s="58"/>
      <c r="X2" s="58"/>
      <c r="Y2" s="58"/>
      <c r="Z2" s="58"/>
      <c r="AA2" s="58"/>
      <c r="AB2" s="58"/>
    </row>
    <row r="3" spans="1:28" ht="15.75" customHeight="1">
      <c r="A3" s="55" t="s">
        <v>130</v>
      </c>
      <c r="B3" s="52"/>
      <c r="C3" s="52"/>
      <c r="D3" s="58"/>
    </row>
    <row r="4" spans="1:28" ht="15">
      <c r="A4" s="59"/>
      <c r="B4" s="52"/>
      <c r="C4" s="52"/>
      <c r="D4" s="58"/>
    </row>
    <row r="5" spans="1:28" ht="15.75" customHeight="1">
      <c r="A5" s="60" t="s">
        <v>131</v>
      </c>
      <c r="B5" s="52"/>
      <c r="C5" s="52"/>
      <c r="D5" s="56"/>
    </row>
    <row r="6" spans="1:28" ht="15.75" customHeight="1">
      <c r="A6" s="61" t="s">
        <v>132</v>
      </c>
      <c r="B6" s="62"/>
      <c r="C6" s="62"/>
      <c r="D6" s="63"/>
      <c r="E6" s="64"/>
      <c r="F6" s="64"/>
      <c r="G6" s="64"/>
      <c r="H6" s="64"/>
      <c r="I6" s="64"/>
      <c r="J6" s="64"/>
      <c r="K6" s="64"/>
      <c r="L6" s="64"/>
      <c r="M6" s="64"/>
      <c r="N6" s="64"/>
      <c r="O6" s="64"/>
      <c r="P6" s="64"/>
      <c r="Q6" s="64"/>
      <c r="R6" s="64"/>
      <c r="S6" s="64"/>
      <c r="T6" s="64"/>
      <c r="U6" s="64"/>
      <c r="V6" s="64"/>
      <c r="W6" s="64"/>
      <c r="X6" s="64"/>
      <c r="Y6" s="64"/>
      <c r="Z6" s="64"/>
      <c r="AA6" s="64"/>
      <c r="AB6" s="64"/>
    </row>
    <row r="7" spans="1:28" ht="30">
      <c r="A7" s="65" t="s">
        <v>133</v>
      </c>
      <c r="B7" s="66"/>
      <c r="C7" s="66" t="s">
        <v>134</v>
      </c>
      <c r="D7" s="56">
        <v>2</v>
      </c>
      <c r="E7" s="66" t="s">
        <v>135</v>
      </c>
    </row>
    <row r="8" spans="1:28" ht="15">
      <c r="A8" s="65" t="s">
        <v>136</v>
      </c>
      <c r="B8" s="52"/>
      <c r="C8" s="52"/>
      <c r="D8" s="56"/>
    </row>
    <row r="9" spans="1:28" ht="30">
      <c r="A9" s="59" t="s">
        <v>137</v>
      </c>
      <c r="B9" s="52"/>
      <c r="C9" s="52"/>
      <c r="D9" s="56"/>
    </row>
    <row r="10" spans="1:28" ht="45">
      <c r="A10" s="59" t="s">
        <v>138</v>
      </c>
      <c r="B10" s="52"/>
      <c r="C10" s="52"/>
      <c r="D10" s="56"/>
    </row>
    <row r="11" spans="1:28" ht="30">
      <c r="A11" s="59" t="s">
        <v>139</v>
      </c>
      <c r="B11" s="52"/>
      <c r="C11" s="52"/>
      <c r="D11" s="56"/>
    </row>
    <row r="12" spans="1:28" ht="15.75" customHeight="1">
      <c r="A12" s="61" t="s">
        <v>140</v>
      </c>
      <c r="B12" s="62"/>
      <c r="C12" s="62"/>
      <c r="D12" s="63" t="s">
        <v>291</v>
      </c>
      <c r="E12" s="64"/>
      <c r="F12" s="64"/>
      <c r="G12" s="64"/>
      <c r="H12" s="64"/>
      <c r="I12" s="64"/>
      <c r="J12" s="64"/>
      <c r="K12" s="64"/>
      <c r="L12" s="64"/>
      <c r="M12" s="64"/>
      <c r="N12" s="64"/>
      <c r="O12" s="64"/>
      <c r="P12" s="64"/>
      <c r="Q12" s="64"/>
      <c r="R12" s="64"/>
      <c r="S12" s="64"/>
      <c r="T12" s="64"/>
      <c r="U12" s="64"/>
      <c r="V12" s="64"/>
      <c r="W12" s="64"/>
      <c r="X12" s="64"/>
      <c r="Y12" s="64"/>
      <c r="Z12" s="64"/>
      <c r="AA12" s="64"/>
      <c r="AB12" s="64"/>
    </row>
    <row r="13" spans="1:28" ht="30">
      <c r="A13" s="65" t="s">
        <v>133</v>
      </c>
      <c r="B13" s="66"/>
      <c r="C13" s="66" t="s">
        <v>134</v>
      </c>
      <c r="D13" s="56">
        <v>5</v>
      </c>
      <c r="E13" s="66" t="s">
        <v>135</v>
      </c>
    </row>
    <row r="14" spans="1:28" ht="15">
      <c r="A14" s="65" t="s">
        <v>141</v>
      </c>
      <c r="D14" s="56">
        <v>4</v>
      </c>
    </row>
    <row r="15" spans="1:28" ht="30">
      <c r="A15" s="59" t="s">
        <v>137</v>
      </c>
      <c r="D15" s="56">
        <v>3</v>
      </c>
    </row>
    <row r="16" spans="1:28" ht="45">
      <c r="A16" s="59" t="s">
        <v>138</v>
      </c>
      <c r="D16" s="56">
        <v>4</v>
      </c>
    </row>
    <row r="17" spans="1:28" ht="30">
      <c r="A17" s="59" t="s">
        <v>139</v>
      </c>
      <c r="D17" s="56">
        <v>3</v>
      </c>
    </row>
    <row r="18" spans="1:28" ht="15.75" customHeight="1">
      <c r="A18" s="61" t="s">
        <v>142</v>
      </c>
      <c r="B18" s="64"/>
      <c r="C18" s="64"/>
      <c r="D18" s="63"/>
      <c r="E18" s="64"/>
      <c r="F18" s="64"/>
      <c r="G18" s="64"/>
      <c r="H18" s="64"/>
      <c r="I18" s="64"/>
      <c r="J18" s="64"/>
      <c r="K18" s="64"/>
      <c r="L18" s="64"/>
      <c r="M18" s="64"/>
      <c r="N18" s="64"/>
      <c r="O18" s="64"/>
      <c r="P18" s="64"/>
      <c r="Q18" s="64"/>
      <c r="R18" s="64"/>
      <c r="S18" s="64"/>
      <c r="T18" s="64"/>
      <c r="U18" s="64"/>
      <c r="V18" s="64"/>
      <c r="W18" s="64"/>
      <c r="X18" s="64"/>
      <c r="Y18" s="64"/>
      <c r="Z18" s="64"/>
      <c r="AA18" s="64"/>
      <c r="AB18" s="64"/>
    </row>
    <row r="19" spans="1:28" ht="30">
      <c r="A19" s="65" t="s">
        <v>143</v>
      </c>
      <c r="B19" s="66"/>
      <c r="C19" s="66" t="s">
        <v>134</v>
      </c>
      <c r="D19" s="58"/>
      <c r="E19" s="66" t="s">
        <v>135</v>
      </c>
    </row>
    <row r="20" spans="1:28" ht="30">
      <c r="A20" s="59" t="s">
        <v>144</v>
      </c>
      <c r="D20" s="58"/>
    </row>
    <row r="21" spans="1:28" ht="15">
      <c r="A21" s="59" t="s">
        <v>145</v>
      </c>
      <c r="D21" s="58"/>
    </row>
    <row r="22" spans="1:28" ht="30">
      <c r="A22" s="65" t="s">
        <v>146</v>
      </c>
      <c r="D22" s="58"/>
    </row>
    <row r="23" spans="1:28" ht="45">
      <c r="A23" s="65" t="s">
        <v>147</v>
      </c>
      <c r="D23" s="58"/>
    </row>
    <row r="24" spans="1:28" ht="15.75" customHeight="1">
      <c r="A24" s="61" t="s">
        <v>148</v>
      </c>
      <c r="B24" s="64"/>
      <c r="C24" s="64"/>
      <c r="D24" s="63"/>
      <c r="E24" s="64"/>
      <c r="F24" s="64"/>
      <c r="G24" s="64"/>
      <c r="H24" s="64"/>
      <c r="I24" s="64"/>
      <c r="J24" s="64"/>
      <c r="K24" s="64"/>
      <c r="L24" s="64"/>
      <c r="M24" s="64"/>
      <c r="N24" s="64"/>
      <c r="O24" s="64"/>
      <c r="P24" s="64"/>
      <c r="Q24" s="64"/>
      <c r="R24" s="64"/>
      <c r="S24" s="64"/>
      <c r="T24" s="64"/>
      <c r="U24" s="64"/>
      <c r="V24" s="64"/>
      <c r="W24" s="64"/>
      <c r="X24" s="64"/>
      <c r="Y24" s="64"/>
      <c r="Z24" s="64"/>
      <c r="AA24" s="64"/>
      <c r="AB24" s="64"/>
    </row>
    <row r="25" spans="1:28" ht="25.5">
      <c r="A25" s="59" t="s">
        <v>149</v>
      </c>
      <c r="B25" s="66"/>
      <c r="C25" s="66" t="s">
        <v>134</v>
      </c>
      <c r="D25" s="58"/>
      <c r="E25" s="66" t="s">
        <v>135</v>
      </c>
    </row>
    <row r="26" spans="1:28" ht="30">
      <c r="A26" s="59" t="s">
        <v>150</v>
      </c>
      <c r="D26" s="58"/>
    </row>
    <row r="27" spans="1:28" ht="30">
      <c r="A27" s="59" t="s">
        <v>151</v>
      </c>
      <c r="D27" s="58"/>
    </row>
    <row r="28" spans="1:28" ht="30">
      <c r="A28" s="65" t="s">
        <v>146</v>
      </c>
      <c r="D28" s="58"/>
    </row>
    <row r="29" spans="1:28" ht="45">
      <c r="A29" s="65" t="s">
        <v>152</v>
      </c>
      <c r="D29" s="58"/>
    </row>
    <row r="30" spans="1:28" ht="15.75" customHeight="1">
      <c r="A30" s="61" t="s">
        <v>153</v>
      </c>
      <c r="B30" s="64"/>
      <c r="C30" s="64"/>
      <c r="D30" s="63"/>
      <c r="E30" s="64"/>
      <c r="F30" s="64"/>
      <c r="G30" s="64"/>
      <c r="H30" s="64"/>
      <c r="I30" s="64"/>
      <c r="J30" s="64"/>
      <c r="K30" s="64"/>
      <c r="L30" s="64"/>
      <c r="M30" s="64"/>
      <c r="N30" s="64"/>
      <c r="O30" s="64"/>
      <c r="P30" s="64"/>
      <c r="Q30" s="64"/>
      <c r="R30" s="64"/>
      <c r="S30" s="64"/>
      <c r="T30" s="64"/>
      <c r="U30" s="64"/>
      <c r="V30" s="64"/>
      <c r="W30" s="64"/>
      <c r="X30" s="64"/>
      <c r="Y30" s="64"/>
      <c r="Z30" s="64"/>
      <c r="AA30" s="64"/>
      <c r="AB30" s="64"/>
    </row>
    <row r="31" spans="1:28" ht="30">
      <c r="A31" s="59" t="s">
        <v>154</v>
      </c>
      <c r="B31" s="66"/>
      <c r="C31" s="66" t="s">
        <v>134</v>
      </c>
      <c r="D31" s="58"/>
      <c r="E31" s="66" t="s">
        <v>135</v>
      </c>
    </row>
    <row r="32" spans="1:28" ht="30">
      <c r="A32" s="59" t="s">
        <v>155</v>
      </c>
      <c r="D32" s="58"/>
    </row>
    <row r="33" spans="1:28" ht="45">
      <c r="A33" s="65" t="s">
        <v>156</v>
      </c>
      <c r="D33" s="58"/>
    </row>
    <row r="34" spans="1:28" ht="30">
      <c r="A34" s="59" t="s">
        <v>157</v>
      </c>
      <c r="D34" s="58"/>
    </row>
    <row r="35" spans="1:28" ht="30">
      <c r="A35" s="59" t="s">
        <v>158</v>
      </c>
      <c r="D35" s="58"/>
    </row>
    <row r="36" spans="1:28" ht="15.75" customHeight="1">
      <c r="A36" s="61" t="s">
        <v>159</v>
      </c>
      <c r="B36" s="64"/>
      <c r="C36" s="64"/>
      <c r="D36" s="63"/>
      <c r="E36" s="64"/>
      <c r="F36" s="64"/>
      <c r="G36" s="64"/>
      <c r="H36" s="64"/>
      <c r="I36" s="64"/>
      <c r="J36" s="64"/>
      <c r="K36" s="64"/>
      <c r="L36" s="64"/>
      <c r="M36" s="64"/>
      <c r="N36" s="64"/>
      <c r="O36" s="64"/>
      <c r="P36" s="64"/>
      <c r="Q36" s="64"/>
      <c r="R36" s="64"/>
      <c r="S36" s="64"/>
      <c r="T36" s="64"/>
      <c r="U36" s="64"/>
      <c r="V36" s="64"/>
      <c r="W36" s="64"/>
      <c r="X36" s="64"/>
      <c r="Y36" s="64"/>
      <c r="Z36" s="64"/>
      <c r="AA36" s="64"/>
      <c r="AB36" s="64"/>
    </row>
    <row r="37" spans="1:28" ht="45">
      <c r="A37" s="65" t="s">
        <v>160</v>
      </c>
      <c r="B37" s="66"/>
      <c r="C37" s="66" t="s">
        <v>134</v>
      </c>
      <c r="D37" s="58"/>
      <c r="E37" s="66" t="s">
        <v>135</v>
      </c>
    </row>
    <row r="38" spans="1:28" ht="30">
      <c r="A38" s="65" t="s">
        <v>161</v>
      </c>
      <c r="D38" s="58"/>
    </row>
    <row r="39" spans="1:28" ht="45">
      <c r="A39" s="59" t="s">
        <v>162</v>
      </c>
      <c r="D39" s="58"/>
    </row>
    <row r="40" spans="1:28" ht="45">
      <c r="A40" s="59" t="s">
        <v>138</v>
      </c>
      <c r="D40" s="58"/>
    </row>
    <row r="41" spans="1:28" ht="45">
      <c r="A41" s="65" t="s">
        <v>163</v>
      </c>
      <c r="D41" s="58"/>
    </row>
    <row r="42" spans="1:28">
      <c r="A42" s="61" t="s">
        <v>164</v>
      </c>
      <c r="B42" s="64"/>
      <c r="C42" s="64"/>
      <c r="D42" s="63"/>
      <c r="E42" s="64"/>
      <c r="F42" s="64"/>
      <c r="G42" s="64"/>
      <c r="H42" s="64"/>
      <c r="I42" s="64"/>
      <c r="J42" s="64"/>
      <c r="K42" s="64"/>
      <c r="L42" s="64"/>
      <c r="M42" s="64"/>
      <c r="N42" s="64"/>
      <c r="O42" s="64"/>
      <c r="P42" s="64"/>
      <c r="Q42" s="64"/>
      <c r="R42" s="64"/>
      <c r="S42" s="64"/>
      <c r="T42" s="64"/>
      <c r="U42" s="64"/>
      <c r="V42" s="64"/>
      <c r="W42" s="64"/>
      <c r="X42" s="64"/>
      <c r="Y42" s="64"/>
      <c r="Z42" s="64"/>
      <c r="AA42" s="64"/>
      <c r="AB42" s="64"/>
    </row>
    <row r="43" spans="1:28" ht="30">
      <c r="A43" s="59" t="s">
        <v>165</v>
      </c>
      <c r="B43" s="66"/>
      <c r="C43" s="66" t="s">
        <v>134</v>
      </c>
      <c r="D43" s="58"/>
      <c r="E43" s="66" t="s">
        <v>135</v>
      </c>
    </row>
    <row r="44" spans="1:28" ht="15">
      <c r="A44" s="65" t="s">
        <v>166</v>
      </c>
      <c r="D44" s="58"/>
    </row>
    <row r="45" spans="1:28" ht="30">
      <c r="A45" s="65" t="s">
        <v>167</v>
      </c>
      <c r="D45" s="58"/>
    </row>
    <row r="46" spans="1:28" ht="45">
      <c r="A46" s="59" t="s">
        <v>138</v>
      </c>
      <c r="D46" s="58"/>
    </row>
    <row r="47" spans="1:28" ht="30">
      <c r="A47" s="59" t="s">
        <v>168</v>
      </c>
      <c r="D47" s="58"/>
    </row>
    <row r="48" spans="1:28">
      <c r="A48" s="61" t="s">
        <v>169</v>
      </c>
      <c r="B48" s="64"/>
      <c r="C48" s="64"/>
      <c r="D48" s="63"/>
      <c r="E48" s="64"/>
      <c r="F48" s="64"/>
      <c r="G48" s="64"/>
      <c r="H48" s="64"/>
      <c r="I48" s="64"/>
      <c r="J48" s="64"/>
      <c r="K48" s="64"/>
      <c r="L48" s="64"/>
      <c r="M48" s="64"/>
      <c r="N48" s="64"/>
      <c r="O48" s="64"/>
      <c r="P48" s="64"/>
      <c r="Q48" s="64"/>
      <c r="R48" s="64"/>
      <c r="S48" s="64"/>
      <c r="T48" s="64"/>
      <c r="U48" s="64"/>
      <c r="V48" s="64"/>
      <c r="W48" s="64"/>
      <c r="X48" s="64"/>
      <c r="Y48" s="64"/>
      <c r="Z48" s="64"/>
      <c r="AA48" s="64"/>
      <c r="AB48" s="64"/>
    </row>
    <row r="49" spans="1:28" ht="30">
      <c r="A49" s="59" t="s">
        <v>170</v>
      </c>
      <c r="B49" s="66"/>
      <c r="C49" s="66" t="s">
        <v>134</v>
      </c>
      <c r="D49" s="56">
        <v>5</v>
      </c>
      <c r="E49" s="66" t="s">
        <v>135</v>
      </c>
    </row>
    <row r="50" spans="1:28" ht="30">
      <c r="A50" s="59" t="s">
        <v>171</v>
      </c>
      <c r="D50" s="56">
        <v>4</v>
      </c>
    </row>
    <row r="51" spans="1:28" ht="30">
      <c r="A51" s="65" t="s">
        <v>172</v>
      </c>
      <c r="D51" s="56">
        <v>4</v>
      </c>
    </row>
    <row r="52" spans="1:28" ht="45">
      <c r="A52" s="65" t="s">
        <v>173</v>
      </c>
      <c r="D52" s="56">
        <v>5</v>
      </c>
    </row>
    <row r="53" spans="1:28" ht="45">
      <c r="A53" s="65" t="s">
        <v>174</v>
      </c>
      <c r="D53" s="56">
        <v>5</v>
      </c>
    </row>
    <row r="54" spans="1:28">
      <c r="A54" s="61" t="s">
        <v>175</v>
      </c>
      <c r="B54" s="64"/>
      <c r="C54" s="64"/>
      <c r="D54" s="63"/>
      <c r="E54" s="64"/>
      <c r="F54" s="64"/>
      <c r="G54" s="64"/>
      <c r="H54" s="64"/>
      <c r="I54" s="64"/>
      <c r="J54" s="64"/>
      <c r="K54" s="64"/>
      <c r="L54" s="64"/>
      <c r="M54" s="64"/>
      <c r="N54" s="64"/>
      <c r="O54" s="64"/>
      <c r="P54" s="64"/>
      <c r="Q54" s="64"/>
      <c r="R54" s="64"/>
      <c r="S54" s="64"/>
      <c r="T54" s="64"/>
      <c r="U54" s="64"/>
      <c r="V54" s="64"/>
      <c r="W54" s="64"/>
      <c r="X54" s="64"/>
      <c r="Y54" s="64"/>
      <c r="Z54" s="64"/>
      <c r="AA54" s="64"/>
      <c r="AB54" s="64"/>
    </row>
    <row r="55" spans="1:28" ht="30">
      <c r="A55" s="59" t="s">
        <v>176</v>
      </c>
      <c r="B55" s="66"/>
      <c r="C55" s="66" t="s">
        <v>134</v>
      </c>
      <c r="D55" s="56"/>
      <c r="E55" s="66" t="s">
        <v>135</v>
      </c>
    </row>
    <row r="56" spans="1:28" ht="30">
      <c r="A56" s="65" t="s">
        <v>177</v>
      </c>
      <c r="D56" s="56"/>
    </row>
    <row r="57" spans="1:28" ht="30">
      <c r="A57" s="65" t="s">
        <v>178</v>
      </c>
      <c r="D57" s="56"/>
    </row>
    <row r="58" spans="1:28" ht="45">
      <c r="A58" s="59" t="s">
        <v>179</v>
      </c>
      <c r="D58" s="56"/>
    </row>
    <row r="59" spans="1:28" ht="30">
      <c r="A59" s="59" t="s">
        <v>180</v>
      </c>
      <c r="D59" s="56"/>
    </row>
    <row r="60" spans="1:28">
      <c r="A60" s="61" t="s">
        <v>181</v>
      </c>
      <c r="B60" s="64"/>
      <c r="C60" s="64"/>
      <c r="D60" s="63"/>
      <c r="E60" s="64"/>
      <c r="F60" s="64"/>
      <c r="G60" s="64"/>
      <c r="H60" s="64"/>
      <c r="I60" s="64"/>
      <c r="J60" s="64"/>
      <c r="K60" s="64"/>
      <c r="L60" s="64"/>
      <c r="M60" s="64"/>
      <c r="N60" s="64"/>
      <c r="O60" s="64"/>
      <c r="P60" s="64"/>
      <c r="Q60" s="64"/>
      <c r="R60" s="64"/>
      <c r="S60" s="64"/>
      <c r="T60" s="64"/>
      <c r="U60" s="64"/>
      <c r="V60" s="64"/>
      <c r="W60" s="64"/>
      <c r="X60" s="64"/>
      <c r="Y60" s="64"/>
      <c r="Z60" s="64"/>
      <c r="AA60" s="64"/>
      <c r="AB60" s="64"/>
    </row>
    <row r="61" spans="1:28" ht="30">
      <c r="A61" s="65" t="s">
        <v>182</v>
      </c>
      <c r="B61" s="66"/>
      <c r="C61" s="66" t="s">
        <v>134</v>
      </c>
      <c r="D61" s="58"/>
      <c r="E61" s="66" t="s">
        <v>135</v>
      </c>
    </row>
    <row r="62" spans="1:28" ht="45">
      <c r="A62" s="59" t="s">
        <v>183</v>
      </c>
      <c r="D62" s="58"/>
    </row>
    <row r="63" spans="1:28" ht="30">
      <c r="A63" s="59" t="s">
        <v>184</v>
      </c>
      <c r="D63" s="58"/>
    </row>
    <row r="64" spans="1:28" ht="30">
      <c r="A64" s="59" t="s">
        <v>185</v>
      </c>
      <c r="D64" s="58"/>
    </row>
    <row r="65" spans="1:28" ht="30">
      <c r="A65" s="59" t="s">
        <v>186</v>
      </c>
      <c r="D65" s="58"/>
    </row>
    <row r="66" spans="1:28">
      <c r="A66" s="61" t="s">
        <v>187</v>
      </c>
      <c r="B66" s="64"/>
      <c r="C66" s="64"/>
      <c r="D66" s="63"/>
      <c r="E66" s="64"/>
      <c r="F66" s="64"/>
      <c r="G66" s="64"/>
      <c r="H66" s="64"/>
      <c r="I66" s="64"/>
      <c r="J66" s="64"/>
      <c r="K66" s="64"/>
      <c r="L66" s="64"/>
      <c r="M66" s="64"/>
      <c r="N66" s="64"/>
      <c r="O66" s="64"/>
      <c r="P66" s="64"/>
      <c r="Q66" s="64"/>
      <c r="R66" s="64"/>
      <c r="S66" s="64"/>
      <c r="T66" s="64"/>
      <c r="U66" s="64"/>
      <c r="V66" s="64"/>
      <c r="W66" s="64"/>
      <c r="X66" s="64"/>
      <c r="Y66" s="64"/>
      <c r="Z66" s="64"/>
      <c r="AA66" s="64"/>
      <c r="AB66" s="64"/>
    </row>
    <row r="67" spans="1:28" ht="30">
      <c r="A67" s="59" t="s">
        <v>188</v>
      </c>
      <c r="B67" s="66"/>
      <c r="C67" s="66" t="s">
        <v>134</v>
      </c>
      <c r="D67" s="58"/>
      <c r="E67" s="66" t="s">
        <v>135</v>
      </c>
    </row>
    <row r="68" spans="1:28" ht="30">
      <c r="A68" s="59" t="s">
        <v>189</v>
      </c>
      <c r="D68" s="58"/>
    </row>
    <row r="69" spans="1:28" ht="30">
      <c r="A69" s="65" t="s">
        <v>190</v>
      </c>
      <c r="D69" s="58"/>
    </row>
    <row r="70" spans="1:28" ht="45">
      <c r="A70" s="59" t="s">
        <v>191</v>
      </c>
      <c r="D70" s="58"/>
    </row>
    <row r="71" spans="1:28" ht="45">
      <c r="A71" s="59" t="s">
        <v>192</v>
      </c>
      <c r="D71" s="58"/>
    </row>
    <row r="72" spans="1:28">
      <c r="A72" s="61" t="s">
        <v>193</v>
      </c>
      <c r="B72" s="64"/>
      <c r="C72" s="64"/>
      <c r="D72" s="63"/>
      <c r="E72" s="64"/>
      <c r="F72" s="64"/>
      <c r="G72" s="64"/>
      <c r="H72" s="64"/>
      <c r="I72" s="64"/>
      <c r="J72" s="64"/>
      <c r="K72" s="64"/>
      <c r="L72" s="64"/>
      <c r="M72" s="64"/>
      <c r="N72" s="64"/>
      <c r="O72" s="64"/>
      <c r="P72" s="64"/>
      <c r="Q72" s="64"/>
      <c r="R72" s="64"/>
      <c r="S72" s="64"/>
      <c r="T72" s="64"/>
      <c r="U72" s="64"/>
      <c r="V72" s="64"/>
      <c r="W72" s="64"/>
      <c r="X72" s="64"/>
      <c r="Y72" s="64"/>
      <c r="Z72" s="64"/>
      <c r="AA72" s="64"/>
      <c r="AB72" s="64"/>
    </row>
    <row r="73" spans="1:28" ht="30">
      <c r="A73" s="59" t="s">
        <v>194</v>
      </c>
      <c r="B73" s="66"/>
      <c r="C73" s="66" t="s">
        <v>134</v>
      </c>
      <c r="D73" s="58"/>
      <c r="E73" s="66" t="s">
        <v>135</v>
      </c>
    </row>
    <row r="74" spans="1:28" ht="30">
      <c r="A74" s="65" t="s">
        <v>195</v>
      </c>
      <c r="D74" s="58"/>
    </row>
    <row r="75" spans="1:28" ht="30">
      <c r="A75" s="59" t="s">
        <v>196</v>
      </c>
      <c r="D75" s="58"/>
    </row>
    <row r="76" spans="1:28" ht="30">
      <c r="A76" s="59" t="s">
        <v>197</v>
      </c>
      <c r="D76" s="58"/>
    </row>
    <row r="77" spans="1:28" ht="45">
      <c r="A77" s="59" t="s">
        <v>198</v>
      </c>
      <c r="D77" s="58"/>
    </row>
    <row r="78" spans="1:28">
      <c r="A78" s="61" t="s">
        <v>199</v>
      </c>
      <c r="B78" s="64"/>
      <c r="C78" s="64"/>
      <c r="D78" s="63"/>
      <c r="E78" s="64"/>
      <c r="F78" s="64"/>
      <c r="G78" s="64"/>
      <c r="H78" s="64"/>
      <c r="I78" s="64"/>
      <c r="J78" s="64"/>
      <c r="K78" s="64"/>
      <c r="L78" s="64"/>
      <c r="M78" s="64"/>
      <c r="N78" s="64"/>
      <c r="O78" s="64"/>
      <c r="P78" s="64"/>
      <c r="Q78" s="64"/>
      <c r="R78" s="64"/>
      <c r="S78" s="64"/>
      <c r="T78" s="64"/>
      <c r="U78" s="64"/>
      <c r="V78" s="64"/>
      <c r="W78" s="64"/>
      <c r="X78" s="64"/>
      <c r="Y78" s="64"/>
      <c r="Z78" s="64"/>
      <c r="AA78" s="64"/>
      <c r="AB78" s="64"/>
    </row>
    <row r="79" spans="1:28" ht="30">
      <c r="A79" s="59" t="s">
        <v>200</v>
      </c>
      <c r="B79" s="66"/>
      <c r="C79" s="66" t="s">
        <v>134</v>
      </c>
      <c r="D79" s="58"/>
      <c r="E79" s="66" t="s">
        <v>135</v>
      </c>
    </row>
    <row r="80" spans="1:28" ht="30">
      <c r="A80" s="65" t="s">
        <v>201</v>
      </c>
      <c r="D80" s="58"/>
    </row>
    <row r="81" spans="1:28" ht="30">
      <c r="A81" s="59" t="s">
        <v>202</v>
      </c>
      <c r="D81" s="58"/>
    </row>
    <row r="82" spans="1:28" ht="30">
      <c r="A82" s="59" t="s">
        <v>203</v>
      </c>
      <c r="D82" s="58"/>
    </row>
    <row r="83" spans="1:28" ht="45">
      <c r="A83" s="59" t="s">
        <v>198</v>
      </c>
      <c r="D83" s="58"/>
    </row>
    <row r="84" spans="1:28">
      <c r="A84" s="61" t="s">
        <v>204</v>
      </c>
      <c r="B84" s="64"/>
      <c r="C84" s="64"/>
      <c r="D84" s="63"/>
      <c r="E84" s="64"/>
      <c r="F84" s="64"/>
      <c r="G84" s="64"/>
      <c r="H84" s="64"/>
      <c r="I84" s="64"/>
      <c r="J84" s="64"/>
      <c r="K84" s="64"/>
      <c r="L84" s="64"/>
      <c r="M84" s="64"/>
      <c r="N84" s="64"/>
      <c r="O84" s="64"/>
      <c r="P84" s="64"/>
      <c r="Q84" s="64"/>
      <c r="R84" s="64"/>
      <c r="S84" s="64"/>
      <c r="T84" s="64"/>
      <c r="U84" s="64"/>
      <c r="V84" s="64"/>
      <c r="W84" s="64"/>
      <c r="X84" s="64"/>
      <c r="Y84" s="64"/>
      <c r="Z84" s="64"/>
      <c r="AA84" s="64"/>
      <c r="AB84" s="64"/>
    </row>
    <row r="85" spans="1:28" ht="30">
      <c r="A85" s="65" t="s">
        <v>205</v>
      </c>
      <c r="B85" s="66"/>
      <c r="C85" s="66" t="s">
        <v>134</v>
      </c>
      <c r="D85" s="58"/>
      <c r="E85" s="66" t="s">
        <v>135</v>
      </c>
    </row>
    <row r="86" spans="1:28" ht="30">
      <c r="A86" s="65" t="s">
        <v>206</v>
      </c>
      <c r="D86" s="58"/>
    </row>
    <row r="87" spans="1:28" ht="15">
      <c r="A87" s="65" t="s">
        <v>207</v>
      </c>
      <c r="D87" s="58"/>
    </row>
    <row r="88" spans="1:28" ht="30">
      <c r="A88" s="59" t="s">
        <v>208</v>
      </c>
      <c r="D88" s="58"/>
    </row>
    <row r="89" spans="1:28" ht="45">
      <c r="A89" s="59" t="s">
        <v>198</v>
      </c>
      <c r="D89" s="58"/>
    </row>
    <row r="90" spans="1:28">
      <c r="A90" s="61" t="s">
        <v>209</v>
      </c>
      <c r="B90" s="64"/>
      <c r="C90" s="64"/>
      <c r="D90" s="63"/>
      <c r="E90" s="64"/>
      <c r="F90" s="64"/>
      <c r="G90" s="64"/>
      <c r="H90" s="64"/>
      <c r="I90" s="64"/>
      <c r="J90" s="64"/>
      <c r="K90" s="64"/>
      <c r="L90" s="64"/>
      <c r="M90" s="64"/>
      <c r="N90" s="64"/>
      <c r="O90" s="64"/>
      <c r="P90" s="64"/>
      <c r="Q90" s="64"/>
      <c r="R90" s="64"/>
      <c r="S90" s="64"/>
      <c r="T90" s="64"/>
      <c r="U90" s="64"/>
      <c r="V90" s="64"/>
      <c r="W90" s="64"/>
      <c r="X90" s="64"/>
      <c r="Y90" s="64"/>
      <c r="Z90" s="64"/>
      <c r="AA90" s="64"/>
      <c r="AB90" s="64"/>
    </row>
    <row r="91" spans="1:28" ht="45">
      <c r="A91" s="59" t="s">
        <v>210</v>
      </c>
      <c r="B91" s="66"/>
      <c r="C91" s="66" t="s">
        <v>134</v>
      </c>
      <c r="D91" s="58"/>
      <c r="E91" s="66" t="s">
        <v>135</v>
      </c>
    </row>
    <row r="92" spans="1:28" ht="30">
      <c r="A92" s="59" t="s">
        <v>211</v>
      </c>
      <c r="D92" s="58"/>
    </row>
    <row r="93" spans="1:28" ht="15">
      <c r="A93" s="65" t="s">
        <v>212</v>
      </c>
      <c r="D93" s="58"/>
    </row>
    <row r="94" spans="1:28" ht="45">
      <c r="A94" s="59" t="s">
        <v>213</v>
      </c>
      <c r="D94" s="58"/>
    </row>
    <row r="95" spans="1:28" ht="30">
      <c r="A95" s="59" t="s">
        <v>214</v>
      </c>
      <c r="D95" s="58"/>
    </row>
    <row r="96" spans="1:28">
      <c r="A96" s="61" t="s">
        <v>215</v>
      </c>
      <c r="B96" s="64"/>
      <c r="C96" s="64"/>
      <c r="D96" s="63" t="s">
        <v>291</v>
      </c>
      <c r="E96" s="64"/>
      <c r="F96" s="64"/>
      <c r="G96" s="64"/>
      <c r="H96" s="64"/>
      <c r="I96" s="64"/>
      <c r="J96" s="64"/>
      <c r="K96" s="64"/>
      <c r="L96" s="64"/>
      <c r="M96" s="64"/>
      <c r="N96" s="64"/>
      <c r="O96" s="64"/>
      <c r="P96" s="64"/>
      <c r="Q96" s="64"/>
      <c r="R96" s="64"/>
      <c r="S96" s="64"/>
      <c r="T96" s="64"/>
      <c r="U96" s="64"/>
      <c r="V96" s="64"/>
      <c r="W96" s="64"/>
      <c r="X96" s="64"/>
      <c r="Y96" s="64"/>
      <c r="Z96" s="64"/>
      <c r="AA96" s="64"/>
      <c r="AB96" s="64"/>
    </row>
    <row r="97" spans="1:28" ht="45">
      <c r="A97" s="59" t="s">
        <v>216</v>
      </c>
      <c r="B97" s="66"/>
      <c r="C97" s="66" t="s">
        <v>134</v>
      </c>
      <c r="D97" s="58">
        <v>3</v>
      </c>
      <c r="E97" s="66" t="s">
        <v>135</v>
      </c>
    </row>
    <row r="98" spans="1:28" ht="30">
      <c r="A98" s="65" t="s">
        <v>217</v>
      </c>
      <c r="D98" s="58">
        <v>4</v>
      </c>
    </row>
    <row r="99" spans="1:28" ht="30">
      <c r="A99" s="59" t="s">
        <v>218</v>
      </c>
      <c r="D99" s="58">
        <v>3</v>
      </c>
    </row>
    <row r="100" spans="1:28" ht="30">
      <c r="A100" s="59" t="s">
        <v>208</v>
      </c>
      <c r="D100" s="58">
        <v>3</v>
      </c>
    </row>
    <row r="101" spans="1:28" ht="45">
      <c r="A101" s="59" t="s">
        <v>219</v>
      </c>
      <c r="D101" s="58">
        <v>3</v>
      </c>
    </row>
    <row r="102" spans="1:28">
      <c r="A102" s="61" t="s">
        <v>220</v>
      </c>
      <c r="B102" s="64"/>
      <c r="C102" s="64"/>
      <c r="D102" s="63"/>
      <c r="E102" s="64"/>
      <c r="F102" s="64"/>
      <c r="G102" s="64"/>
      <c r="H102" s="64"/>
      <c r="I102" s="64"/>
      <c r="J102" s="64"/>
      <c r="K102" s="64"/>
      <c r="L102" s="64"/>
      <c r="M102" s="64"/>
      <c r="N102" s="64"/>
      <c r="O102" s="64"/>
      <c r="P102" s="64"/>
      <c r="Q102" s="64"/>
      <c r="R102" s="64"/>
      <c r="S102" s="64"/>
      <c r="T102" s="64"/>
      <c r="U102" s="64"/>
      <c r="V102" s="64"/>
      <c r="W102" s="64"/>
      <c r="X102" s="64"/>
      <c r="Y102" s="64"/>
      <c r="Z102" s="64"/>
      <c r="AA102" s="64"/>
      <c r="AB102" s="64"/>
    </row>
    <row r="103" spans="1:28" ht="45">
      <c r="A103" s="65" t="s">
        <v>221</v>
      </c>
      <c r="B103" s="66"/>
      <c r="C103" s="66" t="s">
        <v>134</v>
      </c>
      <c r="D103" s="58"/>
      <c r="E103" s="66" t="s">
        <v>135</v>
      </c>
    </row>
    <row r="104" spans="1:28" ht="30">
      <c r="A104" s="59" t="s">
        <v>222</v>
      </c>
      <c r="D104" s="58"/>
    </row>
    <row r="105" spans="1:28" ht="30">
      <c r="A105" s="65" t="s">
        <v>223</v>
      </c>
      <c r="D105" s="58"/>
    </row>
    <row r="106" spans="1:28" ht="30">
      <c r="A106" s="59" t="s">
        <v>208</v>
      </c>
      <c r="D106" s="58"/>
    </row>
    <row r="107" spans="1:28" ht="45">
      <c r="A107" s="59" t="s">
        <v>219</v>
      </c>
      <c r="D107" s="58"/>
    </row>
    <row r="108" spans="1:28">
      <c r="A108" s="67" t="s">
        <v>224</v>
      </c>
      <c r="B108" s="64"/>
      <c r="C108" s="64"/>
      <c r="D108" s="63"/>
      <c r="E108" s="64"/>
      <c r="F108" s="64"/>
      <c r="G108" s="64"/>
      <c r="H108" s="64"/>
      <c r="I108" s="64"/>
      <c r="J108" s="64"/>
      <c r="K108" s="64"/>
      <c r="L108" s="64"/>
      <c r="M108" s="64"/>
      <c r="N108" s="64"/>
      <c r="O108" s="64"/>
      <c r="P108" s="64"/>
      <c r="Q108" s="64"/>
      <c r="R108" s="64"/>
      <c r="S108" s="64"/>
      <c r="T108" s="64"/>
      <c r="U108" s="64"/>
      <c r="V108" s="64"/>
      <c r="W108" s="64"/>
      <c r="X108" s="64"/>
      <c r="Y108" s="64"/>
      <c r="Z108" s="64"/>
      <c r="AA108" s="64"/>
      <c r="AB108" s="64"/>
    </row>
    <row r="109" spans="1:28" ht="30">
      <c r="A109" s="68" t="s">
        <v>225</v>
      </c>
      <c r="B109" s="66"/>
      <c r="C109" s="66" t="s">
        <v>134</v>
      </c>
      <c r="D109" s="56"/>
      <c r="E109" s="66" t="s">
        <v>135</v>
      </c>
    </row>
    <row r="110" spans="1:28" ht="30">
      <c r="A110" s="68" t="s">
        <v>226</v>
      </c>
      <c r="D110" s="56"/>
    </row>
    <row r="111" spans="1:28" ht="30">
      <c r="A111" s="68" t="s">
        <v>227</v>
      </c>
      <c r="D111" s="56"/>
    </row>
    <row r="112" spans="1:28" ht="30">
      <c r="A112" s="68" t="s">
        <v>228</v>
      </c>
      <c r="D112" s="56"/>
    </row>
    <row r="113" spans="1:4" ht="45">
      <c r="A113" s="68" t="s">
        <v>229</v>
      </c>
      <c r="D113" s="56"/>
    </row>
    <row r="114" spans="1:4" ht="12.75">
      <c r="D114" s="58"/>
    </row>
    <row r="115" spans="1:4" ht="12.75">
      <c r="D115" s="58"/>
    </row>
    <row r="116" spans="1:4" ht="12.75">
      <c r="D116" s="58"/>
    </row>
    <row r="117" spans="1:4" ht="12.75">
      <c r="D117" s="58"/>
    </row>
    <row r="118" spans="1:4" ht="12.75">
      <c r="D118" s="58"/>
    </row>
    <row r="119" spans="1:4" ht="12.75">
      <c r="D119" s="58"/>
    </row>
    <row r="120" spans="1:4" ht="12.75">
      <c r="D120" s="58"/>
    </row>
    <row r="121" spans="1:4" ht="12.75">
      <c r="D121" s="58"/>
    </row>
    <row r="122" spans="1:4" ht="12.75">
      <c r="D122" s="58"/>
    </row>
    <row r="123" spans="1:4" ht="12.75">
      <c r="D123" s="58"/>
    </row>
    <row r="124" spans="1:4" ht="12.75">
      <c r="D124" s="58"/>
    </row>
    <row r="125" spans="1:4" ht="12.75">
      <c r="D125" s="58"/>
    </row>
    <row r="126" spans="1:4" ht="12.75">
      <c r="D126" s="58"/>
    </row>
    <row r="127" spans="1:4" ht="12.75">
      <c r="D127" s="58"/>
    </row>
    <row r="128" spans="1:4" ht="12.75">
      <c r="D128" s="58"/>
    </row>
    <row r="129" spans="4:4" ht="12.75">
      <c r="D129" s="58"/>
    </row>
    <row r="130" spans="4:4" ht="12.75">
      <c r="D130" s="58"/>
    </row>
    <row r="131" spans="4:4" ht="12.75">
      <c r="D131" s="58"/>
    </row>
    <row r="132" spans="4:4" ht="12.75">
      <c r="D132" s="58"/>
    </row>
    <row r="133" spans="4:4" ht="12.75">
      <c r="D133" s="58"/>
    </row>
    <row r="134" spans="4:4" ht="12.75">
      <c r="D134" s="58"/>
    </row>
    <row r="135" spans="4:4" ht="12.75">
      <c r="D135" s="58"/>
    </row>
    <row r="136" spans="4:4" ht="12.75">
      <c r="D136" s="58"/>
    </row>
    <row r="137" spans="4:4" ht="12.75">
      <c r="D137" s="58"/>
    </row>
    <row r="138" spans="4:4" ht="12.75">
      <c r="D138" s="58"/>
    </row>
    <row r="139" spans="4:4" ht="12.75">
      <c r="D139" s="58"/>
    </row>
    <row r="140" spans="4:4" ht="12.75">
      <c r="D140" s="58"/>
    </row>
    <row r="141" spans="4:4" ht="12.75">
      <c r="D141" s="58"/>
    </row>
    <row r="142" spans="4:4" ht="12.75">
      <c r="D142" s="58"/>
    </row>
    <row r="143" spans="4:4" ht="12.75">
      <c r="D143" s="58"/>
    </row>
    <row r="144" spans="4:4" ht="12.75">
      <c r="D144" s="58"/>
    </row>
    <row r="145" spans="4:4" ht="12.75">
      <c r="D145" s="58"/>
    </row>
    <row r="146" spans="4:4" ht="12.75">
      <c r="D146" s="58"/>
    </row>
    <row r="147" spans="4:4" ht="12.75">
      <c r="D147" s="58"/>
    </row>
    <row r="148" spans="4:4" ht="12.75">
      <c r="D148" s="58"/>
    </row>
    <row r="149" spans="4:4" ht="12.75">
      <c r="D149" s="58"/>
    </row>
    <row r="150" spans="4:4" ht="12.75">
      <c r="D150" s="58"/>
    </row>
    <row r="151" spans="4:4" ht="12.75">
      <c r="D151" s="58"/>
    </row>
    <row r="152" spans="4:4" ht="12.75">
      <c r="D152" s="58"/>
    </row>
    <row r="153" spans="4:4" ht="12.75">
      <c r="D153" s="58"/>
    </row>
    <row r="154" spans="4:4" ht="12.75">
      <c r="D154" s="58"/>
    </row>
    <row r="155" spans="4:4" ht="12.75">
      <c r="D155" s="58"/>
    </row>
    <row r="156" spans="4:4" ht="12.75">
      <c r="D156" s="58"/>
    </row>
    <row r="157" spans="4:4" ht="12.75">
      <c r="D157" s="58"/>
    </row>
    <row r="158" spans="4:4" ht="12.75">
      <c r="D158" s="58"/>
    </row>
    <row r="159" spans="4:4" ht="12.75">
      <c r="D159" s="58"/>
    </row>
    <row r="160" spans="4:4" ht="12.75">
      <c r="D160" s="58"/>
    </row>
    <row r="161" spans="4:4" ht="12.75">
      <c r="D161" s="58"/>
    </row>
    <row r="162" spans="4:4" ht="12.75">
      <c r="D162" s="58"/>
    </row>
    <row r="163" spans="4:4" ht="12.75">
      <c r="D163" s="58"/>
    </row>
    <row r="164" spans="4:4" ht="12.75">
      <c r="D164" s="58"/>
    </row>
    <row r="165" spans="4:4" ht="12.75">
      <c r="D165" s="58"/>
    </row>
    <row r="166" spans="4:4" ht="12.75">
      <c r="D166" s="58"/>
    </row>
    <row r="167" spans="4:4" ht="12.75">
      <c r="D167" s="58"/>
    </row>
    <row r="168" spans="4:4" ht="12.75">
      <c r="D168" s="58"/>
    </row>
    <row r="169" spans="4:4" ht="12.75">
      <c r="D169" s="58"/>
    </row>
    <row r="170" spans="4:4" ht="12.75">
      <c r="D170" s="58"/>
    </row>
    <row r="171" spans="4:4" ht="12.75">
      <c r="D171" s="58"/>
    </row>
    <row r="172" spans="4:4" ht="12.75">
      <c r="D172" s="58"/>
    </row>
    <row r="173" spans="4:4" ht="12.75">
      <c r="D173" s="58"/>
    </row>
    <row r="174" spans="4:4" ht="12.75">
      <c r="D174" s="58"/>
    </row>
    <row r="175" spans="4:4" ht="12.75">
      <c r="D175" s="58"/>
    </row>
    <row r="176" spans="4:4" ht="12.75">
      <c r="D176" s="58"/>
    </row>
    <row r="177" spans="4:4" ht="12.75">
      <c r="D177" s="58"/>
    </row>
    <row r="178" spans="4:4" ht="12.75">
      <c r="D178" s="58"/>
    </row>
    <row r="179" spans="4:4" ht="12.75">
      <c r="D179" s="58"/>
    </row>
    <row r="180" spans="4:4" ht="12.75">
      <c r="D180" s="58"/>
    </row>
    <row r="181" spans="4:4" ht="12.75">
      <c r="D181" s="58"/>
    </row>
    <row r="182" spans="4:4" ht="12.75">
      <c r="D182" s="58"/>
    </row>
    <row r="183" spans="4:4" ht="12.75">
      <c r="D183" s="58"/>
    </row>
    <row r="184" spans="4:4" ht="12.75">
      <c r="D184" s="58"/>
    </row>
    <row r="185" spans="4:4" ht="12.75">
      <c r="D185" s="58"/>
    </row>
    <row r="186" spans="4:4" ht="12.75">
      <c r="D186" s="58"/>
    </row>
    <row r="187" spans="4:4" ht="12.75">
      <c r="D187" s="58"/>
    </row>
    <row r="188" spans="4:4" ht="12.75">
      <c r="D188" s="58"/>
    </row>
    <row r="189" spans="4:4" ht="12.75">
      <c r="D189" s="58"/>
    </row>
    <row r="190" spans="4:4" ht="12.75">
      <c r="D190" s="58"/>
    </row>
    <row r="191" spans="4:4" ht="12.75">
      <c r="D191" s="58"/>
    </row>
    <row r="192" spans="4:4" ht="12.75">
      <c r="D192" s="58"/>
    </row>
    <row r="193" spans="4:4" ht="12.75">
      <c r="D193" s="58"/>
    </row>
    <row r="194" spans="4:4" ht="12.75">
      <c r="D194" s="58"/>
    </row>
    <row r="195" spans="4:4" ht="12.75">
      <c r="D195" s="58"/>
    </row>
    <row r="196" spans="4:4" ht="12.75">
      <c r="D196" s="58"/>
    </row>
    <row r="197" spans="4:4" ht="12.75">
      <c r="D197" s="58"/>
    </row>
    <row r="198" spans="4:4" ht="12.75">
      <c r="D198" s="58"/>
    </row>
    <row r="199" spans="4:4" ht="12.75">
      <c r="D199" s="58"/>
    </row>
    <row r="200" spans="4:4" ht="12.75">
      <c r="D200" s="58"/>
    </row>
    <row r="201" spans="4:4" ht="12.75">
      <c r="D201" s="58"/>
    </row>
    <row r="202" spans="4:4" ht="12.75">
      <c r="D202" s="58"/>
    </row>
    <row r="203" spans="4:4" ht="12.75">
      <c r="D203" s="58"/>
    </row>
    <row r="204" spans="4:4" ht="12.75">
      <c r="D204" s="58"/>
    </row>
    <row r="205" spans="4:4" ht="12.75">
      <c r="D205" s="58"/>
    </row>
    <row r="206" spans="4:4" ht="12.75">
      <c r="D206" s="58"/>
    </row>
    <row r="207" spans="4:4" ht="12.75">
      <c r="D207" s="58"/>
    </row>
    <row r="208" spans="4:4" ht="12.75">
      <c r="D208" s="58"/>
    </row>
    <row r="209" spans="4:4" ht="12.75">
      <c r="D209" s="58"/>
    </row>
    <row r="210" spans="4:4" ht="12.75">
      <c r="D210" s="58"/>
    </row>
    <row r="211" spans="4:4" ht="12.75">
      <c r="D211" s="58"/>
    </row>
    <row r="212" spans="4:4" ht="12.75">
      <c r="D212" s="58"/>
    </row>
    <row r="213" spans="4:4" ht="12.75">
      <c r="D213" s="58"/>
    </row>
    <row r="214" spans="4:4" ht="12.75">
      <c r="D214" s="58"/>
    </row>
    <row r="215" spans="4:4" ht="12.75">
      <c r="D215" s="58"/>
    </row>
    <row r="216" spans="4:4" ht="12.75">
      <c r="D216" s="58"/>
    </row>
    <row r="217" spans="4:4" ht="12.75">
      <c r="D217" s="58"/>
    </row>
    <row r="218" spans="4:4" ht="12.75">
      <c r="D218" s="58"/>
    </row>
    <row r="219" spans="4:4" ht="12.75">
      <c r="D219" s="58"/>
    </row>
    <row r="220" spans="4:4" ht="12.75">
      <c r="D220" s="58"/>
    </row>
    <row r="221" spans="4:4" ht="12.75">
      <c r="D221" s="58"/>
    </row>
    <row r="222" spans="4:4" ht="12.75">
      <c r="D222" s="58"/>
    </row>
    <row r="223" spans="4:4" ht="12.75">
      <c r="D223" s="58"/>
    </row>
    <row r="224" spans="4:4" ht="12.75">
      <c r="D224" s="58"/>
    </row>
    <row r="225" spans="4:4" ht="12.75">
      <c r="D225" s="58"/>
    </row>
    <row r="226" spans="4:4" ht="12.75">
      <c r="D226" s="58"/>
    </row>
    <row r="227" spans="4:4" ht="12.75">
      <c r="D227" s="58"/>
    </row>
    <row r="228" spans="4:4" ht="12.75">
      <c r="D228" s="58"/>
    </row>
    <row r="229" spans="4:4" ht="12.75">
      <c r="D229" s="58"/>
    </row>
    <row r="230" spans="4:4" ht="12.75">
      <c r="D230" s="58"/>
    </row>
    <row r="231" spans="4:4" ht="12.75">
      <c r="D231" s="58"/>
    </row>
    <row r="232" spans="4:4" ht="12.75">
      <c r="D232" s="58"/>
    </row>
    <row r="233" spans="4:4" ht="12.75">
      <c r="D233" s="58"/>
    </row>
    <row r="234" spans="4:4" ht="12.75">
      <c r="D234" s="58"/>
    </row>
    <row r="235" spans="4:4" ht="12.75">
      <c r="D235" s="58"/>
    </row>
    <row r="236" spans="4:4" ht="12.75">
      <c r="D236" s="58"/>
    </row>
    <row r="237" spans="4:4" ht="12.75">
      <c r="D237" s="58"/>
    </row>
    <row r="238" spans="4:4" ht="12.75">
      <c r="D238" s="58"/>
    </row>
    <row r="239" spans="4:4" ht="12.75">
      <c r="D239" s="58"/>
    </row>
    <row r="240" spans="4:4" ht="12.75">
      <c r="D240" s="58"/>
    </row>
    <row r="241" spans="4:4" ht="12.75">
      <c r="D241" s="58"/>
    </row>
    <row r="242" spans="4:4" ht="12.75">
      <c r="D242" s="58"/>
    </row>
    <row r="243" spans="4:4" ht="12.75">
      <c r="D243" s="58"/>
    </row>
    <row r="244" spans="4:4" ht="12.75">
      <c r="D244" s="58"/>
    </row>
    <row r="245" spans="4:4" ht="12.75">
      <c r="D245" s="58"/>
    </row>
    <row r="246" spans="4:4" ht="12.75">
      <c r="D246" s="58"/>
    </row>
    <row r="247" spans="4:4" ht="12.75">
      <c r="D247" s="58"/>
    </row>
    <row r="248" spans="4:4" ht="12.75">
      <c r="D248" s="58"/>
    </row>
    <row r="249" spans="4:4" ht="12.75">
      <c r="D249" s="58"/>
    </row>
    <row r="250" spans="4:4" ht="12.75">
      <c r="D250" s="58"/>
    </row>
    <row r="251" spans="4:4" ht="12.75">
      <c r="D251" s="58"/>
    </row>
    <row r="252" spans="4:4" ht="12.75">
      <c r="D252" s="58"/>
    </row>
    <row r="253" spans="4:4" ht="12.75">
      <c r="D253" s="58"/>
    </row>
    <row r="254" spans="4:4" ht="12.75">
      <c r="D254" s="58"/>
    </row>
    <row r="255" spans="4:4" ht="12.75">
      <c r="D255" s="58"/>
    </row>
    <row r="256" spans="4:4" ht="12.75">
      <c r="D256" s="58"/>
    </row>
    <row r="257" spans="4:4" ht="12.75">
      <c r="D257" s="58"/>
    </row>
    <row r="258" spans="4:4" ht="12.75">
      <c r="D258" s="58"/>
    </row>
    <row r="259" spans="4:4" ht="12.75">
      <c r="D259" s="58"/>
    </row>
    <row r="260" spans="4:4" ht="12.75">
      <c r="D260" s="58"/>
    </row>
    <row r="261" spans="4:4" ht="12.75">
      <c r="D261" s="58"/>
    </row>
    <row r="262" spans="4:4" ht="12.75">
      <c r="D262" s="58"/>
    </row>
    <row r="263" spans="4:4" ht="12.75">
      <c r="D263" s="58"/>
    </row>
    <row r="264" spans="4:4" ht="12.75">
      <c r="D264" s="58"/>
    </row>
    <row r="265" spans="4:4" ht="12.75">
      <c r="D265" s="58"/>
    </row>
    <row r="266" spans="4:4" ht="12.75">
      <c r="D266" s="58"/>
    </row>
    <row r="267" spans="4:4" ht="12.75">
      <c r="D267" s="58"/>
    </row>
    <row r="268" spans="4:4" ht="12.75">
      <c r="D268" s="58"/>
    </row>
    <row r="269" spans="4:4" ht="12.75">
      <c r="D269" s="58"/>
    </row>
    <row r="270" spans="4:4" ht="12.75">
      <c r="D270" s="58"/>
    </row>
    <row r="271" spans="4:4" ht="12.75">
      <c r="D271" s="58"/>
    </row>
    <row r="272" spans="4:4" ht="12.75">
      <c r="D272" s="58"/>
    </row>
    <row r="273" spans="4:4" ht="12.75">
      <c r="D273" s="58"/>
    </row>
    <row r="274" spans="4:4" ht="12.75">
      <c r="D274" s="58"/>
    </row>
    <row r="275" spans="4:4" ht="12.75">
      <c r="D275" s="58"/>
    </row>
    <row r="276" spans="4:4" ht="12.75">
      <c r="D276" s="58"/>
    </row>
    <row r="277" spans="4:4" ht="12.75">
      <c r="D277" s="58"/>
    </row>
    <row r="278" spans="4:4" ht="12.75">
      <c r="D278" s="58"/>
    </row>
    <row r="279" spans="4:4" ht="12.75">
      <c r="D279" s="58"/>
    </row>
    <row r="280" spans="4:4" ht="12.75">
      <c r="D280" s="58"/>
    </row>
    <row r="281" spans="4:4" ht="12.75">
      <c r="D281" s="58"/>
    </row>
    <row r="282" spans="4:4" ht="12.75">
      <c r="D282" s="58"/>
    </row>
    <row r="283" spans="4:4" ht="12.75">
      <c r="D283" s="58"/>
    </row>
    <row r="284" spans="4:4" ht="12.75">
      <c r="D284" s="58"/>
    </row>
    <row r="285" spans="4:4" ht="12.75">
      <c r="D285" s="58"/>
    </row>
    <row r="286" spans="4:4" ht="12.75">
      <c r="D286" s="58"/>
    </row>
    <row r="287" spans="4:4" ht="12.75">
      <c r="D287" s="58"/>
    </row>
    <row r="288" spans="4:4" ht="12.75">
      <c r="D288" s="58"/>
    </row>
    <row r="289" spans="4:4" ht="12.75">
      <c r="D289" s="58"/>
    </row>
    <row r="290" spans="4:4" ht="12.75">
      <c r="D290" s="58"/>
    </row>
    <row r="291" spans="4:4" ht="12.75">
      <c r="D291" s="58"/>
    </row>
    <row r="292" spans="4:4" ht="12.75">
      <c r="D292" s="58"/>
    </row>
    <row r="293" spans="4:4" ht="12.75">
      <c r="D293" s="58"/>
    </row>
    <row r="294" spans="4:4" ht="12.75">
      <c r="D294" s="58"/>
    </row>
    <row r="295" spans="4:4" ht="12.75">
      <c r="D295" s="58"/>
    </row>
    <row r="296" spans="4:4" ht="12.75">
      <c r="D296" s="58"/>
    </row>
    <row r="297" spans="4:4" ht="12.75">
      <c r="D297" s="58"/>
    </row>
    <row r="298" spans="4:4" ht="12.75">
      <c r="D298" s="58"/>
    </row>
    <row r="299" spans="4:4" ht="12.75">
      <c r="D299" s="58"/>
    </row>
    <row r="300" spans="4:4" ht="12.75">
      <c r="D300" s="58"/>
    </row>
    <row r="301" spans="4:4" ht="12.75">
      <c r="D301" s="58"/>
    </row>
    <row r="302" spans="4:4" ht="12.75">
      <c r="D302" s="58"/>
    </row>
    <row r="303" spans="4:4" ht="12.75">
      <c r="D303" s="58"/>
    </row>
    <row r="304" spans="4:4" ht="12.75">
      <c r="D304" s="58"/>
    </row>
    <row r="305" spans="4:4" ht="12.75">
      <c r="D305" s="58"/>
    </row>
    <row r="306" spans="4:4" ht="12.75">
      <c r="D306" s="58"/>
    </row>
    <row r="307" spans="4:4" ht="12.75">
      <c r="D307" s="58"/>
    </row>
    <row r="308" spans="4:4" ht="12.75">
      <c r="D308" s="58"/>
    </row>
    <row r="309" spans="4:4" ht="12.75">
      <c r="D309" s="58"/>
    </row>
    <row r="310" spans="4:4" ht="12.75">
      <c r="D310" s="58"/>
    </row>
    <row r="311" spans="4:4" ht="12.75">
      <c r="D311" s="58"/>
    </row>
    <row r="312" spans="4:4" ht="12.75">
      <c r="D312" s="58"/>
    </row>
    <row r="313" spans="4:4" ht="12.75">
      <c r="D313" s="58"/>
    </row>
    <row r="314" spans="4:4" ht="12.75">
      <c r="D314" s="58"/>
    </row>
    <row r="315" spans="4:4" ht="12.75">
      <c r="D315" s="58"/>
    </row>
    <row r="316" spans="4:4" ht="12.75">
      <c r="D316" s="58"/>
    </row>
    <row r="317" spans="4:4" ht="12.75">
      <c r="D317" s="58"/>
    </row>
    <row r="318" spans="4:4" ht="12.75">
      <c r="D318" s="58"/>
    </row>
    <row r="319" spans="4:4" ht="12.75">
      <c r="D319" s="58"/>
    </row>
    <row r="320" spans="4:4" ht="12.75">
      <c r="D320" s="58"/>
    </row>
    <row r="321" spans="4:4" ht="12.75">
      <c r="D321" s="58"/>
    </row>
    <row r="322" spans="4:4" ht="12.75">
      <c r="D322" s="58"/>
    </row>
    <row r="323" spans="4:4" ht="12.75">
      <c r="D323" s="58"/>
    </row>
    <row r="324" spans="4:4" ht="12.75">
      <c r="D324" s="58"/>
    </row>
    <row r="325" spans="4:4" ht="12.75">
      <c r="D325" s="58"/>
    </row>
    <row r="326" spans="4:4" ht="12.75">
      <c r="D326" s="58"/>
    </row>
    <row r="327" spans="4:4" ht="12.75">
      <c r="D327" s="58"/>
    </row>
    <row r="328" spans="4:4" ht="12.75">
      <c r="D328" s="58"/>
    </row>
    <row r="329" spans="4:4" ht="12.75">
      <c r="D329" s="58"/>
    </row>
    <row r="330" spans="4:4" ht="12.75">
      <c r="D330" s="58"/>
    </row>
    <row r="331" spans="4:4" ht="12.75">
      <c r="D331" s="58"/>
    </row>
    <row r="332" spans="4:4" ht="12.75">
      <c r="D332" s="58"/>
    </row>
    <row r="333" spans="4:4" ht="12.75">
      <c r="D333" s="58"/>
    </row>
    <row r="334" spans="4:4" ht="12.75">
      <c r="D334" s="58"/>
    </row>
    <row r="335" spans="4:4" ht="12.75">
      <c r="D335" s="58"/>
    </row>
    <row r="336" spans="4:4" ht="12.75">
      <c r="D336" s="58"/>
    </row>
    <row r="337" spans="4:4" ht="12.75">
      <c r="D337" s="58"/>
    </row>
    <row r="338" spans="4:4" ht="12.75">
      <c r="D338" s="58"/>
    </row>
    <row r="339" spans="4:4" ht="12.75">
      <c r="D339" s="58"/>
    </row>
    <row r="340" spans="4:4" ht="12.75">
      <c r="D340" s="58"/>
    </row>
    <row r="341" spans="4:4" ht="12.75">
      <c r="D341" s="58"/>
    </row>
    <row r="342" spans="4:4" ht="12.75">
      <c r="D342" s="58"/>
    </row>
    <row r="343" spans="4:4" ht="12.75">
      <c r="D343" s="58"/>
    </row>
    <row r="344" spans="4:4" ht="12.75">
      <c r="D344" s="58"/>
    </row>
    <row r="345" spans="4:4" ht="12.75">
      <c r="D345" s="58"/>
    </row>
    <row r="346" spans="4:4" ht="12.75">
      <c r="D346" s="58"/>
    </row>
    <row r="347" spans="4:4" ht="12.75">
      <c r="D347" s="58"/>
    </row>
    <row r="348" spans="4:4" ht="12.75">
      <c r="D348" s="58"/>
    </row>
    <row r="349" spans="4:4" ht="12.75">
      <c r="D349" s="58"/>
    </row>
    <row r="350" spans="4:4" ht="12.75">
      <c r="D350" s="58"/>
    </row>
    <row r="351" spans="4:4" ht="12.75">
      <c r="D351" s="58"/>
    </row>
    <row r="352" spans="4:4" ht="12.75">
      <c r="D352" s="58"/>
    </row>
    <row r="353" spans="4:4" ht="12.75">
      <c r="D353" s="58"/>
    </row>
    <row r="354" spans="4:4" ht="12.75">
      <c r="D354" s="58"/>
    </row>
    <row r="355" spans="4:4" ht="12.75">
      <c r="D355" s="58"/>
    </row>
    <row r="356" spans="4:4" ht="12.75">
      <c r="D356" s="58"/>
    </row>
    <row r="357" spans="4:4" ht="12.75">
      <c r="D357" s="58"/>
    </row>
    <row r="358" spans="4:4" ht="12.75">
      <c r="D358" s="58"/>
    </row>
    <row r="359" spans="4:4" ht="12.75">
      <c r="D359" s="58"/>
    </row>
    <row r="360" spans="4:4" ht="12.75">
      <c r="D360" s="58"/>
    </row>
    <row r="361" spans="4:4" ht="12.75">
      <c r="D361" s="58"/>
    </row>
    <row r="362" spans="4:4" ht="12.75">
      <c r="D362" s="58"/>
    </row>
    <row r="363" spans="4:4" ht="12.75">
      <c r="D363" s="58"/>
    </row>
    <row r="364" spans="4:4" ht="12.75">
      <c r="D364" s="58"/>
    </row>
    <row r="365" spans="4:4" ht="12.75">
      <c r="D365" s="58"/>
    </row>
    <row r="366" spans="4:4" ht="12.75">
      <c r="D366" s="58"/>
    </row>
    <row r="367" spans="4:4" ht="12.75">
      <c r="D367" s="58"/>
    </row>
    <row r="368" spans="4:4" ht="12.75">
      <c r="D368" s="58"/>
    </row>
    <row r="369" spans="4:4" ht="12.75">
      <c r="D369" s="58"/>
    </row>
    <row r="370" spans="4:4" ht="12.75">
      <c r="D370" s="58"/>
    </row>
    <row r="371" spans="4:4" ht="12.75">
      <c r="D371" s="58"/>
    </row>
    <row r="372" spans="4:4" ht="12.75">
      <c r="D372" s="58"/>
    </row>
    <row r="373" spans="4:4" ht="12.75">
      <c r="D373" s="58"/>
    </row>
    <row r="374" spans="4:4" ht="12.75">
      <c r="D374" s="58"/>
    </row>
    <row r="375" spans="4:4" ht="12.75">
      <c r="D375" s="58"/>
    </row>
    <row r="376" spans="4:4" ht="12.75">
      <c r="D376" s="58"/>
    </row>
    <row r="377" spans="4:4" ht="12.75">
      <c r="D377" s="58"/>
    </row>
    <row r="378" spans="4:4" ht="12.75">
      <c r="D378" s="58"/>
    </row>
    <row r="379" spans="4:4" ht="12.75">
      <c r="D379" s="58"/>
    </row>
    <row r="380" spans="4:4" ht="12.75">
      <c r="D380" s="58"/>
    </row>
    <row r="381" spans="4:4" ht="12.75">
      <c r="D381" s="58"/>
    </row>
    <row r="382" spans="4:4" ht="12.75">
      <c r="D382" s="58"/>
    </row>
    <row r="383" spans="4:4" ht="12.75">
      <c r="D383" s="58"/>
    </row>
    <row r="384" spans="4:4" ht="12.75">
      <c r="D384" s="58"/>
    </row>
    <row r="385" spans="4:4" ht="12.75">
      <c r="D385" s="58"/>
    </row>
    <row r="386" spans="4:4" ht="12.75">
      <c r="D386" s="58"/>
    </row>
    <row r="387" spans="4:4" ht="12.75">
      <c r="D387" s="58"/>
    </row>
    <row r="388" spans="4:4" ht="12.75">
      <c r="D388" s="58"/>
    </row>
    <row r="389" spans="4:4" ht="12.75">
      <c r="D389" s="58"/>
    </row>
    <row r="390" spans="4:4" ht="12.75">
      <c r="D390" s="58"/>
    </row>
    <row r="391" spans="4:4" ht="12.75">
      <c r="D391" s="58"/>
    </row>
    <row r="392" spans="4:4" ht="12.75">
      <c r="D392" s="58"/>
    </row>
    <row r="393" spans="4:4" ht="12.75">
      <c r="D393" s="58"/>
    </row>
    <row r="394" spans="4:4" ht="12.75">
      <c r="D394" s="58"/>
    </row>
    <row r="395" spans="4:4" ht="12.75">
      <c r="D395" s="58"/>
    </row>
    <row r="396" spans="4:4" ht="12.75">
      <c r="D396" s="58"/>
    </row>
    <row r="397" spans="4:4" ht="12.75">
      <c r="D397" s="58"/>
    </row>
    <row r="398" spans="4:4" ht="12.75">
      <c r="D398" s="58"/>
    </row>
    <row r="399" spans="4:4" ht="12.75">
      <c r="D399" s="58"/>
    </row>
    <row r="400" spans="4:4" ht="12.75">
      <c r="D400" s="58"/>
    </row>
    <row r="401" spans="4:4" ht="12.75">
      <c r="D401" s="58"/>
    </row>
    <row r="402" spans="4:4" ht="12.75">
      <c r="D402" s="58"/>
    </row>
    <row r="403" spans="4:4" ht="12.75">
      <c r="D403" s="58"/>
    </row>
    <row r="404" spans="4:4" ht="12.75">
      <c r="D404" s="58"/>
    </row>
    <row r="405" spans="4:4" ht="12.75">
      <c r="D405" s="58"/>
    </row>
    <row r="406" spans="4:4" ht="12.75">
      <c r="D406" s="58"/>
    </row>
    <row r="407" spans="4:4" ht="12.75">
      <c r="D407" s="58"/>
    </row>
    <row r="408" spans="4:4" ht="12.75">
      <c r="D408" s="58"/>
    </row>
    <row r="409" spans="4:4" ht="12.75">
      <c r="D409" s="58"/>
    </row>
    <row r="410" spans="4:4" ht="12.75">
      <c r="D410" s="58"/>
    </row>
    <row r="411" spans="4:4" ht="12.75">
      <c r="D411" s="58"/>
    </row>
    <row r="412" spans="4:4" ht="12.75">
      <c r="D412" s="58"/>
    </row>
    <row r="413" spans="4:4" ht="12.75">
      <c r="D413" s="58"/>
    </row>
    <row r="414" spans="4:4" ht="12.75">
      <c r="D414" s="58"/>
    </row>
    <row r="415" spans="4:4" ht="12.75">
      <c r="D415" s="58"/>
    </row>
    <row r="416" spans="4:4" ht="12.75">
      <c r="D416" s="58"/>
    </row>
    <row r="417" spans="4:4" ht="12.75">
      <c r="D417" s="58"/>
    </row>
    <row r="418" spans="4:4" ht="12.75">
      <c r="D418" s="58"/>
    </row>
    <row r="419" spans="4:4" ht="12.75">
      <c r="D419" s="58"/>
    </row>
    <row r="420" spans="4:4" ht="12.75">
      <c r="D420" s="58"/>
    </row>
    <row r="421" spans="4:4" ht="12.75">
      <c r="D421" s="58"/>
    </row>
    <row r="422" spans="4:4" ht="12.75">
      <c r="D422" s="58"/>
    </row>
    <row r="423" spans="4:4" ht="12.75">
      <c r="D423" s="58"/>
    </row>
    <row r="424" spans="4:4" ht="12.75">
      <c r="D424" s="58"/>
    </row>
    <row r="425" spans="4:4" ht="12.75">
      <c r="D425" s="58"/>
    </row>
    <row r="426" spans="4:4" ht="12.75">
      <c r="D426" s="58"/>
    </row>
    <row r="427" spans="4:4" ht="12.75">
      <c r="D427" s="58"/>
    </row>
    <row r="428" spans="4:4" ht="12.75">
      <c r="D428" s="58"/>
    </row>
    <row r="429" spans="4:4" ht="12.75">
      <c r="D429" s="58"/>
    </row>
    <row r="430" spans="4:4" ht="12.75">
      <c r="D430" s="58"/>
    </row>
    <row r="431" spans="4:4" ht="12.75">
      <c r="D431" s="58"/>
    </row>
    <row r="432" spans="4:4" ht="12.75">
      <c r="D432" s="58"/>
    </row>
    <row r="433" spans="4:4" ht="12.75">
      <c r="D433" s="58"/>
    </row>
    <row r="434" spans="4:4" ht="12.75">
      <c r="D434" s="58"/>
    </row>
    <row r="435" spans="4:4" ht="12.75">
      <c r="D435" s="58"/>
    </row>
    <row r="436" spans="4:4" ht="12.75">
      <c r="D436" s="58"/>
    </row>
    <row r="437" spans="4:4" ht="12.75">
      <c r="D437" s="58"/>
    </row>
    <row r="438" spans="4:4" ht="12.75">
      <c r="D438" s="58"/>
    </row>
    <row r="439" spans="4:4" ht="12.75">
      <c r="D439" s="58"/>
    </row>
    <row r="440" spans="4:4" ht="12.75">
      <c r="D440" s="58"/>
    </row>
    <row r="441" spans="4:4" ht="12.75">
      <c r="D441" s="58"/>
    </row>
    <row r="442" spans="4:4" ht="12.75">
      <c r="D442" s="58"/>
    </row>
    <row r="443" spans="4:4" ht="12.75">
      <c r="D443" s="58"/>
    </row>
    <row r="444" spans="4:4" ht="12.75">
      <c r="D444" s="58"/>
    </row>
    <row r="445" spans="4:4" ht="12.75">
      <c r="D445" s="58"/>
    </row>
    <row r="446" spans="4:4" ht="12.75">
      <c r="D446" s="58"/>
    </row>
    <row r="447" spans="4:4" ht="12.75">
      <c r="D447" s="58"/>
    </row>
    <row r="448" spans="4:4" ht="12.75">
      <c r="D448" s="58"/>
    </row>
    <row r="449" spans="4:4" ht="12.75">
      <c r="D449" s="58"/>
    </row>
    <row r="450" spans="4:4" ht="12.75">
      <c r="D450" s="58"/>
    </row>
    <row r="451" spans="4:4" ht="12.75">
      <c r="D451" s="58"/>
    </row>
    <row r="452" spans="4:4" ht="12.75">
      <c r="D452" s="58"/>
    </row>
    <row r="453" spans="4:4" ht="12.75">
      <c r="D453" s="58"/>
    </row>
    <row r="454" spans="4:4" ht="12.75">
      <c r="D454" s="58"/>
    </row>
    <row r="455" spans="4:4" ht="12.75">
      <c r="D455" s="58"/>
    </row>
    <row r="456" spans="4:4" ht="12.75">
      <c r="D456" s="58"/>
    </row>
    <row r="457" spans="4:4" ht="12.75">
      <c r="D457" s="58"/>
    </row>
    <row r="458" spans="4:4" ht="12.75">
      <c r="D458" s="58"/>
    </row>
    <row r="459" spans="4:4" ht="12.75">
      <c r="D459" s="58"/>
    </row>
    <row r="460" spans="4:4" ht="12.75">
      <c r="D460" s="58"/>
    </row>
    <row r="461" spans="4:4" ht="12.75">
      <c r="D461" s="58"/>
    </row>
    <row r="462" spans="4:4" ht="12.75">
      <c r="D462" s="58"/>
    </row>
    <row r="463" spans="4:4" ht="12.75">
      <c r="D463" s="58"/>
    </row>
    <row r="464" spans="4:4" ht="12.75">
      <c r="D464" s="58"/>
    </row>
    <row r="465" spans="4:4" ht="12.75">
      <c r="D465" s="58"/>
    </row>
    <row r="466" spans="4:4" ht="12.75">
      <c r="D466" s="58"/>
    </row>
    <row r="467" spans="4:4" ht="12.75">
      <c r="D467" s="58"/>
    </row>
    <row r="468" spans="4:4" ht="12.75">
      <c r="D468" s="58"/>
    </row>
    <row r="469" spans="4:4" ht="12.75">
      <c r="D469" s="58"/>
    </row>
    <row r="470" spans="4:4" ht="12.75">
      <c r="D470" s="58"/>
    </row>
    <row r="471" spans="4:4" ht="12.75">
      <c r="D471" s="58"/>
    </row>
    <row r="472" spans="4:4" ht="12.75">
      <c r="D472" s="58"/>
    </row>
    <row r="473" spans="4:4" ht="12.75">
      <c r="D473" s="58"/>
    </row>
    <row r="474" spans="4:4" ht="12.75">
      <c r="D474" s="58"/>
    </row>
    <row r="475" spans="4:4" ht="12.75">
      <c r="D475" s="58"/>
    </row>
    <row r="476" spans="4:4" ht="12.75">
      <c r="D476" s="58"/>
    </row>
    <row r="477" spans="4:4" ht="12.75">
      <c r="D477" s="58"/>
    </row>
    <row r="478" spans="4:4" ht="12.75">
      <c r="D478" s="58"/>
    </row>
    <row r="479" spans="4:4" ht="12.75">
      <c r="D479" s="58"/>
    </row>
    <row r="480" spans="4:4" ht="12.75">
      <c r="D480" s="58"/>
    </row>
    <row r="481" spans="4:4" ht="12.75">
      <c r="D481" s="58"/>
    </row>
    <row r="482" spans="4:4" ht="12.75">
      <c r="D482" s="58"/>
    </row>
    <row r="483" spans="4:4" ht="12.75">
      <c r="D483" s="58"/>
    </row>
    <row r="484" spans="4:4" ht="12.75">
      <c r="D484" s="58"/>
    </row>
    <row r="485" spans="4:4" ht="12.75">
      <c r="D485" s="58"/>
    </row>
    <row r="486" spans="4:4" ht="12.75">
      <c r="D486" s="58"/>
    </row>
    <row r="487" spans="4:4" ht="12.75">
      <c r="D487" s="58"/>
    </row>
    <row r="488" spans="4:4" ht="12.75">
      <c r="D488" s="58"/>
    </row>
    <row r="489" spans="4:4" ht="12.75">
      <c r="D489" s="58"/>
    </row>
    <row r="490" spans="4:4" ht="12.75">
      <c r="D490" s="58"/>
    </row>
    <row r="491" spans="4:4" ht="12.75">
      <c r="D491" s="58"/>
    </row>
    <row r="492" spans="4:4" ht="12.75">
      <c r="D492" s="58"/>
    </row>
    <row r="493" spans="4:4" ht="12.75">
      <c r="D493" s="58"/>
    </row>
    <row r="494" spans="4:4" ht="12.75">
      <c r="D494" s="58"/>
    </row>
    <row r="495" spans="4:4" ht="12.75">
      <c r="D495" s="58"/>
    </row>
    <row r="496" spans="4:4" ht="12.75">
      <c r="D496" s="58"/>
    </row>
    <row r="497" spans="4:4" ht="12.75">
      <c r="D497" s="58"/>
    </row>
    <row r="498" spans="4:4" ht="12.75">
      <c r="D498" s="58"/>
    </row>
    <row r="499" spans="4:4" ht="12.75">
      <c r="D499" s="58"/>
    </row>
    <row r="500" spans="4:4" ht="12.75">
      <c r="D500" s="58"/>
    </row>
    <row r="501" spans="4:4" ht="12.75">
      <c r="D501" s="58"/>
    </row>
    <row r="502" spans="4:4" ht="12.75">
      <c r="D502" s="58"/>
    </row>
    <row r="503" spans="4:4" ht="12.75">
      <c r="D503" s="58"/>
    </row>
    <row r="504" spans="4:4" ht="12.75">
      <c r="D504" s="58"/>
    </row>
    <row r="505" spans="4:4" ht="12.75">
      <c r="D505" s="58"/>
    </row>
    <row r="506" spans="4:4" ht="12.75">
      <c r="D506" s="58"/>
    </row>
    <row r="507" spans="4:4" ht="12.75">
      <c r="D507" s="58"/>
    </row>
    <row r="508" spans="4:4" ht="12.75">
      <c r="D508" s="58"/>
    </row>
    <row r="509" spans="4:4" ht="12.75">
      <c r="D509" s="58"/>
    </row>
    <row r="510" spans="4:4" ht="12.75">
      <c r="D510" s="58"/>
    </row>
    <row r="511" spans="4:4" ht="12.75">
      <c r="D511" s="58"/>
    </row>
    <row r="512" spans="4:4" ht="12.75">
      <c r="D512" s="58"/>
    </row>
    <row r="513" spans="4:4" ht="12.75">
      <c r="D513" s="58"/>
    </row>
    <row r="514" spans="4:4" ht="12.75">
      <c r="D514" s="58"/>
    </row>
    <row r="515" spans="4:4" ht="12.75">
      <c r="D515" s="58"/>
    </row>
    <row r="516" spans="4:4" ht="12.75">
      <c r="D516" s="58"/>
    </row>
    <row r="517" spans="4:4" ht="12.75">
      <c r="D517" s="58"/>
    </row>
    <row r="518" spans="4:4" ht="12.75">
      <c r="D518" s="58"/>
    </row>
    <row r="519" spans="4:4" ht="12.75">
      <c r="D519" s="58"/>
    </row>
    <row r="520" spans="4:4" ht="12.75">
      <c r="D520" s="58"/>
    </row>
    <row r="521" spans="4:4" ht="12.75">
      <c r="D521" s="58"/>
    </row>
    <row r="522" spans="4:4" ht="12.75">
      <c r="D522" s="58"/>
    </row>
    <row r="523" spans="4:4" ht="12.75">
      <c r="D523" s="58"/>
    </row>
    <row r="524" spans="4:4" ht="12.75">
      <c r="D524" s="58"/>
    </row>
    <row r="525" spans="4:4" ht="12.75">
      <c r="D525" s="58"/>
    </row>
    <row r="526" spans="4:4" ht="12.75">
      <c r="D526" s="58"/>
    </row>
    <row r="527" spans="4:4" ht="12.75">
      <c r="D527" s="58"/>
    </row>
    <row r="528" spans="4:4" ht="12.75">
      <c r="D528" s="58"/>
    </row>
    <row r="529" spans="4:4" ht="12.75">
      <c r="D529" s="58"/>
    </row>
    <row r="530" spans="4:4" ht="12.75">
      <c r="D530" s="58"/>
    </row>
    <row r="531" spans="4:4" ht="12.75">
      <c r="D531" s="58"/>
    </row>
    <row r="532" spans="4:4" ht="12.75">
      <c r="D532" s="58"/>
    </row>
    <row r="533" spans="4:4" ht="12.75">
      <c r="D533" s="58"/>
    </row>
    <row r="534" spans="4:4" ht="12.75">
      <c r="D534" s="58"/>
    </row>
    <row r="535" spans="4:4" ht="12.75">
      <c r="D535" s="58"/>
    </row>
    <row r="536" spans="4:4" ht="12.75">
      <c r="D536" s="58"/>
    </row>
    <row r="537" spans="4:4" ht="12.75">
      <c r="D537" s="58"/>
    </row>
    <row r="538" spans="4:4" ht="12.75">
      <c r="D538" s="58"/>
    </row>
    <row r="539" spans="4:4" ht="12.75">
      <c r="D539" s="58"/>
    </row>
    <row r="540" spans="4:4" ht="12.75">
      <c r="D540" s="58"/>
    </row>
    <row r="541" spans="4:4" ht="12.75">
      <c r="D541" s="58"/>
    </row>
    <row r="542" spans="4:4" ht="12.75">
      <c r="D542" s="58"/>
    </row>
    <row r="543" spans="4:4" ht="12.75">
      <c r="D543" s="58"/>
    </row>
    <row r="544" spans="4:4" ht="12.75">
      <c r="D544" s="58"/>
    </row>
    <row r="545" spans="4:4" ht="12.75">
      <c r="D545" s="58"/>
    </row>
    <row r="546" spans="4:4" ht="12.75">
      <c r="D546" s="58"/>
    </row>
    <row r="547" spans="4:4" ht="12.75">
      <c r="D547" s="58"/>
    </row>
    <row r="548" spans="4:4" ht="12.75">
      <c r="D548" s="58"/>
    </row>
    <row r="549" spans="4:4" ht="12.75">
      <c r="D549" s="58"/>
    </row>
    <row r="550" spans="4:4" ht="12.75">
      <c r="D550" s="58"/>
    </row>
    <row r="551" spans="4:4" ht="12.75">
      <c r="D551" s="58"/>
    </row>
    <row r="552" spans="4:4" ht="12.75">
      <c r="D552" s="58"/>
    </row>
    <row r="553" spans="4:4" ht="12.75">
      <c r="D553" s="58"/>
    </row>
    <row r="554" spans="4:4" ht="12.75">
      <c r="D554" s="58"/>
    </row>
    <row r="555" spans="4:4" ht="12.75">
      <c r="D555" s="58"/>
    </row>
    <row r="556" spans="4:4" ht="12.75">
      <c r="D556" s="58"/>
    </row>
    <row r="557" spans="4:4" ht="12.75">
      <c r="D557" s="58"/>
    </row>
    <row r="558" spans="4:4" ht="12.75">
      <c r="D558" s="58"/>
    </row>
    <row r="559" spans="4:4" ht="12.75">
      <c r="D559" s="58"/>
    </row>
    <row r="560" spans="4:4" ht="12.75">
      <c r="D560" s="58"/>
    </row>
    <row r="561" spans="4:4" ht="12.75">
      <c r="D561" s="58"/>
    </row>
    <row r="562" spans="4:4" ht="12.75">
      <c r="D562" s="58"/>
    </row>
    <row r="563" spans="4:4" ht="12.75">
      <c r="D563" s="58"/>
    </row>
    <row r="564" spans="4:4" ht="12.75">
      <c r="D564" s="58"/>
    </row>
    <row r="565" spans="4:4" ht="12.75">
      <c r="D565" s="58"/>
    </row>
    <row r="566" spans="4:4" ht="12.75">
      <c r="D566" s="58"/>
    </row>
    <row r="567" spans="4:4" ht="12.75">
      <c r="D567" s="58"/>
    </row>
    <row r="568" spans="4:4" ht="12.75">
      <c r="D568" s="58"/>
    </row>
    <row r="569" spans="4:4" ht="12.75">
      <c r="D569" s="58"/>
    </row>
    <row r="570" spans="4:4" ht="12.75">
      <c r="D570" s="58"/>
    </row>
    <row r="571" spans="4:4" ht="12.75">
      <c r="D571" s="58"/>
    </row>
    <row r="572" spans="4:4" ht="12.75">
      <c r="D572" s="58"/>
    </row>
    <row r="573" spans="4:4" ht="12.75">
      <c r="D573" s="58"/>
    </row>
    <row r="574" spans="4:4" ht="12.75">
      <c r="D574" s="58"/>
    </row>
    <row r="575" spans="4:4" ht="12.75">
      <c r="D575" s="58"/>
    </row>
    <row r="576" spans="4:4" ht="12.75">
      <c r="D576" s="58"/>
    </row>
    <row r="577" spans="4:4" ht="12.75">
      <c r="D577" s="58"/>
    </row>
    <row r="578" spans="4:4" ht="12.75">
      <c r="D578" s="58"/>
    </row>
    <row r="579" spans="4:4" ht="12.75">
      <c r="D579" s="58"/>
    </row>
    <row r="580" spans="4:4" ht="12.75">
      <c r="D580" s="58"/>
    </row>
    <row r="581" spans="4:4" ht="12.75">
      <c r="D581" s="58"/>
    </row>
    <row r="582" spans="4:4" ht="12.75">
      <c r="D582" s="58"/>
    </row>
    <row r="583" spans="4:4" ht="12.75">
      <c r="D583" s="58"/>
    </row>
    <row r="584" spans="4:4" ht="12.75">
      <c r="D584" s="58"/>
    </row>
    <row r="585" spans="4:4" ht="12.75">
      <c r="D585" s="58"/>
    </row>
    <row r="586" spans="4:4" ht="12.75">
      <c r="D586" s="58"/>
    </row>
    <row r="587" spans="4:4" ht="12.75">
      <c r="D587" s="58"/>
    </row>
    <row r="588" spans="4:4" ht="12.75">
      <c r="D588" s="58"/>
    </row>
    <row r="589" spans="4:4" ht="12.75">
      <c r="D589" s="58"/>
    </row>
    <row r="590" spans="4:4" ht="12.75">
      <c r="D590" s="58"/>
    </row>
    <row r="591" spans="4:4" ht="12.75">
      <c r="D591" s="58"/>
    </row>
    <row r="592" spans="4:4" ht="12.75">
      <c r="D592" s="58"/>
    </row>
    <row r="593" spans="4:4" ht="12.75">
      <c r="D593" s="58"/>
    </row>
    <row r="594" spans="4:4" ht="12.75">
      <c r="D594" s="58"/>
    </row>
    <row r="595" spans="4:4" ht="12.75">
      <c r="D595" s="58"/>
    </row>
    <row r="596" spans="4:4" ht="12.75">
      <c r="D596" s="58"/>
    </row>
    <row r="597" spans="4:4" ht="12.75">
      <c r="D597" s="58"/>
    </row>
    <row r="598" spans="4:4" ht="12.75">
      <c r="D598" s="58"/>
    </row>
    <row r="599" spans="4:4" ht="12.75">
      <c r="D599" s="58"/>
    </row>
    <row r="600" spans="4:4" ht="12.75">
      <c r="D600" s="58"/>
    </row>
    <row r="601" spans="4:4" ht="12.75">
      <c r="D601" s="58"/>
    </row>
    <row r="602" spans="4:4" ht="12.75">
      <c r="D602" s="58"/>
    </row>
    <row r="603" spans="4:4" ht="12.75">
      <c r="D603" s="58"/>
    </row>
    <row r="604" spans="4:4" ht="12.75">
      <c r="D604" s="58"/>
    </row>
    <row r="605" spans="4:4" ht="12.75">
      <c r="D605" s="58"/>
    </row>
    <row r="606" spans="4:4" ht="12.75">
      <c r="D606" s="58"/>
    </row>
    <row r="607" spans="4:4" ht="12.75">
      <c r="D607" s="58"/>
    </row>
    <row r="608" spans="4:4" ht="12.75">
      <c r="D608" s="58"/>
    </row>
    <row r="609" spans="4:4" ht="12.75">
      <c r="D609" s="58"/>
    </row>
    <row r="610" spans="4:4" ht="12.75">
      <c r="D610" s="58"/>
    </row>
    <row r="611" spans="4:4" ht="12.75">
      <c r="D611" s="58"/>
    </row>
    <row r="612" spans="4:4" ht="12.75">
      <c r="D612" s="58"/>
    </row>
    <row r="613" spans="4:4" ht="12.75">
      <c r="D613" s="58"/>
    </row>
    <row r="614" spans="4:4" ht="12.75">
      <c r="D614" s="58"/>
    </row>
    <row r="615" spans="4:4" ht="12.75">
      <c r="D615" s="58"/>
    </row>
    <row r="616" spans="4:4" ht="12.75">
      <c r="D616" s="58"/>
    </row>
    <row r="617" spans="4:4" ht="12.75">
      <c r="D617" s="58"/>
    </row>
    <row r="618" spans="4:4" ht="12.75">
      <c r="D618" s="58"/>
    </row>
    <row r="619" spans="4:4" ht="12.75">
      <c r="D619" s="58"/>
    </row>
    <row r="620" spans="4:4" ht="12.75">
      <c r="D620" s="58"/>
    </row>
    <row r="621" spans="4:4" ht="12.75">
      <c r="D621" s="58"/>
    </row>
    <row r="622" spans="4:4" ht="12.75">
      <c r="D622" s="58"/>
    </row>
    <row r="623" spans="4:4" ht="12.75">
      <c r="D623" s="58"/>
    </row>
    <row r="624" spans="4:4" ht="12.75">
      <c r="D624" s="58"/>
    </row>
    <row r="625" spans="4:4" ht="12.75">
      <c r="D625" s="58"/>
    </row>
    <row r="626" spans="4:4" ht="12.75">
      <c r="D626" s="58"/>
    </row>
    <row r="627" spans="4:4" ht="12.75">
      <c r="D627" s="58"/>
    </row>
    <row r="628" spans="4:4" ht="12.75">
      <c r="D628" s="58"/>
    </row>
    <row r="629" spans="4:4" ht="12.75">
      <c r="D629" s="58"/>
    </row>
    <row r="630" spans="4:4" ht="12.75">
      <c r="D630" s="58"/>
    </row>
    <row r="631" spans="4:4" ht="12.75">
      <c r="D631" s="58"/>
    </row>
    <row r="632" spans="4:4" ht="12.75">
      <c r="D632" s="58"/>
    </row>
    <row r="633" spans="4:4" ht="12.75">
      <c r="D633" s="58"/>
    </row>
    <row r="634" spans="4:4" ht="12.75">
      <c r="D634" s="58"/>
    </row>
    <row r="635" spans="4:4" ht="12.75">
      <c r="D635" s="58"/>
    </row>
    <row r="636" spans="4:4" ht="12.75">
      <c r="D636" s="58"/>
    </row>
    <row r="637" spans="4:4" ht="12.75">
      <c r="D637" s="58"/>
    </row>
    <row r="638" spans="4:4" ht="12.75">
      <c r="D638" s="58"/>
    </row>
    <row r="639" spans="4:4" ht="12.75">
      <c r="D639" s="58"/>
    </row>
    <row r="640" spans="4:4" ht="12.75">
      <c r="D640" s="58"/>
    </row>
    <row r="641" spans="4:4" ht="12.75">
      <c r="D641" s="58"/>
    </row>
    <row r="642" spans="4:4" ht="12.75">
      <c r="D642" s="58"/>
    </row>
    <row r="643" spans="4:4" ht="12.75">
      <c r="D643" s="58"/>
    </row>
    <row r="644" spans="4:4" ht="12.75">
      <c r="D644" s="58"/>
    </row>
    <row r="645" spans="4:4" ht="12.75">
      <c r="D645" s="58"/>
    </row>
    <row r="646" spans="4:4" ht="12.75">
      <c r="D646" s="58"/>
    </row>
    <row r="647" spans="4:4" ht="12.75">
      <c r="D647" s="58"/>
    </row>
    <row r="648" spans="4:4" ht="12.75">
      <c r="D648" s="58"/>
    </row>
    <row r="649" spans="4:4" ht="12.75">
      <c r="D649" s="58"/>
    </row>
    <row r="650" spans="4:4" ht="12.75">
      <c r="D650" s="58"/>
    </row>
    <row r="651" spans="4:4" ht="12.75">
      <c r="D651" s="58"/>
    </row>
    <row r="652" spans="4:4" ht="12.75">
      <c r="D652" s="58"/>
    </row>
    <row r="653" spans="4:4" ht="12.75">
      <c r="D653" s="58"/>
    </row>
    <row r="654" spans="4:4" ht="12.75">
      <c r="D654" s="58"/>
    </row>
    <row r="655" spans="4:4" ht="12.75">
      <c r="D655" s="58"/>
    </row>
    <row r="656" spans="4:4" ht="12.75">
      <c r="D656" s="58"/>
    </row>
    <row r="657" spans="4:4" ht="12.75">
      <c r="D657" s="58"/>
    </row>
    <row r="658" spans="4:4" ht="12.75">
      <c r="D658" s="58"/>
    </row>
    <row r="659" spans="4:4" ht="12.75">
      <c r="D659" s="58"/>
    </row>
    <row r="660" spans="4:4" ht="12.75">
      <c r="D660" s="58"/>
    </row>
    <row r="661" spans="4:4" ht="12.75">
      <c r="D661" s="58"/>
    </row>
    <row r="662" spans="4:4" ht="12.75">
      <c r="D662" s="58"/>
    </row>
    <row r="663" spans="4:4" ht="12.75">
      <c r="D663" s="58"/>
    </row>
    <row r="664" spans="4:4" ht="12.75">
      <c r="D664" s="58"/>
    </row>
    <row r="665" spans="4:4" ht="12.75">
      <c r="D665" s="58"/>
    </row>
    <row r="666" spans="4:4" ht="12.75">
      <c r="D666" s="58"/>
    </row>
    <row r="667" spans="4:4" ht="12.75">
      <c r="D667" s="58"/>
    </row>
    <row r="668" spans="4:4" ht="12.75">
      <c r="D668" s="58"/>
    </row>
    <row r="669" spans="4:4" ht="12.75">
      <c r="D669" s="58"/>
    </row>
    <row r="670" spans="4:4" ht="12.75">
      <c r="D670" s="58"/>
    </row>
    <row r="671" spans="4:4" ht="12.75">
      <c r="D671" s="58"/>
    </row>
    <row r="672" spans="4:4" ht="12.75">
      <c r="D672" s="58"/>
    </row>
    <row r="673" spans="4:4" ht="12.75">
      <c r="D673" s="58"/>
    </row>
    <row r="674" spans="4:4" ht="12.75">
      <c r="D674" s="58"/>
    </row>
    <row r="675" spans="4:4" ht="12.75">
      <c r="D675" s="58"/>
    </row>
    <row r="676" spans="4:4" ht="12.75">
      <c r="D676" s="58"/>
    </row>
    <row r="677" spans="4:4" ht="12.75">
      <c r="D677" s="58"/>
    </row>
    <row r="678" spans="4:4" ht="12.75">
      <c r="D678" s="58"/>
    </row>
    <row r="679" spans="4:4" ht="12.75">
      <c r="D679" s="58"/>
    </row>
    <row r="680" spans="4:4" ht="12.75">
      <c r="D680" s="58"/>
    </row>
    <row r="681" spans="4:4" ht="12.75">
      <c r="D681" s="58"/>
    </row>
    <row r="682" spans="4:4" ht="12.75">
      <c r="D682" s="58"/>
    </row>
    <row r="683" spans="4:4" ht="12.75">
      <c r="D683" s="58"/>
    </row>
    <row r="684" spans="4:4" ht="12.75">
      <c r="D684" s="58"/>
    </row>
    <row r="685" spans="4:4" ht="12.75">
      <c r="D685" s="58"/>
    </row>
    <row r="686" spans="4:4" ht="12.75">
      <c r="D686" s="58"/>
    </row>
    <row r="687" spans="4:4" ht="12.75">
      <c r="D687" s="58"/>
    </row>
    <row r="688" spans="4:4" ht="12.75">
      <c r="D688" s="58"/>
    </row>
    <row r="689" spans="4:4" ht="12.75">
      <c r="D689" s="58"/>
    </row>
    <row r="690" spans="4:4" ht="12.75">
      <c r="D690" s="58"/>
    </row>
    <row r="691" spans="4:4" ht="12.75">
      <c r="D691" s="58"/>
    </row>
    <row r="692" spans="4:4" ht="12.75">
      <c r="D692" s="58"/>
    </row>
    <row r="693" spans="4:4" ht="12.75">
      <c r="D693" s="58"/>
    </row>
    <row r="694" spans="4:4" ht="12.75">
      <c r="D694" s="58"/>
    </row>
    <row r="695" spans="4:4" ht="12.75">
      <c r="D695" s="58"/>
    </row>
    <row r="696" spans="4:4" ht="12.75">
      <c r="D696" s="58"/>
    </row>
    <row r="697" spans="4:4" ht="12.75">
      <c r="D697" s="58"/>
    </row>
    <row r="698" spans="4:4" ht="12.75">
      <c r="D698" s="58"/>
    </row>
    <row r="699" spans="4:4" ht="12.75">
      <c r="D699" s="58"/>
    </row>
    <row r="700" spans="4:4" ht="12.75">
      <c r="D700" s="58"/>
    </row>
    <row r="701" spans="4:4" ht="12.75">
      <c r="D701" s="58"/>
    </row>
    <row r="702" spans="4:4" ht="12.75">
      <c r="D702" s="58"/>
    </row>
    <row r="703" spans="4:4" ht="12.75">
      <c r="D703" s="58"/>
    </row>
    <row r="704" spans="4:4" ht="12.75">
      <c r="D704" s="58"/>
    </row>
    <row r="705" spans="4:4" ht="12.75">
      <c r="D705" s="58"/>
    </row>
    <row r="706" spans="4:4" ht="12.75">
      <c r="D706" s="58"/>
    </row>
    <row r="707" spans="4:4" ht="12.75">
      <c r="D707" s="58"/>
    </row>
    <row r="708" spans="4:4" ht="12.75">
      <c r="D708" s="58"/>
    </row>
    <row r="709" spans="4:4" ht="12.75">
      <c r="D709" s="58"/>
    </row>
    <row r="710" spans="4:4" ht="12.75">
      <c r="D710" s="58"/>
    </row>
    <row r="711" spans="4:4" ht="12.75">
      <c r="D711" s="58"/>
    </row>
    <row r="712" spans="4:4" ht="12.75">
      <c r="D712" s="58"/>
    </row>
    <row r="713" spans="4:4" ht="12.75">
      <c r="D713" s="58"/>
    </row>
    <row r="714" spans="4:4" ht="12.75">
      <c r="D714" s="58"/>
    </row>
    <row r="715" spans="4:4" ht="12.75">
      <c r="D715" s="58"/>
    </row>
    <row r="716" spans="4:4" ht="12.75">
      <c r="D716" s="58"/>
    </row>
    <row r="717" spans="4:4" ht="12.75">
      <c r="D717" s="58"/>
    </row>
    <row r="718" spans="4:4" ht="12.75">
      <c r="D718" s="58"/>
    </row>
    <row r="719" spans="4:4" ht="12.75">
      <c r="D719" s="58"/>
    </row>
    <row r="720" spans="4:4" ht="12.75">
      <c r="D720" s="58"/>
    </row>
    <row r="721" spans="4:4" ht="12.75">
      <c r="D721" s="58"/>
    </row>
    <row r="722" spans="4:4" ht="12.75">
      <c r="D722" s="58"/>
    </row>
    <row r="723" spans="4:4" ht="12.75">
      <c r="D723" s="58"/>
    </row>
    <row r="724" spans="4:4" ht="12.75">
      <c r="D724" s="58"/>
    </row>
    <row r="725" spans="4:4" ht="12.75">
      <c r="D725" s="58"/>
    </row>
    <row r="726" spans="4:4" ht="12.75">
      <c r="D726" s="58"/>
    </row>
    <row r="727" spans="4:4" ht="12.75">
      <c r="D727" s="58"/>
    </row>
    <row r="728" spans="4:4" ht="12.75">
      <c r="D728" s="58"/>
    </row>
    <row r="729" spans="4:4" ht="12.75">
      <c r="D729" s="58"/>
    </row>
    <row r="730" spans="4:4" ht="12.75">
      <c r="D730" s="58"/>
    </row>
    <row r="731" spans="4:4" ht="12.75">
      <c r="D731" s="58"/>
    </row>
    <row r="732" spans="4:4" ht="12.75">
      <c r="D732" s="58"/>
    </row>
    <row r="733" spans="4:4" ht="12.75">
      <c r="D733" s="58"/>
    </row>
    <row r="734" spans="4:4" ht="12.75">
      <c r="D734" s="58"/>
    </row>
    <row r="735" spans="4:4" ht="12.75">
      <c r="D735" s="58"/>
    </row>
    <row r="736" spans="4:4" ht="12.75">
      <c r="D736" s="58"/>
    </row>
    <row r="737" spans="4:4" ht="12.75">
      <c r="D737" s="58"/>
    </row>
    <row r="738" spans="4:4" ht="12.75">
      <c r="D738" s="58"/>
    </row>
    <row r="739" spans="4:4" ht="12.75">
      <c r="D739" s="58"/>
    </row>
    <row r="740" spans="4:4" ht="12.75">
      <c r="D740" s="58"/>
    </row>
    <row r="741" spans="4:4" ht="12.75">
      <c r="D741" s="58"/>
    </row>
    <row r="742" spans="4:4" ht="12.75">
      <c r="D742" s="58"/>
    </row>
    <row r="743" spans="4:4" ht="12.75">
      <c r="D743" s="58"/>
    </row>
    <row r="744" spans="4:4" ht="12.75">
      <c r="D744" s="58"/>
    </row>
    <row r="745" spans="4:4" ht="12.75">
      <c r="D745" s="58"/>
    </row>
    <row r="746" spans="4:4" ht="12.75">
      <c r="D746" s="58"/>
    </row>
    <row r="747" spans="4:4" ht="12.75">
      <c r="D747" s="58"/>
    </row>
    <row r="748" spans="4:4" ht="12.75">
      <c r="D748" s="58"/>
    </row>
    <row r="749" spans="4:4" ht="12.75">
      <c r="D749" s="58"/>
    </row>
    <row r="750" spans="4:4" ht="12.75">
      <c r="D750" s="58"/>
    </row>
    <row r="751" spans="4:4" ht="12.75">
      <c r="D751" s="58"/>
    </row>
    <row r="752" spans="4:4" ht="12.75">
      <c r="D752" s="58"/>
    </row>
    <row r="753" spans="4:4" ht="12.75">
      <c r="D753" s="58"/>
    </row>
    <row r="754" spans="4:4" ht="12.75">
      <c r="D754" s="58"/>
    </row>
    <row r="755" spans="4:4" ht="12.75">
      <c r="D755" s="58"/>
    </row>
    <row r="756" spans="4:4" ht="12.75">
      <c r="D756" s="58"/>
    </row>
    <row r="757" spans="4:4" ht="12.75">
      <c r="D757" s="58"/>
    </row>
    <row r="758" spans="4:4" ht="12.75">
      <c r="D758" s="58"/>
    </row>
    <row r="759" spans="4:4" ht="12.75">
      <c r="D759" s="58"/>
    </row>
    <row r="760" spans="4:4" ht="12.75">
      <c r="D760" s="58"/>
    </row>
    <row r="761" spans="4:4" ht="12.75">
      <c r="D761" s="58"/>
    </row>
    <row r="762" spans="4:4" ht="12.75">
      <c r="D762" s="58"/>
    </row>
    <row r="763" spans="4:4" ht="12.75">
      <c r="D763" s="58"/>
    </row>
    <row r="764" spans="4:4" ht="12.75">
      <c r="D764" s="58"/>
    </row>
    <row r="765" spans="4:4" ht="12.75">
      <c r="D765" s="58"/>
    </row>
    <row r="766" spans="4:4" ht="12.75">
      <c r="D766" s="58"/>
    </row>
    <row r="767" spans="4:4" ht="12.75">
      <c r="D767" s="58"/>
    </row>
    <row r="768" spans="4:4" ht="12.75">
      <c r="D768" s="58"/>
    </row>
    <row r="769" spans="4:4" ht="12.75">
      <c r="D769" s="58"/>
    </row>
    <row r="770" spans="4:4" ht="12.75">
      <c r="D770" s="58"/>
    </row>
    <row r="771" spans="4:4" ht="12.75">
      <c r="D771" s="58"/>
    </row>
    <row r="772" spans="4:4" ht="12.75">
      <c r="D772" s="58"/>
    </row>
    <row r="773" spans="4:4" ht="12.75">
      <c r="D773" s="58"/>
    </row>
    <row r="774" spans="4:4" ht="12.75">
      <c r="D774" s="58"/>
    </row>
    <row r="775" spans="4:4" ht="12.75">
      <c r="D775" s="58"/>
    </row>
    <row r="776" spans="4:4" ht="12.75">
      <c r="D776" s="58"/>
    </row>
    <row r="777" spans="4:4" ht="12.75">
      <c r="D777" s="58"/>
    </row>
    <row r="778" spans="4:4" ht="12.75">
      <c r="D778" s="58"/>
    </row>
    <row r="779" spans="4:4" ht="12.75">
      <c r="D779" s="58"/>
    </row>
    <row r="780" spans="4:4" ht="12.75">
      <c r="D780" s="58"/>
    </row>
    <row r="781" spans="4:4" ht="12.75">
      <c r="D781" s="58"/>
    </row>
    <row r="782" spans="4:4" ht="12.75">
      <c r="D782" s="58"/>
    </row>
    <row r="783" spans="4:4" ht="12.75">
      <c r="D783" s="58"/>
    </row>
    <row r="784" spans="4:4" ht="12.75">
      <c r="D784" s="58"/>
    </row>
    <row r="785" spans="4:4" ht="12.75">
      <c r="D785" s="58"/>
    </row>
    <row r="786" spans="4:4" ht="12.75">
      <c r="D786" s="58"/>
    </row>
    <row r="787" spans="4:4" ht="12.75">
      <c r="D787" s="58"/>
    </row>
    <row r="788" spans="4:4" ht="12.75">
      <c r="D788" s="58"/>
    </row>
    <row r="789" spans="4:4" ht="12.75">
      <c r="D789" s="58"/>
    </row>
    <row r="790" spans="4:4" ht="12.75">
      <c r="D790" s="58"/>
    </row>
    <row r="791" spans="4:4" ht="12.75">
      <c r="D791" s="58"/>
    </row>
    <row r="792" spans="4:4" ht="12.75">
      <c r="D792" s="58"/>
    </row>
    <row r="793" spans="4:4" ht="12.75">
      <c r="D793" s="58"/>
    </row>
    <row r="794" spans="4:4" ht="12.75">
      <c r="D794" s="58"/>
    </row>
    <row r="795" spans="4:4" ht="12.75">
      <c r="D795" s="58"/>
    </row>
    <row r="796" spans="4:4" ht="12.75">
      <c r="D796" s="58"/>
    </row>
    <row r="797" spans="4:4" ht="12.75">
      <c r="D797" s="58"/>
    </row>
    <row r="798" spans="4:4" ht="12.75">
      <c r="D798" s="58"/>
    </row>
    <row r="799" spans="4:4" ht="12.75">
      <c r="D799" s="58"/>
    </row>
    <row r="800" spans="4:4" ht="12.75">
      <c r="D800" s="58"/>
    </row>
    <row r="801" spans="4:4" ht="12.75">
      <c r="D801" s="58"/>
    </row>
    <row r="802" spans="4:4" ht="12.75">
      <c r="D802" s="58"/>
    </row>
    <row r="803" spans="4:4" ht="12.75">
      <c r="D803" s="58"/>
    </row>
    <row r="804" spans="4:4" ht="12.75">
      <c r="D804" s="58"/>
    </row>
    <row r="805" spans="4:4" ht="12.75">
      <c r="D805" s="58"/>
    </row>
    <row r="806" spans="4:4" ht="12.75">
      <c r="D806" s="58"/>
    </row>
    <row r="807" spans="4:4" ht="12.75">
      <c r="D807" s="58"/>
    </row>
    <row r="808" spans="4:4" ht="12.75">
      <c r="D808" s="58"/>
    </row>
    <row r="809" spans="4:4" ht="12.75">
      <c r="D809" s="58"/>
    </row>
    <row r="810" spans="4:4" ht="12.75">
      <c r="D810" s="58"/>
    </row>
    <row r="811" spans="4:4" ht="12.75">
      <c r="D811" s="58"/>
    </row>
    <row r="812" spans="4:4" ht="12.75">
      <c r="D812" s="58"/>
    </row>
    <row r="813" spans="4:4" ht="12.75">
      <c r="D813" s="58"/>
    </row>
    <row r="814" spans="4:4" ht="12.75">
      <c r="D814" s="58"/>
    </row>
    <row r="815" spans="4:4" ht="12.75">
      <c r="D815" s="58"/>
    </row>
    <row r="816" spans="4:4" ht="12.75">
      <c r="D816" s="58"/>
    </row>
    <row r="817" spans="4:4" ht="12.75">
      <c r="D817" s="58"/>
    </row>
    <row r="818" spans="4:4" ht="12.75">
      <c r="D818" s="58"/>
    </row>
    <row r="819" spans="4:4" ht="12.75">
      <c r="D819" s="58"/>
    </row>
    <row r="820" spans="4:4" ht="12.75">
      <c r="D820" s="58"/>
    </row>
    <row r="821" spans="4:4" ht="12.75">
      <c r="D821" s="58"/>
    </row>
    <row r="822" spans="4:4" ht="12.75">
      <c r="D822" s="58"/>
    </row>
    <row r="823" spans="4:4" ht="12.75">
      <c r="D823" s="58"/>
    </row>
    <row r="824" spans="4:4" ht="12.75">
      <c r="D824" s="58"/>
    </row>
    <row r="825" spans="4:4" ht="12.75">
      <c r="D825" s="58"/>
    </row>
    <row r="826" spans="4:4" ht="12.75">
      <c r="D826" s="58"/>
    </row>
    <row r="827" spans="4:4" ht="12.75">
      <c r="D827" s="58"/>
    </row>
    <row r="828" spans="4:4" ht="12.75">
      <c r="D828" s="58"/>
    </row>
    <row r="829" spans="4:4" ht="12.75">
      <c r="D829" s="58"/>
    </row>
    <row r="830" spans="4:4" ht="12.75">
      <c r="D830" s="58"/>
    </row>
    <row r="831" spans="4:4" ht="12.75">
      <c r="D831" s="58"/>
    </row>
    <row r="832" spans="4:4" ht="12.75">
      <c r="D832" s="58"/>
    </row>
    <row r="833" spans="4:4" ht="12.75">
      <c r="D833" s="58"/>
    </row>
    <row r="834" spans="4:4" ht="12.75">
      <c r="D834" s="58"/>
    </row>
    <row r="835" spans="4:4" ht="12.75">
      <c r="D835" s="58"/>
    </row>
    <row r="836" spans="4:4" ht="12.75">
      <c r="D836" s="58"/>
    </row>
    <row r="837" spans="4:4" ht="12.75">
      <c r="D837" s="58"/>
    </row>
    <row r="838" spans="4:4" ht="12.75">
      <c r="D838" s="58"/>
    </row>
    <row r="839" spans="4:4" ht="12.75">
      <c r="D839" s="58"/>
    </row>
    <row r="840" spans="4:4" ht="12.75">
      <c r="D840" s="58"/>
    </row>
    <row r="841" spans="4:4" ht="12.75">
      <c r="D841" s="58"/>
    </row>
    <row r="842" spans="4:4" ht="12.75">
      <c r="D842" s="58"/>
    </row>
    <row r="843" spans="4:4" ht="12.75">
      <c r="D843" s="58"/>
    </row>
    <row r="844" spans="4:4" ht="12.75">
      <c r="D844" s="58"/>
    </row>
    <row r="845" spans="4:4" ht="12.75">
      <c r="D845" s="58"/>
    </row>
    <row r="846" spans="4:4" ht="12.75">
      <c r="D846" s="58"/>
    </row>
    <row r="847" spans="4:4" ht="12.75">
      <c r="D847" s="58"/>
    </row>
    <row r="848" spans="4:4" ht="12.75">
      <c r="D848" s="58"/>
    </row>
    <row r="849" spans="4:4" ht="12.75">
      <c r="D849" s="58"/>
    </row>
    <row r="850" spans="4:4" ht="12.75">
      <c r="D850" s="58"/>
    </row>
    <row r="851" spans="4:4" ht="12.75">
      <c r="D851" s="58"/>
    </row>
    <row r="852" spans="4:4" ht="12.75">
      <c r="D852" s="58"/>
    </row>
    <row r="853" spans="4:4" ht="12.75">
      <c r="D853" s="58"/>
    </row>
    <row r="854" spans="4:4" ht="12.75">
      <c r="D854" s="58"/>
    </row>
    <row r="855" spans="4:4" ht="12.75">
      <c r="D855" s="58"/>
    </row>
    <row r="856" spans="4:4" ht="12.75">
      <c r="D856" s="58"/>
    </row>
    <row r="857" spans="4:4" ht="12.75">
      <c r="D857" s="58"/>
    </row>
    <row r="858" spans="4:4" ht="12.75">
      <c r="D858" s="58"/>
    </row>
    <row r="859" spans="4:4" ht="12.75">
      <c r="D859" s="58"/>
    </row>
    <row r="860" spans="4:4" ht="12.75">
      <c r="D860" s="58"/>
    </row>
    <row r="861" spans="4:4" ht="12.75">
      <c r="D861" s="58"/>
    </row>
    <row r="862" spans="4:4" ht="12.75">
      <c r="D862" s="58"/>
    </row>
    <row r="863" spans="4:4" ht="12.75">
      <c r="D863" s="58"/>
    </row>
    <row r="864" spans="4:4" ht="12.75">
      <c r="D864" s="58"/>
    </row>
    <row r="865" spans="4:4" ht="12.75">
      <c r="D865" s="58"/>
    </row>
    <row r="866" spans="4:4" ht="12.75">
      <c r="D866" s="58"/>
    </row>
    <row r="867" spans="4:4" ht="12.75">
      <c r="D867" s="58"/>
    </row>
    <row r="868" spans="4:4" ht="12.75">
      <c r="D868" s="58"/>
    </row>
    <row r="869" spans="4:4" ht="12.75">
      <c r="D869" s="58"/>
    </row>
    <row r="870" spans="4:4" ht="12.75">
      <c r="D870" s="58"/>
    </row>
    <row r="871" spans="4:4" ht="12.75">
      <c r="D871" s="58"/>
    </row>
    <row r="872" spans="4:4" ht="12.75">
      <c r="D872" s="58"/>
    </row>
    <row r="873" spans="4:4" ht="12.75">
      <c r="D873" s="58"/>
    </row>
    <row r="874" spans="4:4" ht="12.75">
      <c r="D874" s="58"/>
    </row>
    <row r="875" spans="4:4" ht="12.75">
      <c r="D875" s="58"/>
    </row>
    <row r="876" spans="4:4" ht="12.75">
      <c r="D876" s="58"/>
    </row>
    <row r="877" spans="4:4" ht="12.75">
      <c r="D877" s="58"/>
    </row>
    <row r="878" spans="4:4" ht="12.75">
      <c r="D878" s="58"/>
    </row>
    <row r="879" spans="4:4" ht="12.75">
      <c r="D879" s="58"/>
    </row>
    <row r="880" spans="4:4" ht="12.75">
      <c r="D880" s="58"/>
    </row>
    <row r="881" spans="4:4" ht="12.75">
      <c r="D881" s="58"/>
    </row>
    <row r="882" spans="4:4" ht="12.75">
      <c r="D882" s="58"/>
    </row>
    <row r="883" spans="4:4" ht="12.75">
      <c r="D883" s="58"/>
    </row>
    <row r="884" spans="4:4" ht="12.75">
      <c r="D884" s="58"/>
    </row>
    <row r="885" spans="4:4" ht="12.75">
      <c r="D885" s="58"/>
    </row>
    <row r="886" spans="4:4" ht="12.75">
      <c r="D886" s="58"/>
    </row>
    <row r="887" spans="4:4" ht="12.75">
      <c r="D887" s="58"/>
    </row>
    <row r="888" spans="4:4" ht="12.75">
      <c r="D888" s="58"/>
    </row>
    <row r="889" spans="4:4" ht="12.75">
      <c r="D889" s="58"/>
    </row>
    <row r="890" spans="4:4" ht="12.75">
      <c r="D890" s="58"/>
    </row>
    <row r="891" spans="4:4" ht="12.75">
      <c r="D891" s="58"/>
    </row>
    <row r="892" spans="4:4" ht="12.75">
      <c r="D892" s="58"/>
    </row>
    <row r="893" spans="4:4" ht="12.75">
      <c r="D893" s="58"/>
    </row>
    <row r="894" spans="4:4" ht="12.75">
      <c r="D894" s="58"/>
    </row>
    <row r="895" spans="4:4" ht="12.75">
      <c r="D895" s="58"/>
    </row>
    <row r="896" spans="4:4" ht="12.75">
      <c r="D896" s="58"/>
    </row>
    <row r="897" spans="4:4" ht="12.75">
      <c r="D897" s="58"/>
    </row>
    <row r="898" spans="4:4" ht="12.75">
      <c r="D898" s="58"/>
    </row>
    <row r="899" spans="4:4" ht="12.75">
      <c r="D899" s="58"/>
    </row>
    <row r="900" spans="4:4" ht="12.75">
      <c r="D900" s="58"/>
    </row>
    <row r="901" spans="4:4" ht="12.75">
      <c r="D901" s="58"/>
    </row>
    <row r="902" spans="4:4" ht="12.75">
      <c r="D902" s="58"/>
    </row>
    <row r="903" spans="4:4" ht="12.75">
      <c r="D903" s="58"/>
    </row>
    <row r="904" spans="4:4" ht="12.75">
      <c r="D904" s="58"/>
    </row>
    <row r="905" spans="4:4" ht="12.75">
      <c r="D905" s="58"/>
    </row>
    <row r="906" spans="4:4" ht="12.75">
      <c r="D906" s="58"/>
    </row>
    <row r="907" spans="4:4" ht="12.75">
      <c r="D907" s="58"/>
    </row>
    <row r="908" spans="4:4" ht="12.75">
      <c r="D908" s="58"/>
    </row>
    <row r="909" spans="4:4" ht="12.75">
      <c r="D909" s="58"/>
    </row>
    <row r="910" spans="4:4" ht="12.75">
      <c r="D910" s="58"/>
    </row>
    <row r="911" spans="4:4" ht="12.75">
      <c r="D911" s="58"/>
    </row>
    <row r="912" spans="4:4" ht="12.75">
      <c r="D912" s="58"/>
    </row>
    <row r="913" spans="4:4" ht="12.75">
      <c r="D913" s="58"/>
    </row>
    <row r="914" spans="4:4" ht="12.75">
      <c r="D914" s="58"/>
    </row>
    <row r="915" spans="4:4" ht="12.75">
      <c r="D915" s="58"/>
    </row>
    <row r="916" spans="4:4" ht="12.75">
      <c r="D916" s="58"/>
    </row>
    <row r="917" spans="4:4" ht="12.75">
      <c r="D917" s="58"/>
    </row>
    <row r="918" spans="4:4" ht="12.75">
      <c r="D918" s="58"/>
    </row>
    <row r="919" spans="4:4" ht="12.75">
      <c r="D919" s="58"/>
    </row>
    <row r="920" spans="4:4" ht="12.75">
      <c r="D920" s="58"/>
    </row>
    <row r="921" spans="4:4" ht="12.75">
      <c r="D921" s="58"/>
    </row>
    <row r="922" spans="4:4" ht="12.75">
      <c r="D922" s="58"/>
    </row>
    <row r="923" spans="4:4" ht="12.75">
      <c r="D923" s="58"/>
    </row>
    <row r="924" spans="4:4" ht="12.75">
      <c r="D924" s="58"/>
    </row>
    <row r="925" spans="4:4" ht="12.75">
      <c r="D925" s="58"/>
    </row>
    <row r="926" spans="4:4" ht="12.75">
      <c r="D926" s="58"/>
    </row>
    <row r="927" spans="4:4" ht="12.75">
      <c r="D927" s="58"/>
    </row>
    <row r="928" spans="4:4" ht="12.75">
      <c r="D928" s="58"/>
    </row>
    <row r="929" spans="4:4" ht="12.75">
      <c r="D929" s="58"/>
    </row>
    <row r="930" spans="4:4" ht="12.75">
      <c r="D930" s="58"/>
    </row>
    <row r="931" spans="4:4" ht="12.75">
      <c r="D931" s="58"/>
    </row>
    <row r="932" spans="4:4" ht="12.75">
      <c r="D932" s="58"/>
    </row>
    <row r="933" spans="4:4" ht="12.75">
      <c r="D933" s="58"/>
    </row>
    <row r="934" spans="4:4" ht="12.75">
      <c r="D934" s="58"/>
    </row>
    <row r="935" spans="4:4" ht="12.75">
      <c r="D935" s="58"/>
    </row>
    <row r="936" spans="4:4" ht="12.75">
      <c r="D936" s="58"/>
    </row>
    <row r="937" spans="4:4" ht="12.75">
      <c r="D937" s="58"/>
    </row>
    <row r="938" spans="4:4" ht="12.75">
      <c r="D938" s="58"/>
    </row>
    <row r="939" spans="4:4" ht="12.75">
      <c r="D939" s="58"/>
    </row>
    <row r="940" spans="4:4" ht="12.75">
      <c r="D940" s="58"/>
    </row>
    <row r="941" spans="4:4" ht="12.75">
      <c r="D941" s="58"/>
    </row>
    <row r="942" spans="4:4" ht="12.75">
      <c r="D942" s="58"/>
    </row>
    <row r="943" spans="4:4" ht="12.75">
      <c r="D943" s="58"/>
    </row>
    <row r="944" spans="4:4" ht="12.75">
      <c r="D944" s="58"/>
    </row>
    <row r="945" spans="4:4" ht="12.75">
      <c r="D945" s="58"/>
    </row>
    <row r="946" spans="4:4" ht="12.75">
      <c r="D946" s="58"/>
    </row>
    <row r="947" spans="4:4" ht="12.75">
      <c r="D947" s="58"/>
    </row>
    <row r="948" spans="4:4" ht="12.75">
      <c r="D948" s="58"/>
    </row>
    <row r="949" spans="4:4" ht="12.75">
      <c r="D949" s="58"/>
    </row>
    <row r="950" spans="4:4" ht="12.75">
      <c r="D950" s="58"/>
    </row>
    <row r="951" spans="4:4" ht="12.75">
      <c r="D951" s="58"/>
    </row>
    <row r="952" spans="4:4" ht="12.75">
      <c r="D952" s="58"/>
    </row>
    <row r="953" spans="4:4" ht="12.75">
      <c r="D953" s="58"/>
    </row>
    <row r="954" spans="4:4" ht="12.75">
      <c r="D954" s="58"/>
    </row>
    <row r="955" spans="4:4" ht="12.75">
      <c r="D955" s="58"/>
    </row>
    <row r="956" spans="4:4" ht="12.75">
      <c r="D956" s="58"/>
    </row>
    <row r="957" spans="4:4" ht="12.75">
      <c r="D957" s="58"/>
    </row>
    <row r="958" spans="4:4" ht="12.75">
      <c r="D958" s="58"/>
    </row>
    <row r="959" spans="4:4" ht="12.75">
      <c r="D959" s="58"/>
    </row>
    <row r="960" spans="4:4" ht="12.75">
      <c r="D960" s="58"/>
    </row>
    <row r="961" spans="4:4" ht="12.75">
      <c r="D961" s="58"/>
    </row>
    <row r="962" spans="4:4" ht="12.75">
      <c r="D962" s="58"/>
    </row>
    <row r="963" spans="4:4" ht="12.75">
      <c r="D963" s="58"/>
    </row>
    <row r="964" spans="4:4" ht="12.75">
      <c r="D964" s="58"/>
    </row>
    <row r="965" spans="4:4" ht="12.75">
      <c r="D965" s="58"/>
    </row>
    <row r="966" spans="4:4" ht="12.75">
      <c r="D966" s="58"/>
    </row>
    <row r="967" spans="4:4" ht="12.75">
      <c r="D967" s="58"/>
    </row>
    <row r="968" spans="4:4" ht="12.75">
      <c r="D968" s="58"/>
    </row>
    <row r="969" spans="4:4" ht="12.75">
      <c r="D969" s="58"/>
    </row>
    <row r="970" spans="4:4" ht="12.75">
      <c r="D970" s="58"/>
    </row>
    <row r="971" spans="4:4" ht="12.75">
      <c r="D971" s="58"/>
    </row>
    <row r="972" spans="4:4" ht="12.75">
      <c r="D972" s="58"/>
    </row>
    <row r="973" spans="4:4" ht="12.75">
      <c r="D973" s="58"/>
    </row>
    <row r="974" spans="4:4" ht="12.75">
      <c r="D974" s="58"/>
    </row>
    <row r="975" spans="4:4" ht="12.75">
      <c r="D975" s="58"/>
    </row>
    <row r="976" spans="4:4" ht="12.75">
      <c r="D976" s="58"/>
    </row>
    <row r="977" spans="4:4" ht="12.75">
      <c r="D977" s="58"/>
    </row>
    <row r="978" spans="4:4" ht="12.75">
      <c r="D978" s="58"/>
    </row>
    <row r="979" spans="4:4" ht="12.75">
      <c r="D979" s="58"/>
    </row>
    <row r="980" spans="4:4" ht="12.75">
      <c r="D980" s="58"/>
    </row>
    <row r="981" spans="4:4" ht="12.75">
      <c r="D981" s="58"/>
    </row>
    <row r="982" spans="4:4" ht="12.75">
      <c r="D982" s="58"/>
    </row>
    <row r="983" spans="4:4" ht="12.75">
      <c r="D983" s="58"/>
    </row>
    <row r="984" spans="4:4" ht="12.75">
      <c r="D984" s="58"/>
    </row>
    <row r="985" spans="4:4" ht="12.75">
      <c r="D985" s="58"/>
    </row>
    <row r="986" spans="4:4" ht="12.75">
      <c r="D986" s="58"/>
    </row>
    <row r="987" spans="4:4" ht="12.75">
      <c r="D987" s="58"/>
    </row>
    <row r="988" spans="4:4" ht="12.75">
      <c r="D988" s="58"/>
    </row>
    <row r="989" spans="4:4" ht="12.75">
      <c r="D989" s="58"/>
    </row>
    <row r="990" spans="4:4" ht="12.75">
      <c r="D990" s="58"/>
    </row>
    <row r="991" spans="4:4" ht="12.75">
      <c r="D991" s="58"/>
    </row>
    <row r="992" spans="4:4" ht="12.75">
      <c r="D992" s="58"/>
    </row>
    <row r="993" spans="4:4" ht="12.75">
      <c r="D993" s="58"/>
    </row>
    <row r="994" spans="4:4" ht="12.75">
      <c r="D994" s="58"/>
    </row>
    <row r="995" spans="4:4" ht="12.75">
      <c r="D995" s="58"/>
    </row>
    <row r="996" spans="4:4" ht="12.75">
      <c r="D996" s="58"/>
    </row>
    <row r="997" spans="4:4" ht="12.75">
      <c r="D997" s="58"/>
    </row>
    <row r="998" spans="4:4" ht="12.75">
      <c r="D998" s="58"/>
    </row>
    <row r="999" spans="4:4" ht="12.75">
      <c r="D999" s="58"/>
    </row>
    <row r="1000" spans="4:4" ht="12.75">
      <c r="D1000" s="58"/>
    </row>
    <row r="1001" spans="4:4" ht="12.75">
      <c r="D1001" s="58"/>
    </row>
    <row r="1002" spans="4:4" ht="12.75">
      <c r="D1002" s="58"/>
    </row>
    <row r="1003" spans="4:4" ht="12.75">
      <c r="D1003" s="58"/>
    </row>
    <row r="1004" spans="4:4" ht="12.75">
      <c r="D1004" s="58"/>
    </row>
    <row r="1005" spans="4:4" ht="12.75">
      <c r="D1005" s="58"/>
    </row>
  </sheetData>
  <conditionalFormatting sqref="D7:D11">
    <cfRule type="expression" dxfId="73" priority="1">
      <formula>$D$6&lt;&gt;"y"</formula>
    </cfRule>
  </conditionalFormatting>
  <conditionalFormatting sqref="D5:D6 D12 D18 D24 D30 D36 D42 D48 D54 D60 D66 D72 D78 D84 D90 D96 D102 D108">
    <cfRule type="beginsWith" dxfId="72" priority="2" operator="beginsWith" text="y">
      <formula>LEFT((D5),LEN("y"))=("y")</formula>
    </cfRule>
  </conditionalFormatting>
  <conditionalFormatting sqref="G12">
    <cfRule type="expression" dxfId="71" priority="3">
      <formula>E12&gt;0</formula>
    </cfRule>
  </conditionalFormatting>
  <conditionalFormatting sqref="G11">
    <cfRule type="expression" dxfId="70" priority="4">
      <formula>E12&gt;10</formula>
    </cfRule>
  </conditionalFormatting>
  <conditionalFormatting sqref="G10">
    <cfRule type="expression" dxfId="69" priority="5">
      <formula>E12&gt;20</formula>
    </cfRule>
  </conditionalFormatting>
  <conditionalFormatting sqref="D13:D17">
    <cfRule type="expression" dxfId="68" priority="6">
      <formula>$D$12&lt;&gt;"y"</formula>
    </cfRule>
  </conditionalFormatting>
  <conditionalFormatting sqref="D19:D23">
    <cfRule type="expression" dxfId="67" priority="7">
      <formula>$D$18&lt;&gt;"y"</formula>
    </cfRule>
  </conditionalFormatting>
  <conditionalFormatting sqref="D25:D29">
    <cfRule type="expression" dxfId="66" priority="8">
      <formula>$D$24&lt;&gt;"y"</formula>
    </cfRule>
  </conditionalFormatting>
  <conditionalFormatting sqref="D31:D35">
    <cfRule type="expression" dxfId="65" priority="9">
      <formula>$D$30&lt;&gt;"y"</formula>
    </cfRule>
  </conditionalFormatting>
  <conditionalFormatting sqref="D37:D41">
    <cfRule type="expression" dxfId="64" priority="10">
      <formula>$D$36&lt;&gt;"y"</formula>
    </cfRule>
  </conditionalFormatting>
  <conditionalFormatting sqref="D43:D47">
    <cfRule type="expression" dxfId="63" priority="11">
      <formula>$D$42&lt;&gt;"y"</formula>
    </cfRule>
  </conditionalFormatting>
  <conditionalFormatting sqref="D49:D53">
    <cfRule type="expression" dxfId="62" priority="12">
      <formula>$D$48&lt;&gt;"y"</formula>
    </cfRule>
  </conditionalFormatting>
  <conditionalFormatting sqref="D55:D59">
    <cfRule type="expression" dxfId="61" priority="13">
      <formula>$D$54&lt;&gt;"y"</formula>
    </cfRule>
  </conditionalFormatting>
  <conditionalFormatting sqref="D61:D65">
    <cfRule type="expression" dxfId="60" priority="14">
      <formula>$D$60&lt;&gt;"y"</formula>
    </cfRule>
  </conditionalFormatting>
  <conditionalFormatting sqref="D67:D71">
    <cfRule type="expression" dxfId="59" priority="15">
      <formula>$D$66&lt;&gt;"y"</formula>
    </cfRule>
  </conditionalFormatting>
  <conditionalFormatting sqref="D73:D77">
    <cfRule type="expression" dxfId="58" priority="16">
      <formula>$D$72&lt;&gt;"y"</formula>
    </cfRule>
  </conditionalFormatting>
  <conditionalFormatting sqref="D79:D83">
    <cfRule type="expression" dxfId="57" priority="17">
      <formula>$D$78&lt;&gt;"y"</formula>
    </cfRule>
  </conditionalFormatting>
  <conditionalFormatting sqref="D85:D89">
    <cfRule type="expression" dxfId="56" priority="18">
      <formula>$D$84&lt;&gt;"y"</formula>
    </cfRule>
  </conditionalFormatting>
  <conditionalFormatting sqref="D91:D95">
    <cfRule type="expression" dxfId="55" priority="19">
      <formula>$D$90&lt;&gt;"y"</formula>
    </cfRule>
  </conditionalFormatting>
  <conditionalFormatting sqref="D97:D101">
    <cfRule type="expression" dxfId="54" priority="20">
      <formula>$D$96&lt;&gt;"y"</formula>
    </cfRule>
  </conditionalFormatting>
  <conditionalFormatting sqref="D103:D107">
    <cfRule type="expression" dxfId="53" priority="21">
      <formula>$D$102&lt;&gt;"y"</formula>
    </cfRule>
  </conditionalFormatting>
  <conditionalFormatting sqref="D109:D113">
    <cfRule type="expression" dxfId="52"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900-000000000000}">
      <formula1>"1,2,3,4,5"</formula1>
    </dataValidation>
    <dataValidation type="list" allowBlank="1" showInputMessage="1" showErrorMessage="1" prompt="Choose either 'y' or 'n' (blank interpreted as 'n')" sqref="D6 D12 D18 D24 D30 D36 D42 D48 D54 D60 D66 D72 D78 D84 D90 D96 D102 D108" xr:uid="{00000000-0002-0000-1900-000001000000}">
      <formula1>"y,n"</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900FF"/>
    <outlinePr summaryBelow="0" summaryRight="0"/>
  </sheetPr>
  <dimension ref="A1:J113"/>
  <sheetViews>
    <sheetView workbookViewId="0">
      <selection activeCell="E11" sqref="E11"/>
    </sheetView>
  </sheetViews>
  <sheetFormatPr defaultColWidth="14.42578125" defaultRowHeight="15.75" customHeight="1"/>
  <cols>
    <col min="1" max="1" width="57.140625" customWidth="1"/>
    <col min="2" max="2" width="8" customWidth="1"/>
  </cols>
  <sheetData>
    <row r="1" spans="1:10" ht="15.75" customHeight="1">
      <c r="A1" s="55" t="s">
        <v>128</v>
      </c>
      <c r="B1" s="56"/>
      <c r="C1" s="56"/>
      <c r="D1" s="57"/>
      <c r="E1" s="58"/>
      <c r="F1" s="58"/>
      <c r="G1" s="58"/>
      <c r="H1" s="58"/>
      <c r="I1" s="58"/>
      <c r="J1" s="58"/>
    </row>
    <row r="2" spans="1:10" ht="15.75" customHeight="1">
      <c r="A2" s="55" t="s">
        <v>129</v>
      </c>
      <c r="B2" s="56"/>
      <c r="C2" s="56"/>
      <c r="D2" s="58"/>
      <c r="E2" s="58"/>
      <c r="F2" s="58"/>
      <c r="G2" s="58"/>
      <c r="H2" s="58"/>
      <c r="I2" s="58"/>
      <c r="J2" s="58"/>
    </row>
    <row r="3" spans="1:10" ht="15.75" customHeight="1">
      <c r="A3" s="55" t="s">
        <v>130</v>
      </c>
      <c r="B3" s="52"/>
      <c r="C3" s="52"/>
      <c r="D3" s="58"/>
    </row>
    <row r="4" spans="1:10" ht="15">
      <c r="A4" s="59"/>
      <c r="B4" s="52"/>
      <c r="C4" s="52"/>
      <c r="D4" s="58"/>
    </row>
    <row r="5" spans="1:10" ht="15.75" customHeight="1">
      <c r="A5" s="60" t="s">
        <v>131</v>
      </c>
      <c r="B5" s="52"/>
      <c r="C5" s="52"/>
      <c r="D5" s="56"/>
    </row>
    <row r="6" spans="1:10" ht="15.75" customHeight="1">
      <c r="A6" s="61" t="s">
        <v>132</v>
      </c>
      <c r="B6" s="62"/>
      <c r="C6" s="62"/>
      <c r="D6" s="63" t="s">
        <v>291</v>
      </c>
      <c r="E6" s="64"/>
      <c r="F6" s="64"/>
      <c r="G6" s="64"/>
      <c r="H6" s="64"/>
      <c r="I6" s="64"/>
      <c r="J6" s="64"/>
    </row>
    <row r="7" spans="1:10" ht="30">
      <c r="A7" s="65" t="s">
        <v>133</v>
      </c>
      <c r="B7" s="66"/>
      <c r="C7" s="66" t="s">
        <v>134</v>
      </c>
      <c r="D7" s="56">
        <v>5</v>
      </c>
      <c r="E7" s="66" t="s">
        <v>135</v>
      </c>
    </row>
    <row r="8" spans="1:10" ht="15">
      <c r="A8" s="65" t="s">
        <v>136</v>
      </c>
      <c r="B8" s="52"/>
      <c r="C8" s="52"/>
      <c r="D8" s="56">
        <v>5</v>
      </c>
    </row>
    <row r="9" spans="1:10" ht="30">
      <c r="A9" s="59" t="s">
        <v>137</v>
      </c>
      <c r="B9" s="52"/>
      <c r="C9" s="52"/>
      <c r="D9" s="56">
        <v>5</v>
      </c>
    </row>
    <row r="10" spans="1:10" ht="45">
      <c r="A10" s="59" t="s">
        <v>138</v>
      </c>
      <c r="B10" s="52"/>
      <c r="C10" s="52"/>
      <c r="D10" s="56">
        <v>5</v>
      </c>
    </row>
    <row r="11" spans="1:10" ht="30">
      <c r="A11" s="59" t="s">
        <v>139</v>
      </c>
      <c r="B11" s="52"/>
      <c r="C11" s="52"/>
      <c r="D11" s="56">
        <v>4</v>
      </c>
    </row>
    <row r="12" spans="1:10" ht="15.75" customHeight="1">
      <c r="A12" s="61" t="s">
        <v>140</v>
      </c>
      <c r="B12" s="62"/>
      <c r="C12" s="62"/>
      <c r="D12" s="63"/>
      <c r="E12" s="64"/>
      <c r="F12" s="64"/>
      <c r="G12" s="64"/>
      <c r="H12" s="64"/>
      <c r="I12" s="64"/>
      <c r="J12" s="64"/>
    </row>
    <row r="13" spans="1:10" ht="30">
      <c r="A13" s="65" t="s">
        <v>133</v>
      </c>
      <c r="B13" s="66"/>
      <c r="C13" s="66" t="s">
        <v>134</v>
      </c>
      <c r="D13" s="56"/>
      <c r="E13" s="66" t="s">
        <v>135</v>
      </c>
    </row>
    <row r="14" spans="1:10" ht="15">
      <c r="A14" s="65" t="s">
        <v>141</v>
      </c>
      <c r="D14" s="56"/>
    </row>
    <row r="15" spans="1:10" ht="30">
      <c r="A15" s="59" t="s">
        <v>137</v>
      </c>
      <c r="D15" s="56"/>
    </row>
    <row r="16" spans="1:10" ht="45">
      <c r="A16" s="59" t="s">
        <v>138</v>
      </c>
      <c r="D16" s="56"/>
    </row>
    <row r="17" spans="1:10" ht="30">
      <c r="A17" s="59" t="s">
        <v>139</v>
      </c>
      <c r="D17" s="56"/>
    </row>
    <row r="18" spans="1:10" ht="15.75" customHeight="1">
      <c r="A18" s="61" t="s">
        <v>142</v>
      </c>
      <c r="B18" s="64"/>
      <c r="C18" s="64"/>
      <c r="D18" s="63"/>
      <c r="E18" s="64"/>
      <c r="F18" s="64"/>
      <c r="G18" s="64"/>
      <c r="H18" s="64"/>
      <c r="I18" s="64"/>
      <c r="J18" s="64"/>
    </row>
    <row r="19" spans="1:10" ht="30">
      <c r="A19" s="65" t="s">
        <v>143</v>
      </c>
      <c r="B19" s="66"/>
      <c r="C19" s="66" t="s">
        <v>134</v>
      </c>
      <c r="D19" s="58"/>
      <c r="E19" s="66" t="s">
        <v>135</v>
      </c>
    </row>
    <row r="20" spans="1:10" ht="30">
      <c r="A20" s="59" t="s">
        <v>144</v>
      </c>
      <c r="D20" s="58"/>
    </row>
    <row r="21" spans="1:10" ht="15">
      <c r="A21" s="59" t="s">
        <v>145</v>
      </c>
      <c r="D21" s="58"/>
    </row>
    <row r="22" spans="1:10" ht="30">
      <c r="A22" s="65" t="s">
        <v>146</v>
      </c>
      <c r="D22" s="58"/>
    </row>
    <row r="23" spans="1:10" ht="45">
      <c r="A23" s="65" t="s">
        <v>147</v>
      </c>
      <c r="D23" s="58"/>
    </row>
    <row r="24" spans="1:10" ht="15.75" customHeight="1">
      <c r="A24" s="61" t="s">
        <v>148</v>
      </c>
      <c r="B24" s="64"/>
      <c r="C24" s="64"/>
      <c r="D24" s="63"/>
      <c r="E24" s="64"/>
      <c r="F24" s="64"/>
      <c r="G24" s="64"/>
      <c r="H24" s="64"/>
      <c r="I24" s="64"/>
      <c r="J24" s="64"/>
    </row>
    <row r="25" spans="1:10" ht="25.5">
      <c r="A25" s="59" t="s">
        <v>149</v>
      </c>
      <c r="B25" s="66"/>
      <c r="C25" s="66" t="s">
        <v>134</v>
      </c>
      <c r="D25" s="58"/>
      <c r="E25" s="66" t="s">
        <v>135</v>
      </c>
    </row>
    <row r="26" spans="1:10" ht="30">
      <c r="A26" s="59" t="s">
        <v>150</v>
      </c>
      <c r="D26" s="58"/>
    </row>
    <row r="27" spans="1:10" ht="30">
      <c r="A27" s="59" t="s">
        <v>151</v>
      </c>
      <c r="D27" s="58"/>
    </row>
    <row r="28" spans="1:10" ht="30">
      <c r="A28" s="65" t="s">
        <v>146</v>
      </c>
      <c r="D28" s="58"/>
    </row>
    <row r="29" spans="1:10" ht="45">
      <c r="A29" s="65" t="s">
        <v>152</v>
      </c>
      <c r="D29" s="58"/>
    </row>
    <row r="30" spans="1:10" ht="15.75" customHeight="1">
      <c r="A30" s="61" t="s">
        <v>153</v>
      </c>
      <c r="B30" s="64"/>
      <c r="C30" s="64"/>
      <c r="D30" s="63"/>
      <c r="E30" s="64"/>
      <c r="F30" s="64"/>
      <c r="G30" s="64"/>
      <c r="H30" s="64"/>
      <c r="I30" s="64"/>
      <c r="J30" s="64"/>
    </row>
    <row r="31" spans="1:10" ht="30">
      <c r="A31" s="59" t="s">
        <v>154</v>
      </c>
      <c r="B31" s="66"/>
      <c r="C31" s="66" t="s">
        <v>134</v>
      </c>
      <c r="D31" s="58"/>
      <c r="E31" s="66" t="s">
        <v>135</v>
      </c>
    </row>
    <row r="32" spans="1:10" ht="30">
      <c r="A32" s="59" t="s">
        <v>155</v>
      </c>
      <c r="D32" s="58"/>
    </row>
    <row r="33" spans="1:10" ht="45">
      <c r="A33" s="65" t="s">
        <v>156</v>
      </c>
      <c r="D33" s="58"/>
    </row>
    <row r="34" spans="1:10" ht="30">
      <c r="A34" s="59" t="s">
        <v>157</v>
      </c>
      <c r="D34" s="58"/>
    </row>
    <row r="35" spans="1:10" ht="30">
      <c r="A35" s="59" t="s">
        <v>158</v>
      </c>
      <c r="D35" s="58"/>
    </row>
    <row r="36" spans="1:10" ht="15.75" customHeight="1">
      <c r="A36" s="61" t="s">
        <v>159</v>
      </c>
      <c r="B36" s="64"/>
      <c r="C36" s="64"/>
      <c r="D36" s="63"/>
      <c r="E36" s="64"/>
      <c r="F36" s="64"/>
      <c r="G36" s="64"/>
      <c r="H36" s="64"/>
      <c r="I36" s="64"/>
      <c r="J36" s="64"/>
    </row>
    <row r="37" spans="1:10" ht="45">
      <c r="A37" s="65" t="s">
        <v>160</v>
      </c>
      <c r="B37" s="66"/>
      <c r="C37" s="66" t="s">
        <v>134</v>
      </c>
      <c r="D37" s="58"/>
      <c r="E37" s="66" t="s">
        <v>135</v>
      </c>
    </row>
    <row r="38" spans="1:10" ht="30">
      <c r="A38" s="65" t="s">
        <v>161</v>
      </c>
      <c r="D38" s="58"/>
    </row>
    <row r="39" spans="1:10" ht="45">
      <c r="A39" s="59" t="s">
        <v>162</v>
      </c>
      <c r="D39" s="58"/>
    </row>
    <row r="40" spans="1:10" ht="45">
      <c r="A40" s="59" t="s">
        <v>138</v>
      </c>
      <c r="D40" s="58"/>
    </row>
    <row r="41" spans="1:10" ht="45">
      <c r="A41" s="65" t="s">
        <v>163</v>
      </c>
      <c r="D41" s="58"/>
    </row>
    <row r="42" spans="1:10">
      <c r="A42" s="61" t="s">
        <v>164</v>
      </c>
      <c r="B42" s="64"/>
      <c r="C42" s="64"/>
      <c r="D42" s="63"/>
      <c r="E42" s="64"/>
      <c r="F42" s="64"/>
      <c r="G42" s="64"/>
      <c r="H42" s="64"/>
      <c r="I42" s="64"/>
      <c r="J42" s="64"/>
    </row>
    <row r="43" spans="1:10" ht="30">
      <c r="A43" s="59" t="s">
        <v>165</v>
      </c>
      <c r="B43" s="66"/>
      <c r="C43" s="66" t="s">
        <v>134</v>
      </c>
      <c r="D43" s="58"/>
      <c r="E43" s="66" t="s">
        <v>135</v>
      </c>
    </row>
    <row r="44" spans="1:10" ht="15">
      <c r="A44" s="65" t="s">
        <v>166</v>
      </c>
      <c r="D44" s="58"/>
    </row>
    <row r="45" spans="1:10" ht="30">
      <c r="A45" s="65" t="s">
        <v>167</v>
      </c>
      <c r="D45" s="58"/>
    </row>
    <row r="46" spans="1:10" ht="45">
      <c r="A46" s="59" t="s">
        <v>138</v>
      </c>
      <c r="D46" s="58"/>
    </row>
    <row r="47" spans="1:10" ht="30">
      <c r="A47" s="59" t="s">
        <v>168</v>
      </c>
      <c r="D47" s="58"/>
    </row>
    <row r="48" spans="1:10">
      <c r="A48" s="61" t="s">
        <v>169</v>
      </c>
      <c r="B48" s="64"/>
      <c r="C48" s="64"/>
      <c r="D48" s="63"/>
      <c r="E48" s="64"/>
      <c r="F48" s="64"/>
      <c r="G48" s="64"/>
      <c r="H48" s="64"/>
      <c r="I48" s="64"/>
      <c r="J48" s="64"/>
    </row>
    <row r="49" spans="1:10" ht="30">
      <c r="A49" s="59" t="s">
        <v>170</v>
      </c>
      <c r="B49" s="66"/>
      <c r="C49" s="66" t="s">
        <v>134</v>
      </c>
      <c r="D49" s="56"/>
      <c r="E49" s="66" t="s">
        <v>135</v>
      </c>
    </row>
    <row r="50" spans="1:10" ht="30">
      <c r="A50" s="59" t="s">
        <v>171</v>
      </c>
      <c r="D50" s="56"/>
    </row>
    <row r="51" spans="1:10" ht="30">
      <c r="A51" s="65" t="s">
        <v>172</v>
      </c>
      <c r="D51" s="56"/>
    </row>
    <row r="52" spans="1:10" ht="45">
      <c r="A52" s="65" t="s">
        <v>173</v>
      </c>
      <c r="D52" s="56"/>
    </row>
    <row r="53" spans="1:10" ht="45">
      <c r="A53" s="65" t="s">
        <v>174</v>
      </c>
      <c r="D53" s="56"/>
    </row>
    <row r="54" spans="1:10">
      <c r="A54" s="61" t="s">
        <v>175</v>
      </c>
      <c r="B54" s="64"/>
      <c r="C54" s="64"/>
      <c r="D54" s="63"/>
      <c r="E54" s="64"/>
      <c r="F54" s="64"/>
      <c r="G54" s="64"/>
      <c r="H54" s="64"/>
      <c r="I54" s="64"/>
      <c r="J54" s="64"/>
    </row>
    <row r="55" spans="1:10" ht="30">
      <c r="A55" s="59" t="s">
        <v>176</v>
      </c>
      <c r="B55" s="66"/>
      <c r="C55" s="66" t="s">
        <v>134</v>
      </c>
      <c r="D55" s="56"/>
      <c r="E55" s="66" t="s">
        <v>135</v>
      </c>
    </row>
    <row r="56" spans="1:10" ht="30">
      <c r="A56" s="65" t="s">
        <v>177</v>
      </c>
      <c r="D56" s="56"/>
    </row>
    <row r="57" spans="1:10" ht="30">
      <c r="A57" s="65" t="s">
        <v>178</v>
      </c>
      <c r="D57" s="56"/>
    </row>
    <row r="58" spans="1:10" ht="45">
      <c r="A58" s="59" t="s">
        <v>179</v>
      </c>
      <c r="D58" s="56"/>
    </row>
    <row r="59" spans="1:10" ht="30">
      <c r="A59" s="59" t="s">
        <v>180</v>
      </c>
      <c r="D59" s="56"/>
    </row>
    <row r="60" spans="1:10">
      <c r="A60" s="61" t="s">
        <v>181</v>
      </c>
      <c r="B60" s="64"/>
      <c r="C60" s="64"/>
      <c r="D60" s="63"/>
      <c r="E60" s="64"/>
      <c r="F60" s="64"/>
      <c r="G60" s="64"/>
      <c r="H60" s="64"/>
      <c r="I60" s="64"/>
      <c r="J60" s="64"/>
    </row>
    <row r="61" spans="1:10" ht="30">
      <c r="A61" s="65" t="s">
        <v>182</v>
      </c>
      <c r="B61" s="66"/>
      <c r="C61" s="66" t="s">
        <v>134</v>
      </c>
      <c r="D61" s="58"/>
      <c r="E61" s="66" t="s">
        <v>135</v>
      </c>
    </row>
    <row r="62" spans="1:10" ht="45">
      <c r="A62" s="59" t="s">
        <v>183</v>
      </c>
      <c r="D62" s="58"/>
    </row>
    <row r="63" spans="1:10" ht="30">
      <c r="A63" s="59" t="s">
        <v>184</v>
      </c>
      <c r="D63" s="58"/>
    </row>
    <row r="64" spans="1:10" ht="30">
      <c r="A64" s="59" t="s">
        <v>185</v>
      </c>
      <c r="D64" s="58"/>
    </row>
    <row r="65" spans="1:10" ht="30">
      <c r="A65" s="59" t="s">
        <v>186</v>
      </c>
      <c r="D65" s="58"/>
    </row>
    <row r="66" spans="1:10">
      <c r="A66" s="61" t="s">
        <v>187</v>
      </c>
      <c r="B66" s="64"/>
      <c r="C66" s="64"/>
      <c r="D66" s="63"/>
      <c r="E66" s="64"/>
      <c r="F66" s="64"/>
      <c r="G66" s="64"/>
      <c r="H66" s="64"/>
      <c r="I66" s="64"/>
      <c r="J66" s="64"/>
    </row>
    <row r="67" spans="1:10" ht="30">
      <c r="A67" s="59" t="s">
        <v>188</v>
      </c>
      <c r="B67" s="66"/>
      <c r="C67" s="66" t="s">
        <v>134</v>
      </c>
      <c r="D67" s="58"/>
      <c r="E67" s="66" t="s">
        <v>135</v>
      </c>
    </row>
    <row r="68" spans="1:10" ht="30">
      <c r="A68" s="59" t="s">
        <v>189</v>
      </c>
      <c r="D68" s="58"/>
    </row>
    <row r="69" spans="1:10" ht="30">
      <c r="A69" s="65" t="s">
        <v>190</v>
      </c>
      <c r="D69" s="58"/>
    </row>
    <row r="70" spans="1:10" ht="45">
      <c r="A70" s="59" t="s">
        <v>191</v>
      </c>
      <c r="D70" s="58"/>
    </row>
    <row r="71" spans="1:10" ht="45">
      <c r="A71" s="59" t="s">
        <v>192</v>
      </c>
      <c r="D71" s="58"/>
    </row>
    <row r="72" spans="1:10">
      <c r="A72" s="61" t="s">
        <v>193</v>
      </c>
      <c r="B72" s="64"/>
      <c r="C72" s="64"/>
      <c r="D72" s="63"/>
      <c r="E72" s="64"/>
      <c r="F72" s="64"/>
      <c r="G72" s="64"/>
      <c r="H72" s="64"/>
      <c r="I72" s="64"/>
      <c r="J72" s="64"/>
    </row>
    <row r="73" spans="1:10" ht="30">
      <c r="A73" s="59" t="s">
        <v>194</v>
      </c>
      <c r="B73" s="66"/>
      <c r="C73" s="66" t="s">
        <v>134</v>
      </c>
      <c r="D73" s="58"/>
      <c r="E73" s="66" t="s">
        <v>135</v>
      </c>
    </row>
    <row r="74" spans="1:10" ht="30">
      <c r="A74" s="65" t="s">
        <v>195</v>
      </c>
      <c r="D74" s="58"/>
    </row>
    <row r="75" spans="1:10" ht="30">
      <c r="A75" s="59" t="s">
        <v>196</v>
      </c>
      <c r="D75" s="58"/>
    </row>
    <row r="76" spans="1:10" ht="30">
      <c r="A76" s="59" t="s">
        <v>197</v>
      </c>
      <c r="D76" s="58"/>
    </row>
    <row r="77" spans="1:10" ht="45">
      <c r="A77" s="59" t="s">
        <v>198</v>
      </c>
      <c r="D77" s="58"/>
    </row>
    <row r="78" spans="1:10">
      <c r="A78" s="61" t="s">
        <v>199</v>
      </c>
      <c r="B78" s="64"/>
      <c r="C78" s="64"/>
      <c r="D78" s="63"/>
      <c r="E78" s="64"/>
      <c r="F78" s="64"/>
      <c r="G78" s="64"/>
      <c r="H78" s="64"/>
      <c r="I78" s="64"/>
      <c r="J78" s="64"/>
    </row>
    <row r="79" spans="1:10" ht="30">
      <c r="A79" s="59" t="s">
        <v>200</v>
      </c>
      <c r="B79" s="66"/>
      <c r="C79" s="66" t="s">
        <v>134</v>
      </c>
      <c r="D79" s="58"/>
      <c r="E79" s="66" t="s">
        <v>135</v>
      </c>
    </row>
    <row r="80" spans="1:10" ht="30">
      <c r="A80" s="65" t="s">
        <v>201</v>
      </c>
      <c r="D80" s="58"/>
    </row>
    <row r="81" spans="1:10" ht="30">
      <c r="A81" s="59" t="s">
        <v>202</v>
      </c>
      <c r="D81" s="58"/>
    </row>
    <row r="82" spans="1:10" ht="30">
      <c r="A82" s="59" t="s">
        <v>203</v>
      </c>
      <c r="D82" s="58"/>
    </row>
    <row r="83" spans="1:10" ht="45">
      <c r="A83" s="59" t="s">
        <v>198</v>
      </c>
      <c r="D83" s="58"/>
    </row>
    <row r="84" spans="1:10">
      <c r="A84" s="61" t="s">
        <v>204</v>
      </c>
      <c r="B84" s="64"/>
      <c r="C84" s="64"/>
      <c r="D84" s="63"/>
      <c r="E84" s="64"/>
      <c r="F84" s="64"/>
      <c r="G84" s="64"/>
      <c r="H84" s="64"/>
      <c r="I84" s="64"/>
      <c r="J84" s="64"/>
    </row>
    <row r="85" spans="1:10" ht="30">
      <c r="A85" s="65" t="s">
        <v>205</v>
      </c>
      <c r="B85" s="66"/>
      <c r="C85" s="66" t="s">
        <v>134</v>
      </c>
      <c r="D85" s="58"/>
      <c r="E85" s="66" t="s">
        <v>135</v>
      </c>
    </row>
    <row r="86" spans="1:10" ht="30">
      <c r="A86" s="65" t="s">
        <v>206</v>
      </c>
      <c r="D86" s="58"/>
    </row>
    <row r="87" spans="1:10" ht="15">
      <c r="A87" s="65" t="s">
        <v>207</v>
      </c>
      <c r="D87" s="58"/>
    </row>
    <row r="88" spans="1:10" ht="30">
      <c r="A88" s="59" t="s">
        <v>208</v>
      </c>
      <c r="D88" s="58"/>
    </row>
    <row r="89" spans="1:10" ht="45">
      <c r="A89" s="59" t="s">
        <v>198</v>
      </c>
      <c r="D89" s="58"/>
    </row>
    <row r="90" spans="1:10">
      <c r="A90" s="61" t="s">
        <v>209</v>
      </c>
      <c r="B90" s="64"/>
      <c r="C90" s="64"/>
      <c r="D90" s="63"/>
      <c r="E90" s="64"/>
      <c r="F90" s="64"/>
      <c r="G90" s="64"/>
      <c r="H90" s="64"/>
      <c r="I90" s="64"/>
      <c r="J90" s="64"/>
    </row>
    <row r="91" spans="1:10" ht="45">
      <c r="A91" s="59" t="s">
        <v>210</v>
      </c>
      <c r="B91" s="66"/>
      <c r="C91" s="66" t="s">
        <v>134</v>
      </c>
      <c r="D91" s="58"/>
      <c r="E91" s="66" t="s">
        <v>135</v>
      </c>
    </row>
    <row r="92" spans="1:10" ht="30">
      <c r="A92" s="59" t="s">
        <v>211</v>
      </c>
      <c r="D92" s="58"/>
    </row>
    <row r="93" spans="1:10" ht="15">
      <c r="A93" s="65" t="s">
        <v>212</v>
      </c>
      <c r="D93" s="58"/>
    </row>
    <row r="94" spans="1:10" ht="45">
      <c r="A94" s="59" t="s">
        <v>213</v>
      </c>
      <c r="D94" s="58"/>
    </row>
    <row r="95" spans="1:10" ht="30">
      <c r="A95" s="59" t="s">
        <v>214</v>
      </c>
      <c r="D95" s="58"/>
    </row>
    <row r="96" spans="1:10">
      <c r="A96" s="61" t="s">
        <v>215</v>
      </c>
      <c r="B96" s="64"/>
      <c r="C96" s="64"/>
      <c r="D96" s="63"/>
      <c r="E96" s="64"/>
      <c r="F96" s="64"/>
      <c r="G96" s="64"/>
      <c r="H96" s="64"/>
      <c r="I96" s="64"/>
      <c r="J96" s="64"/>
    </row>
    <row r="97" spans="1:10" ht="45">
      <c r="A97" s="59" t="s">
        <v>216</v>
      </c>
      <c r="B97" s="66"/>
      <c r="C97" s="66" t="s">
        <v>134</v>
      </c>
      <c r="D97" s="58"/>
      <c r="E97" s="66" t="s">
        <v>135</v>
      </c>
    </row>
    <row r="98" spans="1:10" ht="30">
      <c r="A98" s="65" t="s">
        <v>217</v>
      </c>
      <c r="D98" s="58"/>
    </row>
    <row r="99" spans="1:10" ht="30">
      <c r="A99" s="59" t="s">
        <v>218</v>
      </c>
      <c r="D99" s="58"/>
    </row>
    <row r="100" spans="1:10" ht="30">
      <c r="A100" s="59" t="s">
        <v>208</v>
      </c>
      <c r="D100" s="58"/>
    </row>
    <row r="101" spans="1:10" ht="45">
      <c r="A101" s="59" t="s">
        <v>219</v>
      </c>
      <c r="D101" s="58"/>
    </row>
    <row r="102" spans="1:10">
      <c r="A102" s="61" t="s">
        <v>220</v>
      </c>
      <c r="B102" s="64"/>
      <c r="C102" s="64"/>
      <c r="D102" s="63"/>
      <c r="E102" s="64"/>
      <c r="F102" s="64"/>
      <c r="G102" s="64"/>
      <c r="H102" s="64"/>
      <c r="I102" s="64"/>
      <c r="J102" s="64"/>
    </row>
    <row r="103" spans="1:10" ht="45">
      <c r="A103" s="65" t="s">
        <v>221</v>
      </c>
      <c r="B103" s="66"/>
      <c r="C103" s="66" t="s">
        <v>134</v>
      </c>
      <c r="D103" s="58"/>
      <c r="E103" s="66" t="s">
        <v>135</v>
      </c>
    </row>
    <row r="104" spans="1:10" ht="30">
      <c r="A104" s="59" t="s">
        <v>222</v>
      </c>
      <c r="D104" s="58"/>
    </row>
    <row r="105" spans="1:10" ht="30">
      <c r="A105" s="65" t="s">
        <v>223</v>
      </c>
      <c r="D105" s="58"/>
    </row>
    <row r="106" spans="1:10" ht="30">
      <c r="A106" s="59" t="s">
        <v>208</v>
      </c>
      <c r="D106" s="58"/>
    </row>
    <row r="107" spans="1:10" ht="45">
      <c r="A107" s="59" t="s">
        <v>219</v>
      </c>
      <c r="D107" s="58"/>
    </row>
    <row r="108" spans="1:10">
      <c r="A108" s="67" t="s">
        <v>224</v>
      </c>
      <c r="B108" s="64"/>
      <c r="C108" s="64"/>
      <c r="D108" s="63"/>
      <c r="E108" s="64"/>
      <c r="F108" s="64"/>
      <c r="G108" s="64"/>
      <c r="H108" s="64"/>
      <c r="I108" s="64"/>
      <c r="J108" s="64"/>
    </row>
    <row r="109" spans="1:10" ht="30">
      <c r="A109" s="68" t="s">
        <v>225</v>
      </c>
      <c r="B109" s="66"/>
      <c r="C109" s="66" t="s">
        <v>134</v>
      </c>
      <c r="D109" s="56"/>
      <c r="E109" s="66" t="s">
        <v>135</v>
      </c>
    </row>
    <row r="110" spans="1:10" ht="30">
      <c r="A110" s="68" t="s">
        <v>226</v>
      </c>
      <c r="D110" s="56"/>
    </row>
    <row r="111" spans="1:10" ht="30">
      <c r="A111" s="68" t="s">
        <v>227</v>
      </c>
      <c r="D111" s="56"/>
    </row>
    <row r="112" spans="1:10" ht="30">
      <c r="A112" s="68" t="s">
        <v>228</v>
      </c>
      <c r="D112" s="56"/>
    </row>
    <row r="113" spans="1:4" ht="45">
      <c r="A113" s="68" t="s">
        <v>229</v>
      </c>
      <c r="D113" s="56"/>
    </row>
  </sheetData>
  <conditionalFormatting sqref="D7:D11">
    <cfRule type="expression" dxfId="51" priority="1">
      <formula>$D$6&lt;&gt;"y"</formula>
    </cfRule>
  </conditionalFormatting>
  <conditionalFormatting sqref="D5:D6 D12 D18 D24 D30 D36 D42 D48 D54 D60 D66 D72 D78 D84 D90 D96 D102 D108">
    <cfRule type="beginsWith" dxfId="50" priority="2" operator="beginsWith" text="y">
      <formula>LEFT((D5),LEN("y"))=("y")</formula>
    </cfRule>
  </conditionalFormatting>
  <conditionalFormatting sqref="G12">
    <cfRule type="expression" dxfId="49" priority="3">
      <formula>E12&gt;0</formula>
    </cfRule>
  </conditionalFormatting>
  <conditionalFormatting sqref="G11">
    <cfRule type="expression" dxfId="48" priority="4">
      <formula>E12&gt;10</formula>
    </cfRule>
  </conditionalFormatting>
  <conditionalFormatting sqref="G10">
    <cfRule type="expression" dxfId="47" priority="5">
      <formula>E12&gt;20</formula>
    </cfRule>
  </conditionalFormatting>
  <conditionalFormatting sqref="D13:D17">
    <cfRule type="expression" dxfId="46" priority="6">
      <formula>$D$12&lt;&gt;"y"</formula>
    </cfRule>
  </conditionalFormatting>
  <conditionalFormatting sqref="D19:D23">
    <cfRule type="expression" dxfId="45" priority="7">
      <formula>$D$18&lt;&gt;"y"</formula>
    </cfRule>
  </conditionalFormatting>
  <conditionalFormatting sqref="D25:D29">
    <cfRule type="expression" dxfId="44" priority="8">
      <formula>$D$24&lt;&gt;"y"</formula>
    </cfRule>
  </conditionalFormatting>
  <conditionalFormatting sqref="D31:D35">
    <cfRule type="expression" dxfId="43" priority="9">
      <formula>$D$30&lt;&gt;"y"</formula>
    </cfRule>
  </conditionalFormatting>
  <conditionalFormatting sqref="D37:D41">
    <cfRule type="expression" dxfId="42" priority="10">
      <formula>$D$36&lt;&gt;"y"</formula>
    </cfRule>
  </conditionalFormatting>
  <conditionalFormatting sqref="D43:D47">
    <cfRule type="expression" dxfId="41" priority="11">
      <formula>$D$42&lt;&gt;"y"</formula>
    </cfRule>
  </conditionalFormatting>
  <conditionalFormatting sqref="D49:D53">
    <cfRule type="expression" dxfId="40" priority="12">
      <formula>$D$48&lt;&gt;"y"</formula>
    </cfRule>
  </conditionalFormatting>
  <conditionalFormatting sqref="D55:D59">
    <cfRule type="expression" dxfId="39" priority="13">
      <formula>$D$54&lt;&gt;"y"</formula>
    </cfRule>
  </conditionalFormatting>
  <conditionalFormatting sqref="D61:D65">
    <cfRule type="expression" dxfId="38" priority="14">
      <formula>$D$60&lt;&gt;"y"</formula>
    </cfRule>
  </conditionalFormatting>
  <conditionalFormatting sqref="D67:D71">
    <cfRule type="expression" dxfId="37" priority="15">
      <formula>$D$66&lt;&gt;"y"</formula>
    </cfRule>
  </conditionalFormatting>
  <conditionalFormatting sqref="D73:D77">
    <cfRule type="expression" dxfId="36" priority="16">
      <formula>$D$72&lt;&gt;"y"</formula>
    </cfRule>
  </conditionalFormatting>
  <conditionalFormatting sqref="D79:D83">
    <cfRule type="expression" dxfId="35" priority="17">
      <formula>$D$78&lt;&gt;"y"</formula>
    </cfRule>
  </conditionalFormatting>
  <conditionalFormatting sqref="D85:D89">
    <cfRule type="expression" dxfId="34" priority="18">
      <formula>$D$84&lt;&gt;"y"</formula>
    </cfRule>
  </conditionalFormatting>
  <conditionalFormatting sqref="D91:D95">
    <cfRule type="expression" dxfId="33" priority="19">
      <formula>$D$90&lt;&gt;"y"</formula>
    </cfRule>
  </conditionalFormatting>
  <conditionalFormatting sqref="D97:D101">
    <cfRule type="expression" dxfId="32" priority="20">
      <formula>$D$96&lt;&gt;"y"</formula>
    </cfRule>
  </conditionalFormatting>
  <conditionalFormatting sqref="D103:D107">
    <cfRule type="expression" dxfId="31" priority="21">
      <formula>$D$102&lt;&gt;"y"</formula>
    </cfRule>
  </conditionalFormatting>
  <conditionalFormatting sqref="D109:D113">
    <cfRule type="expression" dxfId="30" priority="22">
      <formula>$D$108&lt;&gt;"y"</formula>
    </cfRule>
  </conditionalFormatting>
  <dataValidations count="2">
    <dataValidation type="list" allowBlank="1" showErrorMessage="1" sqref="D7:D11 D13:D17 D19:D23 D25:D29 D31:D35 D37:D41 D43:D47 D49:D53 D55:D59 D61:D65 D67:D71 D73:D77 D79:D83 D85:D89 D91:D95 D97:D101 D103:D107 D109:D113" xr:uid="{00000000-0002-0000-1A00-000000000000}">
      <formula1>"1,2,3,4,5"</formula1>
    </dataValidation>
    <dataValidation type="list" allowBlank="1" showInputMessage="1" showErrorMessage="1" prompt="Choose either 'y' or 'n' (blank interpreted as 'n')" sqref="D6 D12 D18 D24 D30 D36 D42 D48 D54 D60 D66 D72 D78 D84 D90 D96 D102 D108" xr:uid="{00000000-0002-0000-1A00-000001000000}">
      <formula1>"y,n"</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FF0000"/>
    <outlinePr summaryBelow="0" summaryRight="0"/>
  </sheetPr>
  <dimension ref="A1:H27"/>
  <sheetViews>
    <sheetView workbookViewId="0"/>
  </sheetViews>
  <sheetFormatPr defaultColWidth="14.42578125" defaultRowHeight="15.75" customHeight="1"/>
  <cols>
    <col min="2" max="2" width="5.85546875" customWidth="1"/>
    <col min="3" max="3" width="18" customWidth="1"/>
    <col min="4" max="4" width="6.85546875" customWidth="1"/>
    <col min="5" max="5" width="17.85546875" customWidth="1"/>
    <col min="6" max="6" width="6.28515625" customWidth="1"/>
    <col min="7" max="7" width="18.7109375" customWidth="1"/>
    <col min="8" max="8" width="7.28515625" customWidth="1"/>
    <col min="9" max="9" width="20.140625" customWidth="1"/>
    <col min="10" max="10" width="8.28515625" customWidth="1"/>
    <col min="11" max="11" width="21.140625" customWidth="1"/>
  </cols>
  <sheetData>
    <row r="1" spans="1:8" ht="15.75" customHeight="1">
      <c r="A1" s="55" t="s">
        <v>230</v>
      </c>
    </row>
    <row r="2" spans="1:8" ht="15.75" customHeight="1">
      <c r="A2" s="1" t="s">
        <v>231</v>
      </c>
    </row>
    <row r="3" spans="1:8" ht="15.75" customHeight="1">
      <c r="A3" s="1" t="s">
        <v>232</v>
      </c>
    </row>
    <row r="4" spans="1:8" ht="15.75" customHeight="1">
      <c r="A4" s="1" t="s">
        <v>233</v>
      </c>
    </row>
    <row r="5" spans="1:8" ht="15.75" customHeight="1">
      <c r="A5" s="1" t="s">
        <v>234</v>
      </c>
    </row>
    <row r="8" spans="1:8" ht="15.75" customHeight="1">
      <c r="C8" s="69" t="str">
        <f>'Step 4A - one UC'!A5</f>
        <v>(Get this winnowed UC name from somewhere)</v>
      </c>
      <c r="E8" s="69" t="str">
        <f>'Step 4A - a second UC'!A5</f>
        <v>(Get this winnowed UC name from somewhere)</v>
      </c>
      <c r="G8" s="69" t="str">
        <f>'Step 4A - a third UC'!A5</f>
        <v>(Get this winnowed UC name from somewhere)</v>
      </c>
    </row>
    <row r="9" spans="1:8" ht="15.75" customHeight="1">
      <c r="A9" s="70" t="s">
        <v>235</v>
      </c>
      <c r="C9" s="38">
        <f>COUNTIF('Step 4A - one UC'!D6:D108, "y")</f>
        <v>1</v>
      </c>
      <c r="D9" s="38"/>
      <c r="E9" s="38">
        <f>COUNTIF('Step 4A - a second UC'!D6:D108, "y")</f>
        <v>2</v>
      </c>
      <c r="F9" s="38"/>
      <c r="G9" s="38">
        <f>COUNTIF('Step 4A - a third UC'!D6:D108, "y")</f>
        <v>1</v>
      </c>
    </row>
    <row r="10" spans="1:8" ht="15.75" customHeight="1">
      <c r="A10" s="70" t="s">
        <v>236</v>
      </c>
      <c r="C10" s="38">
        <f>SUM('Step 4A - one UC'!D:D)</f>
        <v>43</v>
      </c>
      <c r="D10" s="3"/>
      <c r="E10" s="38">
        <f>SUM('Step 4A - a second UC'!D:D)</f>
        <v>60</v>
      </c>
      <c r="F10" s="3"/>
      <c r="G10" s="38">
        <f>SUM('Step 4A - a third UC'!D:D)</f>
        <v>24</v>
      </c>
    </row>
    <row r="11" spans="1:8" ht="15.75" customHeight="1">
      <c r="A11" s="70" t="s">
        <v>237</v>
      </c>
      <c r="C11" s="38">
        <f>C9*5*5</f>
        <v>25</v>
      </c>
      <c r="D11" s="3"/>
      <c r="E11" s="38">
        <f>E9*5*5</f>
        <v>50</v>
      </c>
      <c r="F11" s="3"/>
      <c r="G11" s="38">
        <f>G9*5*5</f>
        <v>25</v>
      </c>
    </row>
    <row r="12" spans="1:8" ht="15.75" customHeight="1">
      <c r="A12" s="70" t="s">
        <v>238</v>
      </c>
      <c r="C12" s="71">
        <f>(C10/C11)*100</f>
        <v>172</v>
      </c>
      <c r="D12" s="5"/>
      <c r="E12" s="71">
        <f>(E10/E11)*100</f>
        <v>120</v>
      </c>
      <c r="F12" s="5"/>
      <c r="G12" s="71">
        <f>(G10/G11)*100</f>
        <v>96</v>
      </c>
    </row>
    <row r="13" spans="1:8" ht="15.75" customHeight="1">
      <c r="A13" s="70"/>
      <c r="C13" s="71"/>
      <c r="D13" s="5"/>
      <c r="E13" s="71"/>
      <c r="F13" s="5"/>
      <c r="G13" s="71"/>
    </row>
    <row r="14" spans="1:8" ht="12.75">
      <c r="B14" s="56">
        <v>100</v>
      </c>
      <c r="C14" s="58"/>
      <c r="H14" s="72">
        <v>100</v>
      </c>
    </row>
    <row r="15" spans="1:8" ht="12.75">
      <c r="C15" s="26"/>
      <c r="E15" s="26"/>
      <c r="G15" s="26"/>
    </row>
    <row r="16" spans="1:8" ht="12.75">
      <c r="C16" s="73"/>
      <c r="E16" s="73"/>
      <c r="G16" s="73"/>
    </row>
    <row r="17" spans="1:8" ht="12.75">
      <c r="C17" s="73"/>
      <c r="E17" s="73"/>
      <c r="G17" s="73"/>
    </row>
    <row r="18" spans="1:8" ht="12.75">
      <c r="C18" s="73"/>
      <c r="E18" s="73"/>
      <c r="G18" s="73"/>
    </row>
    <row r="19" spans="1:8" ht="15.75" customHeight="1">
      <c r="A19" s="57" t="s">
        <v>239</v>
      </c>
      <c r="C19" s="73"/>
      <c r="E19" s="73"/>
      <c r="G19" s="73"/>
    </row>
    <row r="20" spans="1:8" ht="12.75">
      <c r="C20" s="73"/>
      <c r="E20" s="73"/>
      <c r="G20" s="73"/>
    </row>
    <row r="21" spans="1:8" ht="12.75">
      <c r="C21" s="73"/>
      <c r="E21" s="73"/>
      <c r="G21" s="73"/>
    </row>
    <row r="22" spans="1:8" ht="12.75">
      <c r="C22" s="73"/>
      <c r="E22" s="73"/>
      <c r="G22" s="73"/>
    </row>
    <row r="23" spans="1:8" ht="12.75">
      <c r="C23" s="73"/>
      <c r="E23" s="73"/>
      <c r="G23" s="73"/>
    </row>
    <row r="24" spans="1:8" ht="12.75">
      <c r="C24" s="74"/>
      <c r="E24" s="74"/>
      <c r="G24" s="74"/>
    </row>
    <row r="25" spans="1:8" ht="12.75">
      <c r="B25" s="52">
        <v>0</v>
      </c>
      <c r="H25" s="72">
        <v>0</v>
      </c>
    </row>
    <row r="27" spans="1:8" ht="15.75" customHeight="1">
      <c r="C27" s="1" t="s">
        <v>240</v>
      </c>
    </row>
  </sheetData>
  <conditionalFormatting sqref="C24">
    <cfRule type="expression" dxfId="29" priority="1">
      <formula>C12&gt;0</formula>
    </cfRule>
  </conditionalFormatting>
  <conditionalFormatting sqref="C23">
    <cfRule type="expression" dxfId="28" priority="2">
      <formula>C12&gt;10</formula>
    </cfRule>
  </conditionalFormatting>
  <conditionalFormatting sqref="C22">
    <cfRule type="expression" dxfId="27" priority="3">
      <formula>C12&gt;20</formula>
    </cfRule>
  </conditionalFormatting>
  <conditionalFormatting sqref="C21">
    <cfRule type="expression" dxfId="26" priority="4">
      <formula>C12&gt;30</formula>
    </cfRule>
  </conditionalFormatting>
  <conditionalFormatting sqref="C19">
    <cfRule type="expression" dxfId="25" priority="5">
      <formula>C12&gt;50</formula>
    </cfRule>
  </conditionalFormatting>
  <conditionalFormatting sqref="C18">
    <cfRule type="expression" dxfId="24" priority="6">
      <formula>C12&gt;60</formula>
    </cfRule>
  </conditionalFormatting>
  <conditionalFormatting sqref="C17">
    <cfRule type="expression" dxfId="23" priority="7">
      <formula>C12&gt;70</formula>
    </cfRule>
  </conditionalFormatting>
  <conditionalFormatting sqref="C16">
    <cfRule type="expression" dxfId="22" priority="8">
      <formula>C12&gt;80</formula>
    </cfRule>
  </conditionalFormatting>
  <conditionalFormatting sqref="C15">
    <cfRule type="expression" dxfId="21" priority="9">
      <formula>C12&gt;90</formula>
    </cfRule>
  </conditionalFormatting>
  <conditionalFormatting sqref="E24">
    <cfRule type="expression" dxfId="20" priority="10">
      <formula>E12&gt;0</formula>
    </cfRule>
  </conditionalFormatting>
  <conditionalFormatting sqref="E23">
    <cfRule type="expression" dxfId="19" priority="11">
      <formula>E12&gt;10</formula>
    </cfRule>
  </conditionalFormatting>
  <conditionalFormatting sqref="E22">
    <cfRule type="expression" dxfId="18" priority="12">
      <formula>E12&gt;20</formula>
    </cfRule>
  </conditionalFormatting>
  <conditionalFormatting sqref="E21">
    <cfRule type="expression" dxfId="17" priority="13">
      <formula>E12&gt;30</formula>
    </cfRule>
  </conditionalFormatting>
  <conditionalFormatting sqref="E20">
    <cfRule type="expression" dxfId="16" priority="14">
      <formula>E12&gt;40</formula>
    </cfRule>
  </conditionalFormatting>
  <conditionalFormatting sqref="E19">
    <cfRule type="expression" dxfId="15" priority="15">
      <formula>E12&gt;50</formula>
    </cfRule>
  </conditionalFormatting>
  <conditionalFormatting sqref="C20">
    <cfRule type="expression" dxfId="14" priority="16">
      <formula>C12&gt;40</formula>
    </cfRule>
  </conditionalFormatting>
  <conditionalFormatting sqref="E18">
    <cfRule type="expression" dxfId="13" priority="17">
      <formula>E12&gt;60</formula>
    </cfRule>
  </conditionalFormatting>
  <conditionalFormatting sqref="E17">
    <cfRule type="expression" dxfId="12" priority="18">
      <formula>E12&gt;70</formula>
    </cfRule>
  </conditionalFormatting>
  <conditionalFormatting sqref="E16">
    <cfRule type="expression" dxfId="11" priority="19">
      <formula>E12&gt;80</formula>
    </cfRule>
  </conditionalFormatting>
  <conditionalFormatting sqref="E15">
    <cfRule type="expression" dxfId="10" priority="20">
      <formula>E12&gt;90</formula>
    </cfRule>
  </conditionalFormatting>
  <conditionalFormatting sqref="G24">
    <cfRule type="expression" dxfId="9" priority="21">
      <formula>G12&gt;0</formula>
    </cfRule>
  </conditionalFormatting>
  <conditionalFormatting sqref="G23">
    <cfRule type="expression" dxfId="8" priority="22">
      <formula>G12&gt;10</formula>
    </cfRule>
  </conditionalFormatting>
  <conditionalFormatting sqref="G22">
    <cfRule type="expression" dxfId="7" priority="23">
      <formula>G12&gt;20</formula>
    </cfRule>
  </conditionalFormatting>
  <conditionalFormatting sqref="G21">
    <cfRule type="expression" dxfId="6" priority="24">
      <formula>G12&gt;30</formula>
    </cfRule>
  </conditionalFormatting>
  <conditionalFormatting sqref="G20">
    <cfRule type="expression" dxfId="5" priority="25">
      <formula>G12&gt;40</formula>
    </cfRule>
  </conditionalFormatting>
  <conditionalFormatting sqref="G19">
    <cfRule type="expression" dxfId="4" priority="26">
      <formula>G12&gt;50</formula>
    </cfRule>
  </conditionalFormatting>
  <conditionalFormatting sqref="G18">
    <cfRule type="expression" dxfId="3" priority="27">
      <formula>G12&gt;60</formula>
    </cfRule>
  </conditionalFormatting>
  <conditionalFormatting sqref="G17">
    <cfRule type="expression" dxfId="2" priority="28">
      <formula>G12&gt;70</formula>
    </cfRule>
  </conditionalFormatting>
  <conditionalFormatting sqref="G16">
    <cfRule type="expression" dxfId="1" priority="29">
      <formula>G12&gt;80</formula>
    </cfRule>
  </conditionalFormatting>
  <conditionalFormatting sqref="G15">
    <cfRule type="expression" dxfId="0" priority="30">
      <formula>G12&gt;90</formula>
    </cfRule>
  </conditionalFormatting>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1" t="s">
        <v>241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D9EEB"/>
    <outlinePr summaryBelow="0" summaryRight="0"/>
  </sheetPr>
  <dimension ref="A1:E1012"/>
  <sheetViews>
    <sheetView topLeftCell="A7" workbookViewId="0">
      <selection activeCell="A25" sqref="A25"/>
    </sheetView>
  </sheetViews>
  <sheetFormatPr defaultColWidth="14.42578125" defaultRowHeight="15.75" customHeight="1"/>
  <cols>
    <col min="1" max="1" width="63.140625" customWidth="1"/>
    <col min="2" max="2" width="30.7109375" customWidth="1"/>
    <col min="3" max="3" width="29" customWidth="1"/>
    <col min="4" max="4" width="31.28515625" customWidth="1"/>
    <col min="5" max="5" width="30.5703125" customWidth="1"/>
  </cols>
  <sheetData>
    <row r="1" spans="1:5" ht="18">
      <c r="A1" s="1" t="s">
        <v>1</v>
      </c>
      <c r="B1" s="2"/>
      <c r="C1" s="2"/>
      <c r="D1" s="2"/>
      <c r="E1" s="2"/>
    </row>
    <row r="2" spans="1:5" ht="18">
      <c r="A2" s="4" t="s">
        <v>3</v>
      </c>
      <c r="B2" s="2"/>
      <c r="C2" s="2"/>
      <c r="D2" s="2"/>
      <c r="E2" s="2"/>
    </row>
    <row r="3" spans="1:5" ht="18">
      <c r="A3" s="1" t="s">
        <v>5</v>
      </c>
      <c r="B3" s="2"/>
      <c r="C3" s="2"/>
      <c r="D3" s="2"/>
      <c r="E3" s="2"/>
    </row>
    <row r="4" spans="1:5" ht="18">
      <c r="A4" s="1" t="s">
        <v>6</v>
      </c>
      <c r="B4" s="2"/>
      <c r="C4" s="2"/>
      <c r="D4" s="2"/>
      <c r="E4" s="2"/>
    </row>
    <row r="5" spans="1:5" ht="18">
      <c r="A5" s="1" t="s">
        <v>7</v>
      </c>
      <c r="B5" s="2"/>
      <c r="C5" s="2"/>
      <c r="D5" s="2"/>
      <c r="E5" s="2"/>
    </row>
    <row r="6" spans="1:5" ht="18">
      <c r="A6" s="1" t="s">
        <v>9</v>
      </c>
      <c r="B6" s="2"/>
      <c r="C6" s="2"/>
      <c r="D6" s="2"/>
      <c r="E6" s="2"/>
    </row>
    <row r="7" spans="1:5" ht="18">
      <c r="A7" s="1" t="s">
        <v>14</v>
      </c>
      <c r="B7" s="2"/>
      <c r="C7" s="2"/>
      <c r="D7" s="2"/>
      <c r="E7" s="2"/>
    </row>
    <row r="8" spans="1:5" ht="26.25" customHeight="1">
      <c r="B8" s="2"/>
      <c r="C8" s="2"/>
      <c r="D8" s="2"/>
      <c r="E8" s="2"/>
    </row>
    <row r="9" spans="1:5" ht="47.25" customHeight="1">
      <c r="B9" s="84" t="s">
        <v>247</v>
      </c>
      <c r="C9" s="85"/>
      <c r="D9" s="85"/>
      <c r="E9" s="85"/>
    </row>
    <row r="10" spans="1:5" ht="90">
      <c r="A10" s="11" t="s">
        <v>22</v>
      </c>
      <c r="B10" s="80" t="s">
        <v>292</v>
      </c>
      <c r="C10" s="80" t="s">
        <v>293</v>
      </c>
      <c r="D10" s="80" t="s">
        <v>294</v>
      </c>
      <c r="E10" s="80" t="s">
        <v>295</v>
      </c>
    </row>
    <row r="11" spans="1:5" ht="15">
      <c r="A11" s="14"/>
      <c r="B11" s="15" t="s">
        <v>28</v>
      </c>
      <c r="C11" s="16" t="s">
        <v>29</v>
      </c>
      <c r="D11" s="17" t="s">
        <v>30</v>
      </c>
      <c r="E11" s="15" t="s">
        <v>31</v>
      </c>
    </row>
    <row r="12" spans="1:5" ht="32.25" customHeight="1">
      <c r="A12" s="18"/>
      <c r="B12" s="2"/>
      <c r="C12" s="19"/>
      <c r="D12" s="19"/>
      <c r="E12" s="2"/>
    </row>
    <row r="13" spans="1:5" ht="45">
      <c r="A13" s="20" t="s">
        <v>32</v>
      </c>
      <c r="B13" s="21" t="s">
        <v>33</v>
      </c>
      <c r="C13" s="21" t="s">
        <v>34</v>
      </c>
      <c r="D13" s="21" t="s">
        <v>35</v>
      </c>
      <c r="E13" s="21" t="s">
        <v>36</v>
      </c>
    </row>
    <row r="14" spans="1:5" ht="123.75" customHeight="1">
      <c r="B14" s="80" t="s">
        <v>296</v>
      </c>
      <c r="C14" s="80" t="s">
        <v>297</v>
      </c>
      <c r="D14" s="80" t="s">
        <v>298</v>
      </c>
      <c r="E14" s="80" t="s">
        <v>299</v>
      </c>
    </row>
    <row r="15" spans="1:5" ht="15">
      <c r="A15" s="14"/>
      <c r="B15" s="15" t="s">
        <v>28</v>
      </c>
      <c r="C15" s="15" t="s">
        <v>29</v>
      </c>
      <c r="D15" s="22" t="s">
        <v>30</v>
      </c>
      <c r="E15" s="15" t="s">
        <v>31</v>
      </c>
    </row>
    <row r="17" ht="24" customHeight="1"/>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row r="1007" spans="5:5" ht="12.75">
      <c r="E1007" s="23"/>
    </row>
    <row r="1008" spans="5:5" ht="12.75">
      <c r="E1008" s="23"/>
    </row>
    <row r="1009" spans="5:5" ht="12.75">
      <c r="E1009" s="23"/>
    </row>
    <row r="1010" spans="5:5" ht="12.75">
      <c r="E1010" s="23"/>
    </row>
    <row r="1011" spans="5:5" ht="12.75">
      <c r="E1011" s="23"/>
    </row>
    <row r="1012" spans="5:5" ht="12.75">
      <c r="E1012" s="23"/>
    </row>
  </sheetData>
  <mergeCells count="1">
    <mergeCell ref="B9:E9"/>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FFFF"/>
    <outlinePr summaryBelow="0" summaryRight="0"/>
  </sheetPr>
  <dimension ref="A1"/>
  <sheetViews>
    <sheetView workbookViewId="0"/>
  </sheetViews>
  <sheetFormatPr defaultColWidth="14.42578125" defaultRowHeight="15.75" customHeight="1"/>
  <sheetData>
    <row r="1" spans="1:1" ht="15.75" customHeight="1">
      <c r="A1" s="1" t="s">
        <v>242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FF0000"/>
    <outlinePr summaryBelow="0" summaryRight="0"/>
  </sheetPr>
  <dimension ref="A1"/>
  <sheetViews>
    <sheetView workbookViewId="0"/>
  </sheetViews>
  <sheetFormatPr defaultColWidth="14.42578125" defaultRowHeight="15.75" customHeight="1"/>
  <sheetData>
    <row r="1" spans="1:1" ht="15.75" customHeight="1">
      <c r="A1" s="1" t="s">
        <v>243</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00FF"/>
    <outlinePr summaryBelow="0" summaryRight="0"/>
  </sheetPr>
  <dimension ref="A1"/>
  <sheetViews>
    <sheetView workbookViewId="0"/>
  </sheetViews>
  <sheetFormatPr defaultColWidth="14.42578125" defaultRowHeight="15.75" customHeight="1"/>
  <sheetData>
    <row r="1" spans="1:1" ht="15.75" customHeight="1">
      <c r="A1" s="75" t="s">
        <v>244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outlinePr summaryBelow="0" summaryRight="0"/>
  </sheetPr>
  <dimension ref="A1"/>
  <sheetViews>
    <sheetView workbookViewId="0"/>
  </sheetViews>
  <sheetFormatPr defaultColWidth="14.42578125" defaultRowHeight="15.75" customHeight="1"/>
  <sheetData>
    <row r="1" spans="1:1" ht="15.75" customHeight="1">
      <c r="A1" s="1" t="s">
        <v>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6D9EEB"/>
    <outlinePr summaryBelow="0" summaryRight="0"/>
  </sheetPr>
  <dimension ref="A1:AA1005"/>
  <sheetViews>
    <sheetView tabSelected="1" workbookViewId="0">
      <selection activeCell="A12" sqref="A12"/>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37</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40</v>
      </c>
      <c r="B6" s="2"/>
      <c r="C6" s="2"/>
      <c r="D6" s="2"/>
      <c r="E6" s="2"/>
    </row>
    <row r="7" spans="1:27" ht="18">
      <c r="A7" s="1" t="s">
        <v>14</v>
      </c>
      <c r="B7" s="2"/>
      <c r="C7" s="2"/>
      <c r="D7" s="2"/>
      <c r="E7" s="2"/>
    </row>
    <row r="8" spans="1:27">
      <c r="B8" s="2"/>
      <c r="C8" s="2"/>
      <c r="D8" s="2"/>
      <c r="E8" s="2"/>
    </row>
    <row r="9" spans="1:27" ht="91.5" customHeight="1">
      <c r="A9" s="93" t="s">
        <v>334</v>
      </c>
      <c r="B9" s="86" t="s">
        <v>316</v>
      </c>
      <c r="C9" s="85"/>
      <c r="D9" s="85"/>
      <c r="E9" s="85"/>
      <c r="F9" s="24"/>
      <c r="G9" s="24"/>
      <c r="H9" s="24"/>
      <c r="I9" s="24"/>
      <c r="J9" s="24"/>
      <c r="K9" s="24"/>
      <c r="L9" s="24"/>
      <c r="M9" s="24"/>
      <c r="N9" s="24"/>
      <c r="O9" s="24"/>
      <c r="P9" s="24"/>
      <c r="Q9" s="24"/>
      <c r="R9" s="24"/>
      <c r="S9" s="24"/>
      <c r="T9" s="24"/>
      <c r="U9" s="24"/>
      <c r="V9" s="24"/>
      <c r="W9" s="24"/>
      <c r="X9" s="24"/>
      <c r="Y9" s="24"/>
      <c r="Z9" s="24"/>
      <c r="AA9" s="24"/>
    </row>
    <row r="10" spans="1:27" ht="90">
      <c r="A10" s="11" t="s">
        <v>22</v>
      </c>
      <c r="B10" s="13" t="s">
        <v>325</v>
      </c>
      <c r="C10" s="13" t="s">
        <v>326</v>
      </c>
      <c r="D10" s="13" t="s">
        <v>327</v>
      </c>
      <c r="E10" s="13" t="s">
        <v>328</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99" customHeight="1">
      <c r="B14" s="13" t="s">
        <v>329</v>
      </c>
      <c r="C14" s="13" t="s">
        <v>330</v>
      </c>
      <c r="D14" s="13" t="s">
        <v>331</v>
      </c>
      <c r="E14" s="13" t="s">
        <v>332</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6D9EEB"/>
    <outlinePr summaryBelow="0" summaryRight="0"/>
  </sheetPr>
  <dimension ref="A1:AA1005"/>
  <sheetViews>
    <sheetView workbookViewId="0">
      <selection activeCell="D10" sqref="D10"/>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38</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39</v>
      </c>
      <c r="B6" s="2"/>
      <c r="C6" s="2"/>
      <c r="D6" s="2"/>
      <c r="E6" s="2"/>
    </row>
    <row r="7" spans="1:27" ht="18">
      <c r="A7" s="1" t="s">
        <v>14</v>
      </c>
      <c r="B7" s="2"/>
      <c r="C7" s="2"/>
      <c r="D7" s="2"/>
      <c r="E7" s="2"/>
    </row>
    <row r="8" spans="1:27">
      <c r="B8" s="2"/>
      <c r="C8" s="2"/>
      <c r="D8" s="2"/>
      <c r="E8" s="2"/>
    </row>
    <row r="9" spans="1:27" ht="34.5" customHeight="1">
      <c r="B9" s="86" t="s">
        <v>248</v>
      </c>
      <c r="C9" s="85"/>
      <c r="D9" s="85"/>
      <c r="E9" s="85"/>
      <c r="F9" s="24"/>
      <c r="G9" s="24"/>
      <c r="H9" s="24"/>
      <c r="I9" s="24"/>
      <c r="J9" s="24"/>
      <c r="K9" s="24"/>
      <c r="L9" s="24"/>
      <c r="M9" s="24"/>
      <c r="N9" s="24"/>
      <c r="O9" s="24"/>
      <c r="P9" s="24"/>
      <c r="Q9" s="24"/>
      <c r="R9" s="24"/>
      <c r="S9" s="24"/>
      <c r="T9" s="24"/>
      <c r="U9" s="24"/>
      <c r="V9" s="24"/>
      <c r="W9" s="24"/>
      <c r="X9" s="24"/>
      <c r="Y9" s="24"/>
      <c r="Z9" s="24"/>
      <c r="AA9" s="24"/>
    </row>
    <row r="10" spans="1:27" ht="60">
      <c r="A10" s="11" t="s">
        <v>22</v>
      </c>
      <c r="B10" s="13" t="s">
        <v>304</v>
      </c>
      <c r="C10" s="13" t="s">
        <v>305</v>
      </c>
      <c r="D10" s="13" t="s">
        <v>306</v>
      </c>
      <c r="E10" s="13" t="s">
        <v>307</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84" customHeight="1">
      <c r="B14" s="13" t="s">
        <v>301</v>
      </c>
      <c r="C14" s="13" t="s">
        <v>300</v>
      </c>
      <c r="D14" s="13" t="s">
        <v>302</v>
      </c>
      <c r="E14" s="13" t="s">
        <v>303</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6D9EEB"/>
    <outlinePr summaryBelow="0" summaryRight="0"/>
  </sheetPr>
  <dimension ref="A1:AA1005"/>
  <sheetViews>
    <sheetView workbookViewId="0">
      <selection activeCell="C20" sqref="C20"/>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41</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42</v>
      </c>
      <c r="B6" s="2"/>
      <c r="C6" s="2"/>
      <c r="D6" s="2"/>
      <c r="E6" s="2"/>
    </row>
    <row r="7" spans="1:27" ht="18">
      <c r="A7" s="1" t="s">
        <v>14</v>
      </c>
      <c r="B7" s="2"/>
      <c r="C7" s="2"/>
      <c r="D7" s="2"/>
      <c r="E7" s="2"/>
    </row>
    <row r="8" spans="1:27">
      <c r="B8" s="2"/>
      <c r="C8" s="2"/>
      <c r="D8" s="2"/>
      <c r="E8" s="2"/>
    </row>
    <row r="9" spans="1:27" ht="74.25" customHeight="1">
      <c r="B9" s="86" t="s">
        <v>249</v>
      </c>
      <c r="C9" s="85"/>
      <c r="D9" s="85"/>
      <c r="E9" s="85"/>
      <c r="F9" s="24"/>
      <c r="G9" s="24"/>
      <c r="H9" s="24"/>
      <c r="I9" s="24"/>
      <c r="J9" s="24"/>
      <c r="K9" s="24"/>
      <c r="L9" s="24"/>
      <c r="M9" s="24"/>
      <c r="N9" s="24"/>
      <c r="O9" s="24"/>
      <c r="P9" s="24"/>
      <c r="Q9" s="24"/>
      <c r="R9" s="24"/>
      <c r="S9" s="24"/>
      <c r="T9" s="24"/>
      <c r="U9" s="24"/>
      <c r="V9" s="24"/>
      <c r="W9" s="24"/>
      <c r="X9" s="24"/>
      <c r="Y9" s="24"/>
      <c r="Z9" s="24"/>
      <c r="AA9" s="24"/>
    </row>
    <row r="10" spans="1:27" ht="36">
      <c r="A10" s="11" t="s">
        <v>22</v>
      </c>
      <c r="B10" s="13" t="s">
        <v>315</v>
      </c>
      <c r="C10" s="13" t="s">
        <v>250</v>
      </c>
      <c r="D10" s="13" t="s">
        <v>251</v>
      </c>
      <c r="E10" s="13" t="s">
        <v>252</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35.25" customHeight="1">
      <c r="B14" s="13" t="s">
        <v>253</v>
      </c>
      <c r="C14" s="13" t="s">
        <v>254</v>
      </c>
      <c r="D14" s="13" t="s">
        <v>255</v>
      </c>
      <c r="E14" s="13" t="s">
        <v>256</v>
      </c>
    </row>
    <row r="15" spans="1:27" ht="15">
      <c r="A15" s="14"/>
      <c r="B15" s="15" t="s">
        <v>28</v>
      </c>
      <c r="C15" s="15" t="s">
        <v>29</v>
      </c>
      <c r="D15" s="22" t="s">
        <v>30</v>
      </c>
      <c r="E15" s="15" t="s">
        <v>31</v>
      </c>
    </row>
    <row r="55" spans="5:5" ht="12.75">
      <c r="E55" s="23"/>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sheetData>
  <mergeCells count="1">
    <mergeCell ref="B9:E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6D9EEB"/>
    <outlinePr summaryBelow="0" summaryRight="0"/>
  </sheetPr>
  <dimension ref="A1:AA1006"/>
  <sheetViews>
    <sheetView workbookViewId="0">
      <selection activeCell="E14" sqref="E14"/>
    </sheetView>
  </sheetViews>
  <sheetFormatPr defaultColWidth="14.42578125" defaultRowHeight="15.75" customHeight="1"/>
  <cols>
    <col min="1" max="1" width="62.42578125" customWidth="1"/>
    <col min="2" max="2" width="34" customWidth="1"/>
    <col min="3" max="3" width="29" customWidth="1"/>
    <col min="4" max="4" width="31.28515625" customWidth="1"/>
    <col min="5" max="5" width="30.5703125" customWidth="1"/>
  </cols>
  <sheetData>
    <row r="1" spans="1:27" ht="18">
      <c r="A1" s="1" t="s">
        <v>1</v>
      </c>
      <c r="B1" s="2"/>
      <c r="C1" s="2"/>
      <c r="D1" s="2"/>
      <c r="E1" s="2"/>
    </row>
    <row r="2" spans="1:27" ht="18">
      <c r="A2" s="4" t="s">
        <v>43</v>
      </c>
      <c r="B2" s="2"/>
      <c r="C2" s="2"/>
      <c r="D2" s="2"/>
      <c r="E2" s="2"/>
    </row>
    <row r="3" spans="1:27" ht="18">
      <c r="A3" s="1" t="s">
        <v>5</v>
      </c>
      <c r="B3" s="2"/>
      <c r="C3" s="2"/>
      <c r="D3" s="2"/>
      <c r="E3" s="2"/>
      <c r="F3" s="24"/>
      <c r="G3" s="24"/>
      <c r="H3" s="24"/>
      <c r="I3" s="24"/>
      <c r="J3" s="24"/>
      <c r="K3" s="24"/>
      <c r="L3" s="24"/>
      <c r="M3" s="24"/>
      <c r="N3" s="24"/>
      <c r="O3" s="24"/>
      <c r="P3" s="24"/>
      <c r="Q3" s="24"/>
      <c r="R3" s="24"/>
      <c r="S3" s="24"/>
      <c r="T3" s="24"/>
      <c r="U3" s="24"/>
      <c r="V3" s="24"/>
      <c r="W3" s="24"/>
      <c r="X3" s="24"/>
      <c r="Y3" s="24"/>
      <c r="Z3" s="24"/>
      <c r="AA3" s="24"/>
    </row>
    <row r="4" spans="1:27" ht="18">
      <c r="A4" s="1" t="s">
        <v>6</v>
      </c>
      <c r="B4" s="2"/>
      <c r="C4" s="2"/>
      <c r="D4" s="2"/>
      <c r="E4" s="2"/>
    </row>
    <row r="5" spans="1:27" ht="18">
      <c r="A5" s="1" t="s">
        <v>7</v>
      </c>
      <c r="B5" s="2"/>
      <c r="C5" s="2"/>
      <c r="D5" s="2"/>
      <c r="E5" s="2"/>
    </row>
    <row r="6" spans="1:27" ht="18">
      <c r="A6" s="1" t="s">
        <v>44</v>
      </c>
      <c r="B6" s="2"/>
      <c r="C6" s="2"/>
      <c r="D6" s="2"/>
      <c r="E6" s="2"/>
    </row>
    <row r="7" spans="1:27" ht="18">
      <c r="A7" s="1" t="s">
        <v>14</v>
      </c>
      <c r="B7" s="2"/>
      <c r="C7" s="2"/>
      <c r="D7" s="2"/>
      <c r="E7" s="2"/>
    </row>
    <row r="8" spans="1:27">
      <c r="B8" s="2"/>
      <c r="C8" s="2"/>
      <c r="D8" s="2"/>
      <c r="E8" s="2"/>
    </row>
    <row r="9" spans="1:27" ht="37.5" customHeight="1">
      <c r="B9" s="86" t="s">
        <v>257</v>
      </c>
      <c r="C9" s="85"/>
      <c r="D9" s="85"/>
      <c r="E9" s="85"/>
      <c r="F9" s="24"/>
      <c r="G9" s="24"/>
      <c r="H9" s="24"/>
      <c r="I9" s="24"/>
      <c r="J9" s="24"/>
      <c r="K9" s="24"/>
      <c r="L9" s="24"/>
      <c r="M9" s="24"/>
      <c r="N9" s="24"/>
      <c r="O9" s="24"/>
      <c r="P9" s="24"/>
      <c r="Q9" s="24"/>
      <c r="R9" s="24"/>
      <c r="S9" s="24"/>
      <c r="T9" s="24"/>
      <c r="U9" s="24"/>
      <c r="V9" s="24"/>
      <c r="W9" s="24"/>
      <c r="X9" s="24"/>
      <c r="Y9" s="24"/>
      <c r="Z9" s="24"/>
      <c r="AA9" s="24"/>
    </row>
    <row r="10" spans="1:27" ht="90">
      <c r="A10" s="11" t="s">
        <v>22</v>
      </c>
      <c r="B10" s="13" t="s">
        <v>308</v>
      </c>
      <c r="C10" s="13" t="s">
        <v>309</v>
      </c>
      <c r="D10" s="13" t="s">
        <v>310</v>
      </c>
      <c r="E10" s="13" t="s">
        <v>311</v>
      </c>
    </row>
    <row r="11" spans="1:27" ht="15">
      <c r="A11" s="14"/>
      <c r="B11" s="15" t="s">
        <v>28</v>
      </c>
      <c r="C11" s="16" t="s">
        <v>29</v>
      </c>
      <c r="D11" s="17" t="s">
        <v>30</v>
      </c>
      <c r="E11" s="15" t="s">
        <v>31</v>
      </c>
    </row>
    <row r="12" spans="1:27" ht="32.25" customHeight="1">
      <c r="A12" s="18"/>
      <c r="B12" s="2"/>
      <c r="C12" s="19"/>
      <c r="D12" s="19"/>
      <c r="E12" s="2"/>
    </row>
    <row r="13" spans="1:27" ht="45">
      <c r="A13" s="20" t="s">
        <v>32</v>
      </c>
      <c r="B13" s="21" t="s">
        <v>33</v>
      </c>
      <c r="C13" s="21" t="s">
        <v>34</v>
      </c>
      <c r="D13" s="21" t="s">
        <v>35</v>
      </c>
      <c r="E13" s="21" t="s">
        <v>36</v>
      </c>
    </row>
    <row r="14" spans="1:27" ht="107.25" customHeight="1">
      <c r="B14" s="13" t="s">
        <v>312</v>
      </c>
      <c r="C14" s="13" t="s">
        <v>313</v>
      </c>
      <c r="D14" s="13" t="s">
        <v>314</v>
      </c>
      <c r="E14" s="13" t="s">
        <v>311</v>
      </c>
    </row>
    <row r="15" spans="1:27" ht="15">
      <c r="A15" s="14"/>
      <c r="B15" s="15" t="s">
        <v>28</v>
      </c>
      <c r="C15" s="15" t="s">
        <v>29</v>
      </c>
      <c r="D15" s="22" t="s">
        <v>30</v>
      </c>
      <c r="E15" s="15" t="s">
        <v>31</v>
      </c>
    </row>
    <row r="56" spans="5:5" ht="12.75">
      <c r="E56" s="23"/>
    </row>
    <row r="57" spans="5:5" ht="12.75">
      <c r="E57" s="23"/>
    </row>
    <row r="58" spans="5:5" ht="12.75">
      <c r="E58" s="23"/>
    </row>
    <row r="59" spans="5:5" ht="12.75">
      <c r="E59" s="23"/>
    </row>
    <row r="60" spans="5:5" ht="12.75">
      <c r="E60" s="23"/>
    </row>
    <row r="61" spans="5:5" ht="12.75">
      <c r="E61" s="23"/>
    </row>
    <row r="62" spans="5:5" ht="12.75">
      <c r="E62" s="23"/>
    </row>
    <row r="63" spans="5:5" ht="12.75">
      <c r="E63" s="23"/>
    </row>
    <row r="64" spans="5:5" ht="12.75">
      <c r="E64" s="23"/>
    </row>
    <row r="65" spans="5:5" ht="12.75">
      <c r="E65" s="23"/>
    </row>
    <row r="66" spans="5:5" ht="12.75">
      <c r="E66" s="23"/>
    </row>
    <row r="67" spans="5:5" ht="12.75">
      <c r="E67" s="23"/>
    </row>
    <row r="68" spans="5:5" ht="12.75">
      <c r="E68" s="23"/>
    </row>
    <row r="69" spans="5:5" ht="12.75">
      <c r="E69" s="23"/>
    </row>
    <row r="70" spans="5:5" ht="12.75">
      <c r="E70" s="23"/>
    </row>
    <row r="71" spans="5:5" ht="12.75">
      <c r="E71" s="23"/>
    </row>
    <row r="72" spans="5:5" ht="12.75">
      <c r="E72" s="23"/>
    </row>
    <row r="73" spans="5:5" ht="12.75">
      <c r="E73" s="23"/>
    </row>
    <row r="74" spans="5:5" ht="12.75">
      <c r="E74" s="23"/>
    </row>
    <row r="75" spans="5:5" ht="12.75">
      <c r="E75" s="23"/>
    </row>
    <row r="76" spans="5:5" ht="12.75">
      <c r="E76" s="23"/>
    </row>
    <row r="77" spans="5:5" ht="12.75">
      <c r="E77" s="23"/>
    </row>
    <row r="78" spans="5:5" ht="12.75">
      <c r="E78" s="23"/>
    </row>
    <row r="79" spans="5:5" ht="12.75">
      <c r="E79" s="23"/>
    </row>
    <row r="80" spans="5:5" ht="12.75">
      <c r="E80" s="23"/>
    </row>
    <row r="81" spans="5:5" ht="12.75">
      <c r="E81" s="23"/>
    </row>
    <row r="82" spans="5:5" ht="12.75">
      <c r="E82" s="23"/>
    </row>
    <row r="83" spans="5:5" ht="12.75">
      <c r="E83" s="23"/>
    </row>
    <row r="84" spans="5:5" ht="12.75">
      <c r="E84" s="23"/>
    </row>
    <row r="85" spans="5:5" ht="12.75">
      <c r="E85" s="23"/>
    </row>
    <row r="86" spans="5:5" ht="12.75">
      <c r="E86" s="23"/>
    </row>
    <row r="87" spans="5:5" ht="12.75">
      <c r="E87" s="23"/>
    </row>
    <row r="88" spans="5:5" ht="12.75">
      <c r="E88" s="23"/>
    </row>
    <row r="89" spans="5:5" ht="12.75">
      <c r="E89" s="23"/>
    </row>
    <row r="90" spans="5:5" ht="12.75">
      <c r="E90" s="23"/>
    </row>
    <row r="91" spans="5:5" ht="12.75">
      <c r="E91" s="23"/>
    </row>
    <row r="92" spans="5:5" ht="12.75">
      <c r="E92" s="23"/>
    </row>
    <row r="93" spans="5:5" ht="12.75">
      <c r="E93" s="23"/>
    </row>
    <row r="94" spans="5:5" ht="12.75">
      <c r="E94" s="23"/>
    </row>
    <row r="95" spans="5:5" ht="12.75">
      <c r="E95" s="23"/>
    </row>
    <row r="96" spans="5:5" ht="12.75">
      <c r="E96" s="23"/>
    </row>
    <row r="97" spans="5:5" ht="12.75">
      <c r="E97" s="23"/>
    </row>
    <row r="98" spans="5:5" ht="12.75">
      <c r="E98" s="23"/>
    </row>
    <row r="99" spans="5:5" ht="12.75">
      <c r="E99" s="23"/>
    </row>
    <row r="100" spans="5:5" ht="12.75">
      <c r="E100" s="23"/>
    </row>
    <row r="101" spans="5:5" ht="12.75">
      <c r="E101" s="23"/>
    </row>
    <row r="102" spans="5:5" ht="12.75">
      <c r="E102" s="23"/>
    </row>
    <row r="103" spans="5:5" ht="12.75">
      <c r="E103" s="23"/>
    </row>
    <row r="104" spans="5:5" ht="12.75">
      <c r="E104" s="23"/>
    </row>
    <row r="105" spans="5:5" ht="12.75">
      <c r="E105" s="23"/>
    </row>
    <row r="106" spans="5:5" ht="12.75">
      <c r="E106" s="23"/>
    </row>
    <row r="107" spans="5:5" ht="12.75">
      <c r="E107" s="23"/>
    </row>
    <row r="108" spans="5:5" ht="12.75">
      <c r="E108" s="23"/>
    </row>
    <row r="109" spans="5:5" ht="12.75">
      <c r="E109" s="23"/>
    </row>
    <row r="110" spans="5:5" ht="12.75">
      <c r="E110" s="23"/>
    </row>
    <row r="111" spans="5:5" ht="12.75">
      <c r="E111" s="23"/>
    </row>
    <row r="112" spans="5:5" ht="12.75">
      <c r="E112" s="23"/>
    </row>
    <row r="113" spans="5:5" ht="12.75">
      <c r="E113" s="23"/>
    </row>
    <row r="114" spans="5:5" ht="12.75">
      <c r="E114" s="23"/>
    </row>
    <row r="115" spans="5:5" ht="12.75">
      <c r="E115" s="23"/>
    </row>
    <row r="116" spans="5:5" ht="12.75">
      <c r="E116" s="23"/>
    </row>
    <row r="117" spans="5:5" ht="12.75">
      <c r="E117" s="23"/>
    </row>
    <row r="118" spans="5:5" ht="12.75">
      <c r="E118" s="23"/>
    </row>
    <row r="119" spans="5:5" ht="12.75">
      <c r="E119" s="23"/>
    </row>
    <row r="120" spans="5:5" ht="12.75">
      <c r="E120" s="23"/>
    </row>
    <row r="121" spans="5:5" ht="12.75">
      <c r="E121" s="23"/>
    </row>
    <row r="122" spans="5:5" ht="12.75">
      <c r="E122" s="23"/>
    </row>
    <row r="123" spans="5:5" ht="12.75">
      <c r="E123" s="23"/>
    </row>
    <row r="124" spans="5:5" ht="12.75">
      <c r="E124" s="23"/>
    </row>
    <row r="125" spans="5:5" ht="12.75">
      <c r="E125" s="23"/>
    </row>
    <row r="126" spans="5:5" ht="12.75">
      <c r="E126" s="23"/>
    </row>
    <row r="127" spans="5:5" ht="12.75">
      <c r="E127" s="23"/>
    </row>
    <row r="128" spans="5:5" ht="12.75">
      <c r="E128" s="23"/>
    </row>
    <row r="129" spans="5:5" ht="12.75">
      <c r="E129" s="23"/>
    </row>
    <row r="130" spans="5:5" ht="12.75">
      <c r="E130" s="23"/>
    </row>
    <row r="131" spans="5:5" ht="12.75">
      <c r="E131" s="23"/>
    </row>
    <row r="132" spans="5:5" ht="12.75">
      <c r="E132" s="23"/>
    </row>
    <row r="133" spans="5:5" ht="12.75">
      <c r="E133" s="23"/>
    </row>
    <row r="134" spans="5:5" ht="12.75">
      <c r="E134" s="23"/>
    </row>
    <row r="135" spans="5:5" ht="12.75">
      <c r="E135" s="23"/>
    </row>
    <row r="136" spans="5:5" ht="12.75">
      <c r="E136" s="23"/>
    </row>
    <row r="137" spans="5:5" ht="12.75">
      <c r="E137" s="23"/>
    </row>
    <row r="138" spans="5:5" ht="12.75">
      <c r="E138" s="23"/>
    </row>
    <row r="139" spans="5:5" ht="12.75">
      <c r="E139" s="23"/>
    </row>
    <row r="140" spans="5:5" ht="12.75">
      <c r="E140" s="23"/>
    </row>
    <row r="141" spans="5:5" ht="12.75">
      <c r="E141" s="23"/>
    </row>
    <row r="142" spans="5:5" ht="12.75">
      <c r="E142" s="23"/>
    </row>
    <row r="143" spans="5:5" ht="12.75">
      <c r="E143" s="23"/>
    </row>
    <row r="144" spans="5:5" ht="12.75">
      <c r="E144" s="23"/>
    </row>
    <row r="145" spans="5:5" ht="12.75">
      <c r="E145" s="23"/>
    </row>
    <row r="146" spans="5:5" ht="12.75">
      <c r="E146" s="23"/>
    </row>
    <row r="147" spans="5:5" ht="12.75">
      <c r="E147" s="23"/>
    </row>
    <row r="148" spans="5:5" ht="12.75">
      <c r="E148" s="23"/>
    </row>
    <row r="149" spans="5:5" ht="12.75">
      <c r="E149" s="23"/>
    </row>
    <row r="150" spans="5:5" ht="12.75">
      <c r="E150" s="23"/>
    </row>
    <row r="151" spans="5:5" ht="12.75">
      <c r="E151" s="23"/>
    </row>
    <row r="152" spans="5:5" ht="12.75">
      <c r="E152" s="23"/>
    </row>
    <row r="153" spans="5:5" ht="12.75">
      <c r="E153" s="23"/>
    </row>
    <row r="154" spans="5:5" ht="12.75">
      <c r="E154" s="23"/>
    </row>
    <row r="155" spans="5:5" ht="12.75">
      <c r="E155" s="23"/>
    </row>
    <row r="156" spans="5:5" ht="12.75">
      <c r="E156" s="23"/>
    </row>
    <row r="157" spans="5:5" ht="12.75">
      <c r="E157" s="23"/>
    </row>
    <row r="158" spans="5:5" ht="12.75">
      <c r="E158" s="23"/>
    </row>
    <row r="159" spans="5:5" ht="12.75">
      <c r="E159" s="23"/>
    </row>
    <row r="160" spans="5:5" ht="12.75">
      <c r="E160" s="23"/>
    </row>
    <row r="161" spans="5:5" ht="12.75">
      <c r="E161" s="23"/>
    </row>
    <row r="162" spans="5:5" ht="12.75">
      <c r="E162" s="23"/>
    </row>
    <row r="163" spans="5:5" ht="12.75">
      <c r="E163" s="23"/>
    </row>
    <row r="164" spans="5:5" ht="12.75">
      <c r="E164" s="23"/>
    </row>
    <row r="165" spans="5:5" ht="12.75">
      <c r="E165" s="23"/>
    </row>
    <row r="166" spans="5:5" ht="12.75">
      <c r="E166" s="23"/>
    </row>
    <row r="167" spans="5:5" ht="12.75">
      <c r="E167" s="23"/>
    </row>
    <row r="168" spans="5:5" ht="12.75">
      <c r="E168" s="23"/>
    </row>
    <row r="169" spans="5:5" ht="12.75">
      <c r="E169" s="23"/>
    </row>
    <row r="170" spans="5:5" ht="12.75">
      <c r="E170" s="23"/>
    </row>
    <row r="171" spans="5:5" ht="12.75">
      <c r="E171" s="23"/>
    </row>
    <row r="172" spans="5:5" ht="12.75">
      <c r="E172" s="23"/>
    </row>
    <row r="173" spans="5:5" ht="12.75">
      <c r="E173" s="23"/>
    </row>
    <row r="174" spans="5:5" ht="12.75">
      <c r="E174" s="23"/>
    </row>
    <row r="175" spans="5:5" ht="12.75">
      <c r="E175" s="23"/>
    </row>
    <row r="176" spans="5:5" ht="12.75">
      <c r="E176" s="23"/>
    </row>
    <row r="177" spans="5:5" ht="12.75">
      <c r="E177" s="23"/>
    </row>
    <row r="178" spans="5:5" ht="12.75">
      <c r="E178" s="23"/>
    </row>
    <row r="179" spans="5:5" ht="12.75">
      <c r="E179" s="23"/>
    </row>
    <row r="180" spans="5:5" ht="12.75">
      <c r="E180" s="23"/>
    </row>
    <row r="181" spans="5:5" ht="12.75">
      <c r="E181" s="23"/>
    </row>
    <row r="182" spans="5:5" ht="12.75">
      <c r="E182" s="23"/>
    </row>
    <row r="183" spans="5:5" ht="12.75">
      <c r="E183" s="23"/>
    </row>
    <row r="184" spans="5:5" ht="12.75">
      <c r="E184" s="23"/>
    </row>
    <row r="185" spans="5:5" ht="12.75">
      <c r="E185" s="23"/>
    </row>
    <row r="186" spans="5:5" ht="12.75">
      <c r="E186" s="23"/>
    </row>
    <row r="187" spans="5:5" ht="12.75">
      <c r="E187" s="23"/>
    </row>
    <row r="188" spans="5:5" ht="12.75">
      <c r="E188" s="23"/>
    </row>
    <row r="189" spans="5:5" ht="12.75">
      <c r="E189" s="23"/>
    </row>
    <row r="190" spans="5:5" ht="12.75">
      <c r="E190" s="23"/>
    </row>
    <row r="191" spans="5:5" ht="12.75">
      <c r="E191" s="23"/>
    </row>
    <row r="192" spans="5:5" ht="12.75">
      <c r="E192" s="23"/>
    </row>
    <row r="193" spans="5:5" ht="12.75">
      <c r="E193" s="23"/>
    </row>
    <row r="194" spans="5:5" ht="12.75">
      <c r="E194" s="23"/>
    </row>
    <row r="195" spans="5:5" ht="12.75">
      <c r="E195" s="23"/>
    </row>
    <row r="196" spans="5:5" ht="12.75">
      <c r="E196" s="23"/>
    </row>
    <row r="197" spans="5:5" ht="12.75">
      <c r="E197" s="23"/>
    </row>
    <row r="198" spans="5:5" ht="12.75">
      <c r="E198" s="23"/>
    </row>
    <row r="199" spans="5:5" ht="12.75">
      <c r="E199" s="23"/>
    </row>
    <row r="200" spans="5:5" ht="12.75">
      <c r="E200" s="23"/>
    </row>
    <row r="201" spans="5:5" ht="12.75">
      <c r="E201" s="23"/>
    </row>
    <row r="202" spans="5:5" ht="12.75">
      <c r="E202" s="23"/>
    </row>
    <row r="203" spans="5:5" ht="12.75">
      <c r="E203" s="23"/>
    </row>
    <row r="204" spans="5:5" ht="12.75">
      <c r="E204" s="23"/>
    </row>
    <row r="205" spans="5:5" ht="12.75">
      <c r="E205" s="23"/>
    </row>
    <row r="206" spans="5:5" ht="12.75">
      <c r="E206" s="23"/>
    </row>
    <row r="207" spans="5:5" ht="12.75">
      <c r="E207" s="23"/>
    </row>
    <row r="208" spans="5:5" ht="12.75">
      <c r="E208" s="23"/>
    </row>
    <row r="209" spans="5:5" ht="12.75">
      <c r="E209" s="23"/>
    </row>
    <row r="210" spans="5:5" ht="12.75">
      <c r="E210" s="23"/>
    </row>
    <row r="211" spans="5:5" ht="12.75">
      <c r="E211" s="23"/>
    </row>
    <row r="212" spans="5:5" ht="12.75">
      <c r="E212" s="23"/>
    </row>
    <row r="213" spans="5:5" ht="12.75">
      <c r="E213" s="23"/>
    </row>
    <row r="214" spans="5:5" ht="12.75">
      <c r="E214" s="23"/>
    </row>
    <row r="215" spans="5:5" ht="12.75">
      <c r="E215" s="23"/>
    </row>
    <row r="216" spans="5:5" ht="12.75">
      <c r="E216" s="23"/>
    </row>
    <row r="217" spans="5:5" ht="12.75">
      <c r="E217" s="23"/>
    </row>
    <row r="218" spans="5:5" ht="12.75">
      <c r="E218" s="23"/>
    </row>
    <row r="219" spans="5:5" ht="12.75">
      <c r="E219" s="23"/>
    </row>
    <row r="220" spans="5:5" ht="12.75">
      <c r="E220" s="23"/>
    </row>
    <row r="221" spans="5:5" ht="12.75">
      <c r="E221" s="23"/>
    </row>
    <row r="222" spans="5:5" ht="12.75">
      <c r="E222" s="23"/>
    </row>
    <row r="223" spans="5:5" ht="12.75">
      <c r="E223" s="23"/>
    </row>
    <row r="224" spans="5:5" ht="12.75">
      <c r="E224" s="23"/>
    </row>
    <row r="225" spans="5:5" ht="12.75">
      <c r="E225" s="23"/>
    </row>
    <row r="226" spans="5:5" ht="12.75">
      <c r="E226" s="23"/>
    </row>
    <row r="227" spans="5:5" ht="12.75">
      <c r="E227" s="23"/>
    </row>
    <row r="228" spans="5:5" ht="12.75">
      <c r="E228" s="23"/>
    </row>
    <row r="229" spans="5:5" ht="12.75">
      <c r="E229" s="23"/>
    </row>
    <row r="230" spans="5:5" ht="12.75">
      <c r="E230" s="23"/>
    </row>
    <row r="231" spans="5:5" ht="12.75">
      <c r="E231" s="23"/>
    </row>
    <row r="232" spans="5:5" ht="12.75">
      <c r="E232" s="23"/>
    </row>
    <row r="233" spans="5:5" ht="12.75">
      <c r="E233" s="23"/>
    </row>
    <row r="234" spans="5:5" ht="12.75">
      <c r="E234" s="23"/>
    </row>
    <row r="235" spans="5:5" ht="12.75">
      <c r="E235" s="23"/>
    </row>
    <row r="236" spans="5:5" ht="12.75">
      <c r="E236" s="23"/>
    </row>
    <row r="237" spans="5:5" ht="12.75">
      <c r="E237" s="23"/>
    </row>
    <row r="238" spans="5:5" ht="12.75">
      <c r="E238" s="23"/>
    </row>
    <row r="239" spans="5:5" ht="12.75">
      <c r="E239" s="23"/>
    </row>
    <row r="240" spans="5:5" ht="12.75">
      <c r="E240" s="23"/>
    </row>
    <row r="241" spans="5:5" ht="12.75">
      <c r="E241" s="23"/>
    </row>
    <row r="242" spans="5:5" ht="12.75">
      <c r="E242" s="23"/>
    </row>
    <row r="243" spans="5:5" ht="12.75">
      <c r="E243" s="23"/>
    </row>
    <row r="244" spans="5:5" ht="12.75">
      <c r="E244" s="23"/>
    </row>
    <row r="245" spans="5:5" ht="12.75">
      <c r="E245" s="23"/>
    </row>
    <row r="246" spans="5:5" ht="12.75">
      <c r="E246" s="23"/>
    </row>
    <row r="247" spans="5:5" ht="12.75">
      <c r="E247" s="23"/>
    </row>
    <row r="248" spans="5:5" ht="12.75">
      <c r="E248" s="23"/>
    </row>
    <row r="249" spans="5:5" ht="12.75">
      <c r="E249" s="23"/>
    </row>
    <row r="250" spans="5:5" ht="12.75">
      <c r="E250" s="23"/>
    </row>
    <row r="251" spans="5:5" ht="12.75">
      <c r="E251" s="23"/>
    </row>
    <row r="252" spans="5:5" ht="12.75">
      <c r="E252" s="23"/>
    </row>
    <row r="253" spans="5:5" ht="12.75">
      <c r="E253" s="23"/>
    </row>
    <row r="254" spans="5:5" ht="12.75">
      <c r="E254" s="23"/>
    </row>
    <row r="255" spans="5:5" ht="12.75">
      <c r="E255" s="23"/>
    </row>
    <row r="256" spans="5:5" ht="12.75">
      <c r="E256" s="23"/>
    </row>
    <row r="257" spans="5:5" ht="12.75">
      <c r="E257" s="23"/>
    </row>
    <row r="258" spans="5:5" ht="12.75">
      <c r="E258" s="23"/>
    </row>
    <row r="259" spans="5:5" ht="12.75">
      <c r="E259" s="23"/>
    </row>
    <row r="260" spans="5:5" ht="12.75">
      <c r="E260" s="23"/>
    </row>
    <row r="261" spans="5:5" ht="12.75">
      <c r="E261" s="23"/>
    </row>
    <row r="262" spans="5:5" ht="12.75">
      <c r="E262" s="23"/>
    </row>
    <row r="263" spans="5:5" ht="12.75">
      <c r="E263" s="23"/>
    </row>
    <row r="264" spans="5:5" ht="12.75">
      <c r="E264" s="23"/>
    </row>
    <row r="265" spans="5:5" ht="12.75">
      <c r="E265" s="23"/>
    </row>
    <row r="266" spans="5:5" ht="12.75">
      <c r="E266" s="23"/>
    </row>
    <row r="267" spans="5:5" ht="12.75">
      <c r="E267" s="23"/>
    </row>
    <row r="268" spans="5:5" ht="12.75">
      <c r="E268" s="23"/>
    </row>
    <row r="269" spans="5:5" ht="12.75">
      <c r="E269" s="23"/>
    </row>
    <row r="270" spans="5:5" ht="12.75">
      <c r="E270" s="23"/>
    </row>
    <row r="271" spans="5:5" ht="12.75">
      <c r="E271" s="23"/>
    </row>
    <row r="272" spans="5:5" ht="12.75">
      <c r="E272" s="23"/>
    </row>
    <row r="273" spans="5:5" ht="12.75">
      <c r="E273" s="23"/>
    </row>
    <row r="274" spans="5:5" ht="12.75">
      <c r="E274" s="23"/>
    </row>
    <row r="275" spans="5:5" ht="12.75">
      <c r="E275" s="23"/>
    </row>
    <row r="276" spans="5:5" ht="12.75">
      <c r="E276" s="23"/>
    </row>
    <row r="277" spans="5:5" ht="12.75">
      <c r="E277" s="23"/>
    </row>
    <row r="278" spans="5:5" ht="12.75">
      <c r="E278" s="23"/>
    </row>
    <row r="279" spans="5:5" ht="12.75">
      <c r="E279" s="23"/>
    </row>
    <row r="280" spans="5:5" ht="12.75">
      <c r="E280" s="23"/>
    </row>
    <row r="281" spans="5:5" ht="12.75">
      <c r="E281" s="23"/>
    </row>
    <row r="282" spans="5:5" ht="12.75">
      <c r="E282" s="23"/>
    </row>
    <row r="283" spans="5:5" ht="12.75">
      <c r="E283" s="23"/>
    </row>
    <row r="284" spans="5:5" ht="12.75">
      <c r="E284" s="23"/>
    </row>
    <row r="285" spans="5:5" ht="12.75">
      <c r="E285" s="23"/>
    </row>
    <row r="286" spans="5:5" ht="12.75">
      <c r="E286" s="23"/>
    </row>
    <row r="287" spans="5:5" ht="12.75">
      <c r="E287" s="23"/>
    </row>
    <row r="288" spans="5:5" ht="12.75">
      <c r="E288" s="23"/>
    </row>
    <row r="289" spans="5:5" ht="12.75">
      <c r="E289" s="23"/>
    </row>
    <row r="290" spans="5:5" ht="12.75">
      <c r="E290" s="23"/>
    </row>
    <row r="291" spans="5:5" ht="12.75">
      <c r="E291" s="23"/>
    </row>
    <row r="292" spans="5:5" ht="12.75">
      <c r="E292" s="23"/>
    </row>
    <row r="293" spans="5:5" ht="12.75">
      <c r="E293" s="23"/>
    </row>
    <row r="294" spans="5:5" ht="12.75">
      <c r="E294" s="23"/>
    </row>
    <row r="295" spans="5:5" ht="12.75">
      <c r="E295" s="23"/>
    </row>
    <row r="296" spans="5:5" ht="12.75">
      <c r="E296" s="23"/>
    </row>
    <row r="297" spans="5:5" ht="12.75">
      <c r="E297" s="23"/>
    </row>
    <row r="298" spans="5:5" ht="12.75">
      <c r="E298" s="23"/>
    </row>
    <row r="299" spans="5:5" ht="12.75">
      <c r="E299" s="23"/>
    </row>
    <row r="300" spans="5:5" ht="12.75">
      <c r="E300" s="23"/>
    </row>
    <row r="301" spans="5:5" ht="12.75">
      <c r="E301" s="23"/>
    </row>
    <row r="302" spans="5:5" ht="12.75">
      <c r="E302" s="23"/>
    </row>
    <row r="303" spans="5:5" ht="12.75">
      <c r="E303" s="23"/>
    </row>
    <row r="304" spans="5:5" ht="12.75">
      <c r="E304" s="23"/>
    </row>
    <row r="305" spans="5:5" ht="12.75">
      <c r="E305" s="23"/>
    </row>
    <row r="306" spans="5:5" ht="12.75">
      <c r="E306" s="23"/>
    </row>
    <row r="307" spans="5:5" ht="12.75">
      <c r="E307" s="23"/>
    </row>
    <row r="308" spans="5:5" ht="12.75">
      <c r="E308" s="23"/>
    </row>
    <row r="309" spans="5:5" ht="12.75">
      <c r="E309" s="23"/>
    </row>
    <row r="310" spans="5:5" ht="12.75">
      <c r="E310" s="23"/>
    </row>
    <row r="311" spans="5:5" ht="12.75">
      <c r="E311" s="23"/>
    </row>
    <row r="312" spans="5:5" ht="12.75">
      <c r="E312" s="23"/>
    </row>
    <row r="313" spans="5:5" ht="12.75">
      <c r="E313" s="23"/>
    </row>
    <row r="314" spans="5:5" ht="12.75">
      <c r="E314" s="23"/>
    </row>
    <row r="315" spans="5:5" ht="12.75">
      <c r="E315" s="23"/>
    </row>
    <row r="316" spans="5:5" ht="12.75">
      <c r="E316" s="23"/>
    </row>
    <row r="317" spans="5:5" ht="12.75">
      <c r="E317" s="23"/>
    </row>
    <row r="318" spans="5:5" ht="12.75">
      <c r="E318" s="23"/>
    </row>
    <row r="319" spans="5:5" ht="12.75">
      <c r="E319" s="23"/>
    </row>
    <row r="320" spans="5:5" ht="12.75">
      <c r="E320" s="23"/>
    </row>
    <row r="321" spans="5:5" ht="12.75">
      <c r="E321" s="23"/>
    </row>
    <row r="322" spans="5:5" ht="12.75">
      <c r="E322" s="23"/>
    </row>
    <row r="323" spans="5:5" ht="12.75">
      <c r="E323" s="23"/>
    </row>
    <row r="324" spans="5:5" ht="12.75">
      <c r="E324" s="23"/>
    </row>
    <row r="325" spans="5:5" ht="12.75">
      <c r="E325" s="23"/>
    </row>
    <row r="326" spans="5:5" ht="12.75">
      <c r="E326" s="23"/>
    </row>
    <row r="327" spans="5:5" ht="12.75">
      <c r="E327" s="23"/>
    </row>
    <row r="328" spans="5:5" ht="12.75">
      <c r="E328" s="23"/>
    </row>
    <row r="329" spans="5:5" ht="12.75">
      <c r="E329" s="23"/>
    </row>
    <row r="330" spans="5:5" ht="12.75">
      <c r="E330" s="23"/>
    </row>
    <row r="331" spans="5:5" ht="12.75">
      <c r="E331" s="23"/>
    </row>
    <row r="332" spans="5:5" ht="12.75">
      <c r="E332" s="23"/>
    </row>
    <row r="333" spans="5:5" ht="12.75">
      <c r="E333" s="23"/>
    </row>
    <row r="334" spans="5:5" ht="12.75">
      <c r="E334" s="23"/>
    </row>
    <row r="335" spans="5:5" ht="12.75">
      <c r="E335" s="23"/>
    </row>
    <row r="336" spans="5:5" ht="12.75">
      <c r="E336" s="23"/>
    </row>
    <row r="337" spans="5:5" ht="12.75">
      <c r="E337" s="23"/>
    </row>
    <row r="338" spans="5:5" ht="12.75">
      <c r="E338" s="23"/>
    </row>
    <row r="339" spans="5:5" ht="12.75">
      <c r="E339" s="23"/>
    </row>
    <row r="340" spans="5:5" ht="12.75">
      <c r="E340" s="23"/>
    </row>
    <row r="341" spans="5:5" ht="12.75">
      <c r="E341" s="23"/>
    </row>
    <row r="342" spans="5:5" ht="12.75">
      <c r="E342" s="23"/>
    </row>
    <row r="343" spans="5:5" ht="12.75">
      <c r="E343" s="23"/>
    </row>
    <row r="344" spans="5:5" ht="12.75">
      <c r="E344" s="23"/>
    </row>
    <row r="345" spans="5:5" ht="12.75">
      <c r="E345" s="23"/>
    </row>
    <row r="346" spans="5:5" ht="12.75">
      <c r="E346" s="23"/>
    </row>
    <row r="347" spans="5:5" ht="12.75">
      <c r="E347" s="23"/>
    </row>
    <row r="348" spans="5:5" ht="12.75">
      <c r="E348" s="23"/>
    </row>
    <row r="349" spans="5:5" ht="12.75">
      <c r="E349" s="23"/>
    </row>
    <row r="350" spans="5:5" ht="12.75">
      <c r="E350" s="23"/>
    </row>
    <row r="351" spans="5:5" ht="12.75">
      <c r="E351" s="23"/>
    </row>
    <row r="352" spans="5:5" ht="12.75">
      <c r="E352" s="23"/>
    </row>
    <row r="353" spans="5:5" ht="12.75">
      <c r="E353" s="23"/>
    </row>
    <row r="354" spans="5:5" ht="12.75">
      <c r="E354" s="23"/>
    </row>
    <row r="355" spans="5:5" ht="12.75">
      <c r="E355" s="23"/>
    </row>
    <row r="356" spans="5:5" ht="12.75">
      <c r="E356" s="23"/>
    </row>
    <row r="357" spans="5:5" ht="12.75">
      <c r="E357" s="23"/>
    </row>
    <row r="358" spans="5:5" ht="12.75">
      <c r="E358" s="23"/>
    </row>
    <row r="359" spans="5:5" ht="12.75">
      <c r="E359" s="23"/>
    </row>
    <row r="360" spans="5:5" ht="12.75">
      <c r="E360" s="23"/>
    </row>
    <row r="361" spans="5:5" ht="12.75">
      <c r="E361" s="23"/>
    </row>
    <row r="362" spans="5:5" ht="12.75">
      <c r="E362" s="23"/>
    </row>
    <row r="363" spans="5:5" ht="12.75">
      <c r="E363" s="23"/>
    </row>
    <row r="364" spans="5:5" ht="12.75">
      <c r="E364" s="23"/>
    </row>
    <row r="365" spans="5:5" ht="12.75">
      <c r="E365" s="23"/>
    </row>
    <row r="366" spans="5:5" ht="12.75">
      <c r="E366" s="23"/>
    </row>
    <row r="367" spans="5:5" ht="12.75">
      <c r="E367" s="23"/>
    </row>
    <row r="368" spans="5:5" ht="12.75">
      <c r="E368" s="23"/>
    </row>
    <row r="369" spans="5:5" ht="12.75">
      <c r="E369" s="23"/>
    </row>
    <row r="370" spans="5:5" ht="12.75">
      <c r="E370" s="23"/>
    </row>
    <row r="371" spans="5:5" ht="12.75">
      <c r="E371" s="23"/>
    </row>
    <row r="372" spans="5:5" ht="12.75">
      <c r="E372" s="23"/>
    </row>
    <row r="373" spans="5:5" ht="12.75">
      <c r="E373" s="23"/>
    </row>
    <row r="374" spans="5:5" ht="12.75">
      <c r="E374" s="23"/>
    </row>
    <row r="375" spans="5:5" ht="12.75">
      <c r="E375" s="23"/>
    </row>
    <row r="376" spans="5:5" ht="12.75">
      <c r="E376" s="23"/>
    </row>
    <row r="377" spans="5:5" ht="12.75">
      <c r="E377" s="23"/>
    </row>
    <row r="378" spans="5:5" ht="12.75">
      <c r="E378" s="23"/>
    </row>
    <row r="379" spans="5:5" ht="12.75">
      <c r="E379" s="23"/>
    </row>
    <row r="380" spans="5:5" ht="12.75">
      <c r="E380" s="23"/>
    </row>
    <row r="381" spans="5:5" ht="12.75">
      <c r="E381" s="23"/>
    </row>
    <row r="382" spans="5:5" ht="12.75">
      <c r="E382" s="23"/>
    </row>
    <row r="383" spans="5:5" ht="12.75">
      <c r="E383" s="23"/>
    </row>
    <row r="384" spans="5:5" ht="12.75">
      <c r="E384" s="23"/>
    </row>
    <row r="385" spans="5:5" ht="12.75">
      <c r="E385" s="23"/>
    </row>
    <row r="386" spans="5:5" ht="12.75">
      <c r="E386" s="23"/>
    </row>
    <row r="387" spans="5:5" ht="12.75">
      <c r="E387" s="23"/>
    </row>
    <row r="388" spans="5:5" ht="12.75">
      <c r="E388" s="23"/>
    </row>
    <row r="389" spans="5:5" ht="12.75">
      <c r="E389" s="23"/>
    </row>
    <row r="390" spans="5:5" ht="12.75">
      <c r="E390" s="23"/>
    </row>
    <row r="391" spans="5:5" ht="12.75">
      <c r="E391" s="23"/>
    </row>
    <row r="392" spans="5:5" ht="12.75">
      <c r="E392" s="23"/>
    </row>
    <row r="393" spans="5:5" ht="12.75">
      <c r="E393" s="23"/>
    </row>
    <row r="394" spans="5:5" ht="12.75">
      <c r="E394" s="23"/>
    </row>
    <row r="395" spans="5:5" ht="12.75">
      <c r="E395" s="23"/>
    </row>
    <row r="396" spans="5:5" ht="12.75">
      <c r="E396" s="23"/>
    </row>
    <row r="397" spans="5:5" ht="12.75">
      <c r="E397" s="23"/>
    </row>
    <row r="398" spans="5:5" ht="12.75">
      <c r="E398" s="23"/>
    </row>
    <row r="399" spans="5:5" ht="12.75">
      <c r="E399" s="23"/>
    </row>
    <row r="400" spans="5:5" ht="12.75">
      <c r="E400" s="23"/>
    </row>
    <row r="401" spans="5:5" ht="12.75">
      <c r="E401" s="23"/>
    </row>
    <row r="402" spans="5:5" ht="12.75">
      <c r="E402" s="23"/>
    </row>
    <row r="403" spans="5:5" ht="12.75">
      <c r="E403" s="23"/>
    </row>
    <row r="404" spans="5:5" ht="12.75">
      <c r="E404" s="23"/>
    </row>
    <row r="405" spans="5:5" ht="12.75">
      <c r="E405" s="23"/>
    </row>
    <row r="406" spans="5:5" ht="12.75">
      <c r="E406" s="23"/>
    </row>
    <row r="407" spans="5:5" ht="12.75">
      <c r="E407" s="23"/>
    </row>
    <row r="408" spans="5:5" ht="12.75">
      <c r="E408" s="23"/>
    </row>
    <row r="409" spans="5:5" ht="12.75">
      <c r="E409" s="23"/>
    </row>
    <row r="410" spans="5:5" ht="12.75">
      <c r="E410" s="23"/>
    </row>
    <row r="411" spans="5:5" ht="12.75">
      <c r="E411" s="23"/>
    </row>
    <row r="412" spans="5:5" ht="12.75">
      <c r="E412" s="23"/>
    </row>
    <row r="413" spans="5:5" ht="12.75">
      <c r="E413" s="23"/>
    </row>
    <row r="414" spans="5:5" ht="12.75">
      <c r="E414" s="23"/>
    </row>
    <row r="415" spans="5:5" ht="12.75">
      <c r="E415" s="23"/>
    </row>
    <row r="416" spans="5:5" ht="12.75">
      <c r="E416" s="23"/>
    </row>
    <row r="417" spans="5:5" ht="12.75">
      <c r="E417" s="23"/>
    </row>
    <row r="418" spans="5:5" ht="12.75">
      <c r="E418" s="23"/>
    </row>
    <row r="419" spans="5:5" ht="12.75">
      <c r="E419" s="23"/>
    </row>
    <row r="420" spans="5:5" ht="12.75">
      <c r="E420" s="23"/>
    </row>
    <row r="421" spans="5:5" ht="12.75">
      <c r="E421" s="23"/>
    </row>
    <row r="422" spans="5:5" ht="12.75">
      <c r="E422" s="23"/>
    </row>
    <row r="423" spans="5:5" ht="12.75">
      <c r="E423" s="23"/>
    </row>
    <row r="424" spans="5:5" ht="12.75">
      <c r="E424" s="23"/>
    </row>
    <row r="425" spans="5:5" ht="12.75">
      <c r="E425" s="23"/>
    </row>
    <row r="426" spans="5:5" ht="12.75">
      <c r="E426" s="23"/>
    </row>
    <row r="427" spans="5:5" ht="12.75">
      <c r="E427" s="23"/>
    </row>
    <row r="428" spans="5:5" ht="12.75">
      <c r="E428" s="23"/>
    </row>
    <row r="429" spans="5:5" ht="12.75">
      <c r="E429" s="23"/>
    </row>
    <row r="430" spans="5:5" ht="12.75">
      <c r="E430" s="23"/>
    </row>
    <row r="431" spans="5:5" ht="12.75">
      <c r="E431" s="23"/>
    </row>
    <row r="432" spans="5:5" ht="12.75">
      <c r="E432" s="23"/>
    </row>
    <row r="433" spans="5:5" ht="12.75">
      <c r="E433" s="23"/>
    </row>
    <row r="434" spans="5:5" ht="12.75">
      <c r="E434" s="23"/>
    </row>
    <row r="435" spans="5:5" ht="12.75">
      <c r="E435" s="23"/>
    </row>
    <row r="436" spans="5:5" ht="12.75">
      <c r="E436" s="23"/>
    </row>
    <row r="437" spans="5:5" ht="12.75">
      <c r="E437" s="23"/>
    </row>
    <row r="438" spans="5:5" ht="12.75">
      <c r="E438" s="23"/>
    </row>
    <row r="439" spans="5:5" ht="12.75">
      <c r="E439" s="23"/>
    </row>
    <row r="440" spans="5:5" ht="12.75">
      <c r="E440" s="23"/>
    </row>
    <row r="441" spans="5:5" ht="12.75">
      <c r="E441" s="23"/>
    </row>
    <row r="442" spans="5:5" ht="12.75">
      <c r="E442" s="23"/>
    </row>
    <row r="443" spans="5:5" ht="12.75">
      <c r="E443" s="23"/>
    </row>
    <row r="444" spans="5:5" ht="12.75">
      <c r="E444" s="23"/>
    </row>
    <row r="445" spans="5:5" ht="12.75">
      <c r="E445" s="23"/>
    </row>
    <row r="446" spans="5:5" ht="12.75">
      <c r="E446" s="23"/>
    </row>
    <row r="447" spans="5:5" ht="12.75">
      <c r="E447" s="23"/>
    </row>
    <row r="448" spans="5:5" ht="12.75">
      <c r="E448" s="23"/>
    </row>
    <row r="449" spans="5:5" ht="12.75">
      <c r="E449" s="23"/>
    </row>
    <row r="450" spans="5:5" ht="12.75">
      <c r="E450" s="23"/>
    </row>
    <row r="451" spans="5:5" ht="12.75">
      <c r="E451" s="23"/>
    </row>
    <row r="452" spans="5:5" ht="12.75">
      <c r="E452" s="23"/>
    </row>
    <row r="453" spans="5:5" ht="12.75">
      <c r="E453" s="23"/>
    </row>
    <row r="454" spans="5:5" ht="12.75">
      <c r="E454" s="23"/>
    </row>
    <row r="455" spans="5:5" ht="12.75">
      <c r="E455" s="23"/>
    </row>
    <row r="456" spans="5:5" ht="12.75">
      <c r="E456" s="23"/>
    </row>
    <row r="457" spans="5:5" ht="12.75">
      <c r="E457" s="23"/>
    </row>
    <row r="458" spans="5:5" ht="12.75">
      <c r="E458" s="23"/>
    </row>
    <row r="459" spans="5:5" ht="12.75">
      <c r="E459" s="23"/>
    </row>
    <row r="460" spans="5:5" ht="12.75">
      <c r="E460" s="23"/>
    </row>
    <row r="461" spans="5:5" ht="12.75">
      <c r="E461" s="23"/>
    </row>
    <row r="462" spans="5:5" ht="12.75">
      <c r="E462" s="23"/>
    </row>
    <row r="463" spans="5:5" ht="12.75">
      <c r="E463" s="23"/>
    </row>
    <row r="464" spans="5:5" ht="12.75">
      <c r="E464" s="23"/>
    </row>
    <row r="465" spans="5:5" ht="12.75">
      <c r="E465" s="23"/>
    </row>
    <row r="466" spans="5:5" ht="12.75">
      <c r="E466" s="23"/>
    </row>
    <row r="467" spans="5:5" ht="12.75">
      <c r="E467" s="23"/>
    </row>
    <row r="468" spans="5:5" ht="12.75">
      <c r="E468" s="23"/>
    </row>
    <row r="469" spans="5:5" ht="12.75">
      <c r="E469" s="23"/>
    </row>
    <row r="470" spans="5:5" ht="12.75">
      <c r="E470" s="23"/>
    </row>
    <row r="471" spans="5:5" ht="12.75">
      <c r="E471" s="23"/>
    </row>
    <row r="472" spans="5:5" ht="12.75">
      <c r="E472" s="23"/>
    </row>
    <row r="473" spans="5:5" ht="12.75">
      <c r="E473" s="23"/>
    </row>
    <row r="474" spans="5:5" ht="12.75">
      <c r="E474" s="23"/>
    </row>
    <row r="475" spans="5:5" ht="12.75">
      <c r="E475" s="23"/>
    </row>
    <row r="476" spans="5:5" ht="12.75">
      <c r="E476" s="23"/>
    </row>
    <row r="477" spans="5:5" ht="12.75">
      <c r="E477" s="23"/>
    </row>
    <row r="478" spans="5:5" ht="12.75">
      <c r="E478" s="23"/>
    </row>
    <row r="479" spans="5:5" ht="12.75">
      <c r="E479" s="23"/>
    </row>
    <row r="480" spans="5:5" ht="12.75">
      <c r="E480" s="23"/>
    </row>
    <row r="481" spans="5:5" ht="12.75">
      <c r="E481" s="23"/>
    </row>
    <row r="482" spans="5:5" ht="12.75">
      <c r="E482" s="23"/>
    </row>
    <row r="483" spans="5:5" ht="12.75">
      <c r="E483" s="23"/>
    </row>
    <row r="484" spans="5:5" ht="12.75">
      <c r="E484" s="23"/>
    </row>
    <row r="485" spans="5:5" ht="12.75">
      <c r="E485" s="23"/>
    </row>
    <row r="486" spans="5:5" ht="12.75">
      <c r="E486" s="23"/>
    </row>
    <row r="487" spans="5:5" ht="12.75">
      <c r="E487" s="23"/>
    </row>
    <row r="488" spans="5:5" ht="12.75">
      <c r="E488" s="23"/>
    </row>
    <row r="489" spans="5:5" ht="12.75">
      <c r="E489" s="23"/>
    </row>
    <row r="490" spans="5:5" ht="12.75">
      <c r="E490" s="23"/>
    </row>
    <row r="491" spans="5:5" ht="12.75">
      <c r="E491" s="23"/>
    </row>
    <row r="492" spans="5:5" ht="12.75">
      <c r="E492" s="23"/>
    </row>
    <row r="493" spans="5:5" ht="12.75">
      <c r="E493" s="23"/>
    </row>
    <row r="494" spans="5:5" ht="12.75">
      <c r="E494" s="23"/>
    </row>
    <row r="495" spans="5:5" ht="12.75">
      <c r="E495" s="23"/>
    </row>
    <row r="496" spans="5:5" ht="12.75">
      <c r="E496" s="23"/>
    </row>
    <row r="497" spans="5:5" ht="12.75">
      <c r="E497" s="23"/>
    </row>
    <row r="498" spans="5:5" ht="12.75">
      <c r="E498" s="23"/>
    </row>
    <row r="499" spans="5:5" ht="12.75">
      <c r="E499" s="23"/>
    </row>
    <row r="500" spans="5:5" ht="12.75">
      <c r="E500" s="23"/>
    </row>
    <row r="501" spans="5:5" ht="12.75">
      <c r="E501" s="23"/>
    </row>
    <row r="502" spans="5:5" ht="12.75">
      <c r="E502" s="23"/>
    </row>
    <row r="503" spans="5:5" ht="12.75">
      <c r="E503" s="23"/>
    </row>
    <row r="504" spans="5:5" ht="12.75">
      <c r="E504" s="23"/>
    </row>
    <row r="505" spans="5:5" ht="12.75">
      <c r="E505" s="23"/>
    </row>
    <row r="506" spans="5:5" ht="12.75">
      <c r="E506" s="23"/>
    </row>
    <row r="507" spans="5:5" ht="12.75">
      <c r="E507" s="23"/>
    </row>
    <row r="508" spans="5:5" ht="12.75">
      <c r="E508" s="23"/>
    </row>
    <row r="509" spans="5:5" ht="12.75">
      <c r="E509" s="23"/>
    </row>
    <row r="510" spans="5:5" ht="12.75">
      <c r="E510" s="23"/>
    </row>
    <row r="511" spans="5:5" ht="12.75">
      <c r="E511" s="23"/>
    </row>
    <row r="512" spans="5:5" ht="12.75">
      <c r="E512" s="23"/>
    </row>
    <row r="513" spans="5:5" ht="12.75">
      <c r="E513" s="23"/>
    </row>
    <row r="514" spans="5:5" ht="12.75">
      <c r="E514" s="23"/>
    </row>
    <row r="515" spans="5:5" ht="12.75">
      <c r="E515" s="23"/>
    </row>
    <row r="516" spans="5:5" ht="12.75">
      <c r="E516" s="23"/>
    </row>
    <row r="517" spans="5:5" ht="12.75">
      <c r="E517" s="23"/>
    </row>
    <row r="518" spans="5:5" ht="12.75">
      <c r="E518" s="23"/>
    </row>
    <row r="519" spans="5:5" ht="12.75">
      <c r="E519" s="23"/>
    </row>
    <row r="520" spans="5:5" ht="12.75">
      <c r="E520" s="23"/>
    </row>
    <row r="521" spans="5:5" ht="12.75">
      <c r="E521" s="23"/>
    </row>
    <row r="522" spans="5:5" ht="12.75">
      <c r="E522" s="23"/>
    </row>
    <row r="523" spans="5:5" ht="12.75">
      <c r="E523" s="23"/>
    </row>
    <row r="524" spans="5:5" ht="12.75">
      <c r="E524" s="23"/>
    </row>
    <row r="525" spans="5:5" ht="12.75">
      <c r="E525" s="23"/>
    </row>
    <row r="526" spans="5:5" ht="12.75">
      <c r="E526" s="23"/>
    </row>
    <row r="527" spans="5:5" ht="12.75">
      <c r="E527" s="23"/>
    </row>
    <row r="528" spans="5:5" ht="12.75">
      <c r="E528" s="23"/>
    </row>
    <row r="529" spans="5:5" ht="12.75">
      <c r="E529" s="23"/>
    </row>
    <row r="530" spans="5:5" ht="12.75">
      <c r="E530" s="23"/>
    </row>
    <row r="531" spans="5:5" ht="12.75">
      <c r="E531" s="23"/>
    </row>
    <row r="532" spans="5:5" ht="12.75">
      <c r="E532" s="23"/>
    </row>
    <row r="533" spans="5:5" ht="12.75">
      <c r="E533" s="23"/>
    </row>
    <row r="534" spans="5:5" ht="12.75">
      <c r="E534" s="23"/>
    </row>
    <row r="535" spans="5:5" ht="12.75">
      <c r="E535" s="23"/>
    </row>
    <row r="536" spans="5:5" ht="12.75">
      <c r="E536" s="23"/>
    </row>
    <row r="537" spans="5:5" ht="12.75">
      <c r="E537" s="23"/>
    </row>
    <row r="538" spans="5:5" ht="12.75">
      <c r="E538" s="23"/>
    </row>
    <row r="539" spans="5:5" ht="12.75">
      <c r="E539" s="23"/>
    </row>
    <row r="540" spans="5:5" ht="12.75">
      <c r="E540" s="23"/>
    </row>
    <row r="541" spans="5:5" ht="12.75">
      <c r="E541" s="23"/>
    </row>
    <row r="542" spans="5:5" ht="12.75">
      <c r="E542" s="23"/>
    </row>
    <row r="543" spans="5:5" ht="12.75">
      <c r="E543" s="23"/>
    </row>
    <row r="544" spans="5:5" ht="12.75">
      <c r="E544" s="23"/>
    </row>
    <row r="545" spans="5:5" ht="12.75">
      <c r="E545" s="23"/>
    </row>
    <row r="546" spans="5:5" ht="12.75">
      <c r="E546" s="23"/>
    </row>
    <row r="547" spans="5:5" ht="12.75">
      <c r="E547" s="23"/>
    </row>
    <row r="548" spans="5:5" ht="12.75">
      <c r="E548" s="23"/>
    </row>
    <row r="549" spans="5:5" ht="12.75">
      <c r="E549" s="23"/>
    </row>
    <row r="550" spans="5:5" ht="12.75">
      <c r="E550" s="23"/>
    </row>
    <row r="551" spans="5:5" ht="12.75">
      <c r="E551" s="23"/>
    </row>
    <row r="552" spans="5:5" ht="12.75">
      <c r="E552" s="23"/>
    </row>
    <row r="553" spans="5:5" ht="12.75">
      <c r="E553" s="23"/>
    </row>
    <row r="554" spans="5:5" ht="12.75">
      <c r="E554" s="23"/>
    </row>
    <row r="555" spans="5:5" ht="12.75">
      <c r="E555" s="23"/>
    </row>
    <row r="556" spans="5:5" ht="12.75">
      <c r="E556" s="23"/>
    </row>
    <row r="557" spans="5:5" ht="12.75">
      <c r="E557" s="23"/>
    </row>
    <row r="558" spans="5:5" ht="12.75">
      <c r="E558" s="23"/>
    </row>
    <row r="559" spans="5:5" ht="12.75">
      <c r="E559" s="23"/>
    </row>
    <row r="560" spans="5:5" ht="12.75">
      <c r="E560" s="23"/>
    </row>
    <row r="561" spans="5:5" ht="12.75">
      <c r="E561" s="23"/>
    </row>
    <row r="562" spans="5:5" ht="12.75">
      <c r="E562" s="23"/>
    </row>
    <row r="563" spans="5:5" ht="12.75">
      <c r="E563" s="23"/>
    </row>
    <row r="564" spans="5:5" ht="12.75">
      <c r="E564" s="23"/>
    </row>
    <row r="565" spans="5:5" ht="12.75">
      <c r="E565" s="23"/>
    </row>
    <row r="566" spans="5:5" ht="12.75">
      <c r="E566" s="23"/>
    </row>
    <row r="567" spans="5:5" ht="12.75">
      <c r="E567" s="23"/>
    </row>
    <row r="568" spans="5:5" ht="12.75">
      <c r="E568" s="23"/>
    </row>
    <row r="569" spans="5:5" ht="12.75">
      <c r="E569" s="23"/>
    </row>
    <row r="570" spans="5:5" ht="12.75">
      <c r="E570" s="23"/>
    </row>
    <row r="571" spans="5:5" ht="12.75">
      <c r="E571" s="23"/>
    </row>
    <row r="572" spans="5:5" ht="12.75">
      <c r="E572" s="23"/>
    </row>
    <row r="573" spans="5:5" ht="12.75">
      <c r="E573" s="23"/>
    </row>
    <row r="574" spans="5:5" ht="12.75">
      <c r="E574" s="23"/>
    </row>
    <row r="575" spans="5:5" ht="12.75">
      <c r="E575" s="23"/>
    </row>
    <row r="576" spans="5:5" ht="12.75">
      <c r="E576" s="23"/>
    </row>
    <row r="577" spans="5:5" ht="12.75">
      <c r="E577" s="23"/>
    </row>
    <row r="578" spans="5:5" ht="12.75">
      <c r="E578" s="23"/>
    </row>
    <row r="579" spans="5:5" ht="12.75">
      <c r="E579" s="23"/>
    </row>
    <row r="580" spans="5:5" ht="12.75">
      <c r="E580" s="23"/>
    </row>
    <row r="581" spans="5:5" ht="12.75">
      <c r="E581" s="23"/>
    </row>
    <row r="582" spans="5:5" ht="12.75">
      <c r="E582" s="23"/>
    </row>
    <row r="583" spans="5:5" ht="12.75">
      <c r="E583" s="23"/>
    </row>
    <row r="584" spans="5:5" ht="12.75">
      <c r="E584" s="23"/>
    </row>
    <row r="585" spans="5:5" ht="12.75">
      <c r="E585" s="23"/>
    </row>
    <row r="586" spans="5:5" ht="12.75">
      <c r="E586" s="23"/>
    </row>
    <row r="587" spans="5:5" ht="12.75">
      <c r="E587" s="23"/>
    </row>
    <row r="588" spans="5:5" ht="12.75">
      <c r="E588" s="23"/>
    </row>
    <row r="589" spans="5:5" ht="12.75">
      <c r="E589" s="23"/>
    </row>
    <row r="590" spans="5:5" ht="12.75">
      <c r="E590" s="23"/>
    </row>
    <row r="591" spans="5:5" ht="12.75">
      <c r="E591" s="23"/>
    </row>
    <row r="592" spans="5:5" ht="12.75">
      <c r="E592" s="23"/>
    </row>
    <row r="593" spans="5:5" ht="12.75">
      <c r="E593" s="23"/>
    </row>
    <row r="594" spans="5:5" ht="12.75">
      <c r="E594" s="23"/>
    </row>
    <row r="595" spans="5:5" ht="12.75">
      <c r="E595" s="23"/>
    </row>
    <row r="596" spans="5:5" ht="12.75">
      <c r="E596" s="23"/>
    </row>
    <row r="597" spans="5:5" ht="12.75">
      <c r="E597" s="23"/>
    </row>
    <row r="598" spans="5:5" ht="12.75">
      <c r="E598" s="23"/>
    </row>
    <row r="599" spans="5:5" ht="12.75">
      <c r="E599" s="23"/>
    </row>
    <row r="600" spans="5:5" ht="12.75">
      <c r="E600" s="23"/>
    </row>
    <row r="601" spans="5:5" ht="12.75">
      <c r="E601" s="23"/>
    </row>
    <row r="602" spans="5:5" ht="12.75">
      <c r="E602" s="23"/>
    </row>
    <row r="603" spans="5:5" ht="12.75">
      <c r="E603" s="23"/>
    </row>
    <row r="604" spans="5:5" ht="12.75">
      <c r="E604" s="23"/>
    </row>
    <row r="605" spans="5:5" ht="12.75">
      <c r="E605" s="23"/>
    </row>
    <row r="606" spans="5:5" ht="12.75">
      <c r="E606" s="23"/>
    </row>
    <row r="607" spans="5:5" ht="12.75">
      <c r="E607" s="23"/>
    </row>
    <row r="608" spans="5:5" ht="12.75">
      <c r="E608" s="23"/>
    </row>
    <row r="609" spans="5:5" ht="12.75">
      <c r="E609" s="23"/>
    </row>
    <row r="610" spans="5:5" ht="12.75">
      <c r="E610" s="23"/>
    </row>
    <row r="611" spans="5:5" ht="12.75">
      <c r="E611" s="23"/>
    </row>
    <row r="612" spans="5:5" ht="12.75">
      <c r="E612" s="23"/>
    </row>
    <row r="613" spans="5:5" ht="12.75">
      <c r="E613" s="23"/>
    </row>
    <row r="614" spans="5:5" ht="12.75">
      <c r="E614" s="23"/>
    </row>
    <row r="615" spans="5:5" ht="12.75">
      <c r="E615" s="23"/>
    </row>
    <row r="616" spans="5:5" ht="12.75">
      <c r="E616" s="23"/>
    </row>
    <row r="617" spans="5:5" ht="12.75">
      <c r="E617" s="23"/>
    </row>
    <row r="618" spans="5:5" ht="12.75">
      <c r="E618" s="23"/>
    </row>
    <row r="619" spans="5:5" ht="12.75">
      <c r="E619" s="23"/>
    </row>
    <row r="620" spans="5:5" ht="12.75">
      <c r="E620" s="23"/>
    </row>
    <row r="621" spans="5:5" ht="12.75">
      <c r="E621" s="23"/>
    </row>
    <row r="622" spans="5:5" ht="12.75">
      <c r="E622" s="23"/>
    </row>
    <row r="623" spans="5:5" ht="12.75">
      <c r="E623" s="23"/>
    </row>
    <row r="624" spans="5:5" ht="12.75">
      <c r="E624" s="23"/>
    </row>
    <row r="625" spans="5:5" ht="12.75">
      <c r="E625" s="23"/>
    </row>
    <row r="626" spans="5:5" ht="12.75">
      <c r="E626" s="23"/>
    </row>
    <row r="627" spans="5:5" ht="12.75">
      <c r="E627" s="23"/>
    </row>
    <row r="628" spans="5:5" ht="12.75">
      <c r="E628" s="23"/>
    </row>
    <row r="629" spans="5:5" ht="12.75">
      <c r="E629" s="23"/>
    </row>
    <row r="630" spans="5:5" ht="12.75">
      <c r="E630" s="23"/>
    </row>
    <row r="631" spans="5:5" ht="12.75">
      <c r="E631" s="23"/>
    </row>
    <row r="632" spans="5:5" ht="12.75">
      <c r="E632" s="23"/>
    </row>
    <row r="633" spans="5:5" ht="12.75">
      <c r="E633" s="23"/>
    </row>
    <row r="634" spans="5:5" ht="12.75">
      <c r="E634" s="23"/>
    </row>
    <row r="635" spans="5:5" ht="12.75">
      <c r="E635" s="23"/>
    </row>
    <row r="636" spans="5:5" ht="12.75">
      <c r="E636" s="23"/>
    </row>
    <row r="637" spans="5:5" ht="12.75">
      <c r="E637" s="23"/>
    </row>
    <row r="638" spans="5:5" ht="12.75">
      <c r="E638" s="23"/>
    </row>
    <row r="639" spans="5:5" ht="12.75">
      <c r="E639" s="23"/>
    </row>
    <row r="640" spans="5:5" ht="12.75">
      <c r="E640" s="23"/>
    </row>
    <row r="641" spans="5:5" ht="12.75">
      <c r="E641" s="23"/>
    </row>
    <row r="642" spans="5:5" ht="12.75">
      <c r="E642" s="23"/>
    </row>
    <row r="643" spans="5:5" ht="12.75">
      <c r="E643" s="23"/>
    </row>
    <row r="644" spans="5:5" ht="12.75">
      <c r="E644" s="23"/>
    </row>
    <row r="645" spans="5:5" ht="12.75">
      <c r="E645" s="23"/>
    </row>
    <row r="646" spans="5:5" ht="12.75">
      <c r="E646" s="23"/>
    </row>
    <row r="647" spans="5:5" ht="12.75">
      <c r="E647" s="23"/>
    </row>
    <row r="648" spans="5:5" ht="12.75">
      <c r="E648" s="23"/>
    </row>
    <row r="649" spans="5:5" ht="12.75">
      <c r="E649" s="23"/>
    </row>
    <row r="650" spans="5:5" ht="12.75">
      <c r="E650" s="23"/>
    </row>
    <row r="651" spans="5:5" ht="12.75">
      <c r="E651" s="23"/>
    </row>
    <row r="652" spans="5:5" ht="12.75">
      <c r="E652" s="23"/>
    </row>
    <row r="653" spans="5:5" ht="12.75">
      <c r="E653" s="23"/>
    </row>
    <row r="654" spans="5:5" ht="12.75">
      <c r="E654" s="23"/>
    </row>
    <row r="655" spans="5:5" ht="12.75">
      <c r="E655" s="23"/>
    </row>
    <row r="656" spans="5:5" ht="12.75">
      <c r="E656" s="23"/>
    </row>
    <row r="657" spans="5:5" ht="12.75">
      <c r="E657" s="23"/>
    </row>
    <row r="658" spans="5:5" ht="12.75">
      <c r="E658" s="23"/>
    </row>
    <row r="659" spans="5:5" ht="12.75">
      <c r="E659" s="23"/>
    </row>
    <row r="660" spans="5:5" ht="12.75">
      <c r="E660" s="23"/>
    </row>
    <row r="661" spans="5:5" ht="12.75">
      <c r="E661" s="23"/>
    </row>
    <row r="662" spans="5:5" ht="12.75">
      <c r="E662" s="23"/>
    </row>
    <row r="663" spans="5:5" ht="12.75">
      <c r="E663" s="23"/>
    </row>
    <row r="664" spans="5:5" ht="12.75">
      <c r="E664" s="23"/>
    </row>
    <row r="665" spans="5:5" ht="12.75">
      <c r="E665" s="23"/>
    </row>
    <row r="666" spans="5:5" ht="12.75">
      <c r="E666" s="23"/>
    </row>
    <row r="667" spans="5:5" ht="12.75">
      <c r="E667" s="23"/>
    </row>
    <row r="668" spans="5:5" ht="12.75">
      <c r="E668" s="23"/>
    </row>
    <row r="669" spans="5:5" ht="12.75">
      <c r="E669" s="23"/>
    </row>
    <row r="670" spans="5:5" ht="12.75">
      <c r="E670" s="23"/>
    </row>
    <row r="671" spans="5:5" ht="12.75">
      <c r="E671" s="23"/>
    </row>
    <row r="672" spans="5:5" ht="12.75">
      <c r="E672" s="23"/>
    </row>
    <row r="673" spans="5:5" ht="12.75">
      <c r="E673" s="23"/>
    </row>
    <row r="674" spans="5:5" ht="12.75">
      <c r="E674" s="23"/>
    </row>
    <row r="675" spans="5:5" ht="12.75">
      <c r="E675" s="23"/>
    </row>
    <row r="676" spans="5:5" ht="12.75">
      <c r="E676" s="23"/>
    </row>
    <row r="677" spans="5:5" ht="12.75">
      <c r="E677" s="23"/>
    </row>
    <row r="678" spans="5:5" ht="12.75">
      <c r="E678" s="23"/>
    </row>
    <row r="679" spans="5:5" ht="12.75">
      <c r="E679" s="23"/>
    </row>
    <row r="680" spans="5:5" ht="12.75">
      <c r="E680" s="23"/>
    </row>
    <row r="681" spans="5:5" ht="12.75">
      <c r="E681" s="23"/>
    </row>
    <row r="682" spans="5:5" ht="12.75">
      <c r="E682" s="23"/>
    </row>
    <row r="683" spans="5:5" ht="12.75">
      <c r="E683" s="23"/>
    </row>
    <row r="684" spans="5:5" ht="12.75">
      <c r="E684" s="23"/>
    </row>
    <row r="685" spans="5:5" ht="12.75">
      <c r="E685" s="23"/>
    </row>
    <row r="686" spans="5:5" ht="12.75">
      <c r="E686" s="23"/>
    </row>
    <row r="687" spans="5:5" ht="12.75">
      <c r="E687" s="23"/>
    </row>
    <row r="688" spans="5:5" ht="12.75">
      <c r="E688" s="23"/>
    </row>
    <row r="689" spans="5:5" ht="12.75">
      <c r="E689" s="23"/>
    </row>
    <row r="690" spans="5:5" ht="12.75">
      <c r="E690" s="23"/>
    </row>
    <row r="691" spans="5:5" ht="12.75">
      <c r="E691" s="23"/>
    </row>
    <row r="692" spans="5:5" ht="12.75">
      <c r="E692" s="23"/>
    </row>
    <row r="693" spans="5:5" ht="12.75">
      <c r="E693" s="23"/>
    </row>
    <row r="694" spans="5:5" ht="12.75">
      <c r="E694" s="23"/>
    </row>
    <row r="695" spans="5:5" ht="12.75">
      <c r="E695" s="23"/>
    </row>
    <row r="696" spans="5:5" ht="12.75">
      <c r="E696" s="23"/>
    </row>
    <row r="697" spans="5:5" ht="12.75">
      <c r="E697" s="23"/>
    </row>
    <row r="698" spans="5:5" ht="12.75">
      <c r="E698" s="23"/>
    </row>
    <row r="699" spans="5:5" ht="12.75">
      <c r="E699" s="23"/>
    </row>
    <row r="700" spans="5:5" ht="12.75">
      <c r="E700" s="23"/>
    </row>
    <row r="701" spans="5:5" ht="12.75">
      <c r="E701" s="23"/>
    </row>
    <row r="702" spans="5:5" ht="12.75">
      <c r="E702" s="23"/>
    </row>
    <row r="703" spans="5:5" ht="12.75">
      <c r="E703" s="23"/>
    </row>
    <row r="704" spans="5:5" ht="12.75">
      <c r="E704" s="23"/>
    </row>
    <row r="705" spans="5:5" ht="12.75">
      <c r="E705" s="23"/>
    </row>
    <row r="706" spans="5:5" ht="12.75">
      <c r="E706" s="23"/>
    </row>
    <row r="707" spans="5:5" ht="12.75">
      <c r="E707" s="23"/>
    </row>
    <row r="708" spans="5:5" ht="12.75">
      <c r="E708" s="23"/>
    </row>
    <row r="709" spans="5:5" ht="12.75">
      <c r="E709" s="23"/>
    </row>
    <row r="710" spans="5:5" ht="12.75">
      <c r="E710" s="23"/>
    </row>
    <row r="711" spans="5:5" ht="12.75">
      <c r="E711" s="23"/>
    </row>
    <row r="712" spans="5:5" ht="12.75">
      <c r="E712" s="23"/>
    </row>
    <row r="713" spans="5:5" ht="12.75">
      <c r="E713" s="23"/>
    </row>
    <row r="714" spans="5:5" ht="12.75">
      <c r="E714" s="23"/>
    </row>
    <row r="715" spans="5:5" ht="12.75">
      <c r="E715" s="23"/>
    </row>
    <row r="716" spans="5:5" ht="12.75">
      <c r="E716" s="23"/>
    </row>
    <row r="717" spans="5:5" ht="12.75">
      <c r="E717" s="23"/>
    </row>
    <row r="718" spans="5:5" ht="12.75">
      <c r="E718" s="23"/>
    </row>
    <row r="719" spans="5:5" ht="12.75">
      <c r="E719" s="23"/>
    </row>
    <row r="720" spans="5:5" ht="12.75">
      <c r="E720" s="23"/>
    </row>
    <row r="721" spans="5:5" ht="12.75">
      <c r="E721" s="23"/>
    </row>
    <row r="722" spans="5:5" ht="12.75">
      <c r="E722" s="23"/>
    </row>
    <row r="723" spans="5:5" ht="12.75">
      <c r="E723" s="23"/>
    </row>
    <row r="724" spans="5:5" ht="12.75">
      <c r="E724" s="23"/>
    </row>
    <row r="725" spans="5:5" ht="12.75">
      <c r="E725" s="23"/>
    </row>
    <row r="726" spans="5:5" ht="12.75">
      <c r="E726" s="23"/>
    </row>
    <row r="727" spans="5:5" ht="12.75">
      <c r="E727" s="23"/>
    </row>
    <row r="728" spans="5:5" ht="12.75">
      <c r="E728" s="23"/>
    </row>
    <row r="729" spans="5:5" ht="12.75">
      <c r="E729" s="23"/>
    </row>
    <row r="730" spans="5:5" ht="12.75">
      <c r="E730" s="23"/>
    </row>
    <row r="731" spans="5:5" ht="12.75">
      <c r="E731" s="23"/>
    </row>
    <row r="732" spans="5:5" ht="12.75">
      <c r="E732" s="23"/>
    </row>
    <row r="733" spans="5:5" ht="12.75">
      <c r="E733" s="23"/>
    </row>
    <row r="734" spans="5:5" ht="12.75">
      <c r="E734" s="23"/>
    </row>
    <row r="735" spans="5:5" ht="12.75">
      <c r="E735" s="23"/>
    </row>
    <row r="736" spans="5:5" ht="12.75">
      <c r="E736" s="23"/>
    </row>
    <row r="737" spans="5:5" ht="12.75">
      <c r="E737" s="23"/>
    </row>
    <row r="738" spans="5:5" ht="12.75">
      <c r="E738" s="23"/>
    </row>
    <row r="739" spans="5:5" ht="12.75">
      <c r="E739" s="23"/>
    </row>
    <row r="740" spans="5:5" ht="12.75">
      <c r="E740" s="23"/>
    </row>
    <row r="741" spans="5:5" ht="12.75">
      <c r="E741" s="23"/>
    </row>
    <row r="742" spans="5:5" ht="12.75">
      <c r="E742" s="23"/>
    </row>
    <row r="743" spans="5:5" ht="12.75">
      <c r="E743" s="23"/>
    </row>
    <row r="744" spans="5:5" ht="12.75">
      <c r="E744" s="23"/>
    </row>
    <row r="745" spans="5:5" ht="12.75">
      <c r="E745" s="23"/>
    </row>
    <row r="746" spans="5:5" ht="12.75">
      <c r="E746" s="23"/>
    </row>
    <row r="747" spans="5:5" ht="12.75">
      <c r="E747" s="23"/>
    </row>
    <row r="748" spans="5:5" ht="12.75">
      <c r="E748" s="23"/>
    </row>
    <row r="749" spans="5:5" ht="12.75">
      <c r="E749" s="23"/>
    </row>
    <row r="750" spans="5:5" ht="12.75">
      <c r="E750" s="23"/>
    </row>
    <row r="751" spans="5:5" ht="12.75">
      <c r="E751" s="23"/>
    </row>
    <row r="752" spans="5:5" ht="12.75">
      <c r="E752" s="23"/>
    </row>
    <row r="753" spans="5:5" ht="12.75">
      <c r="E753" s="23"/>
    </row>
    <row r="754" spans="5:5" ht="12.75">
      <c r="E754" s="23"/>
    </row>
    <row r="755" spans="5:5" ht="12.75">
      <c r="E755" s="23"/>
    </row>
    <row r="756" spans="5:5" ht="12.75">
      <c r="E756" s="23"/>
    </row>
    <row r="757" spans="5:5" ht="12.75">
      <c r="E757" s="23"/>
    </row>
    <row r="758" spans="5:5" ht="12.75">
      <c r="E758" s="23"/>
    </row>
    <row r="759" spans="5:5" ht="12.75">
      <c r="E759" s="23"/>
    </row>
    <row r="760" spans="5:5" ht="12.75">
      <c r="E760" s="23"/>
    </row>
    <row r="761" spans="5:5" ht="12.75">
      <c r="E761" s="23"/>
    </row>
    <row r="762" spans="5:5" ht="12.75">
      <c r="E762" s="23"/>
    </row>
    <row r="763" spans="5:5" ht="12.75">
      <c r="E763" s="23"/>
    </row>
    <row r="764" spans="5:5" ht="12.75">
      <c r="E764" s="23"/>
    </row>
    <row r="765" spans="5:5" ht="12.75">
      <c r="E765" s="23"/>
    </row>
    <row r="766" spans="5:5" ht="12.75">
      <c r="E766" s="23"/>
    </row>
    <row r="767" spans="5:5" ht="12.75">
      <c r="E767" s="23"/>
    </row>
    <row r="768" spans="5:5" ht="12.75">
      <c r="E768" s="23"/>
    </row>
    <row r="769" spans="5:5" ht="12.75">
      <c r="E769" s="23"/>
    </row>
    <row r="770" spans="5:5" ht="12.75">
      <c r="E770" s="23"/>
    </row>
    <row r="771" spans="5:5" ht="12.75">
      <c r="E771" s="23"/>
    </row>
    <row r="772" spans="5:5" ht="12.75">
      <c r="E772" s="23"/>
    </row>
    <row r="773" spans="5:5" ht="12.75">
      <c r="E773" s="23"/>
    </row>
    <row r="774" spans="5:5" ht="12.75">
      <c r="E774" s="23"/>
    </row>
    <row r="775" spans="5:5" ht="12.75">
      <c r="E775" s="23"/>
    </row>
    <row r="776" spans="5:5" ht="12.75">
      <c r="E776" s="23"/>
    </row>
    <row r="777" spans="5:5" ht="12.75">
      <c r="E777" s="23"/>
    </row>
    <row r="778" spans="5:5" ht="12.75">
      <c r="E778" s="23"/>
    </row>
    <row r="779" spans="5:5" ht="12.75">
      <c r="E779" s="23"/>
    </row>
    <row r="780" spans="5:5" ht="12.75">
      <c r="E780" s="23"/>
    </row>
    <row r="781" spans="5:5" ht="12.75">
      <c r="E781" s="23"/>
    </row>
    <row r="782" spans="5:5" ht="12.75">
      <c r="E782" s="23"/>
    </row>
    <row r="783" spans="5:5" ht="12.75">
      <c r="E783" s="23"/>
    </row>
    <row r="784" spans="5:5" ht="12.75">
      <c r="E784" s="23"/>
    </row>
    <row r="785" spans="5:5" ht="12.75">
      <c r="E785" s="23"/>
    </row>
    <row r="786" spans="5:5" ht="12.75">
      <c r="E786" s="23"/>
    </row>
    <row r="787" spans="5:5" ht="12.75">
      <c r="E787" s="23"/>
    </row>
    <row r="788" spans="5:5" ht="12.75">
      <c r="E788" s="23"/>
    </row>
    <row r="789" spans="5:5" ht="12.75">
      <c r="E789" s="23"/>
    </row>
    <row r="790" spans="5:5" ht="12.75">
      <c r="E790" s="23"/>
    </row>
    <row r="791" spans="5:5" ht="12.75">
      <c r="E791" s="23"/>
    </row>
    <row r="792" spans="5:5" ht="12.75">
      <c r="E792" s="23"/>
    </row>
    <row r="793" spans="5:5" ht="12.75">
      <c r="E793" s="23"/>
    </row>
    <row r="794" spans="5:5" ht="12.75">
      <c r="E794" s="23"/>
    </row>
    <row r="795" spans="5:5" ht="12.75">
      <c r="E795" s="23"/>
    </row>
    <row r="796" spans="5:5" ht="12.75">
      <c r="E796" s="23"/>
    </row>
    <row r="797" spans="5:5" ht="12.75">
      <c r="E797" s="23"/>
    </row>
    <row r="798" spans="5:5" ht="12.75">
      <c r="E798" s="23"/>
    </row>
    <row r="799" spans="5:5" ht="12.75">
      <c r="E799" s="23"/>
    </row>
    <row r="800" spans="5:5" ht="12.75">
      <c r="E800" s="23"/>
    </row>
    <row r="801" spans="5:5" ht="12.75">
      <c r="E801" s="23"/>
    </row>
    <row r="802" spans="5:5" ht="12.75">
      <c r="E802" s="23"/>
    </row>
    <row r="803" spans="5:5" ht="12.75">
      <c r="E803" s="23"/>
    </row>
    <row r="804" spans="5:5" ht="12.75">
      <c r="E804" s="23"/>
    </row>
    <row r="805" spans="5:5" ht="12.75">
      <c r="E805" s="23"/>
    </row>
    <row r="806" spans="5:5" ht="12.75">
      <c r="E806" s="23"/>
    </row>
    <row r="807" spans="5:5" ht="12.75">
      <c r="E807" s="23"/>
    </row>
    <row r="808" spans="5:5" ht="12.75">
      <c r="E808" s="23"/>
    </row>
    <row r="809" spans="5:5" ht="12.75">
      <c r="E809" s="23"/>
    </row>
    <row r="810" spans="5:5" ht="12.75">
      <c r="E810" s="23"/>
    </row>
    <row r="811" spans="5:5" ht="12.75">
      <c r="E811" s="23"/>
    </row>
    <row r="812" spans="5:5" ht="12.75">
      <c r="E812" s="23"/>
    </row>
    <row r="813" spans="5:5" ht="12.75">
      <c r="E813" s="23"/>
    </row>
    <row r="814" spans="5:5" ht="12.75">
      <c r="E814" s="23"/>
    </row>
    <row r="815" spans="5:5" ht="12.75">
      <c r="E815" s="23"/>
    </row>
    <row r="816" spans="5:5" ht="12.75">
      <c r="E816" s="23"/>
    </row>
    <row r="817" spans="5:5" ht="12.75">
      <c r="E817" s="23"/>
    </row>
    <row r="818" spans="5:5" ht="12.75">
      <c r="E818" s="23"/>
    </row>
    <row r="819" spans="5:5" ht="12.75">
      <c r="E819" s="23"/>
    </row>
    <row r="820" spans="5:5" ht="12.75">
      <c r="E820" s="23"/>
    </row>
    <row r="821" spans="5:5" ht="12.75">
      <c r="E821" s="23"/>
    </row>
    <row r="822" spans="5:5" ht="12.75">
      <c r="E822" s="23"/>
    </row>
    <row r="823" spans="5:5" ht="12.75">
      <c r="E823" s="23"/>
    </row>
    <row r="824" spans="5:5" ht="12.75">
      <c r="E824" s="23"/>
    </row>
    <row r="825" spans="5:5" ht="12.75">
      <c r="E825" s="23"/>
    </row>
    <row r="826" spans="5:5" ht="12.75">
      <c r="E826" s="23"/>
    </row>
    <row r="827" spans="5:5" ht="12.75">
      <c r="E827" s="23"/>
    </row>
    <row r="828" spans="5:5" ht="12.75">
      <c r="E828" s="23"/>
    </row>
    <row r="829" spans="5:5" ht="12.75">
      <c r="E829" s="23"/>
    </row>
    <row r="830" spans="5:5" ht="12.75">
      <c r="E830" s="23"/>
    </row>
    <row r="831" spans="5:5" ht="12.75">
      <c r="E831" s="23"/>
    </row>
    <row r="832" spans="5:5" ht="12.75">
      <c r="E832" s="23"/>
    </row>
    <row r="833" spans="5:5" ht="12.75">
      <c r="E833" s="23"/>
    </row>
    <row r="834" spans="5:5" ht="12.75">
      <c r="E834" s="23"/>
    </row>
    <row r="835" spans="5:5" ht="12.75">
      <c r="E835" s="23"/>
    </row>
    <row r="836" spans="5:5" ht="12.75">
      <c r="E836" s="23"/>
    </row>
    <row r="837" spans="5:5" ht="12.75">
      <c r="E837" s="23"/>
    </row>
    <row r="838" spans="5:5" ht="12.75">
      <c r="E838" s="23"/>
    </row>
    <row r="839" spans="5:5" ht="12.75">
      <c r="E839" s="23"/>
    </row>
    <row r="840" spans="5:5" ht="12.75">
      <c r="E840" s="23"/>
    </row>
    <row r="841" spans="5:5" ht="12.75">
      <c r="E841" s="23"/>
    </row>
    <row r="842" spans="5:5" ht="12.75">
      <c r="E842" s="23"/>
    </row>
    <row r="843" spans="5:5" ht="12.75">
      <c r="E843" s="23"/>
    </row>
    <row r="844" spans="5:5" ht="12.75">
      <c r="E844" s="23"/>
    </row>
    <row r="845" spans="5:5" ht="12.75">
      <c r="E845" s="23"/>
    </row>
    <row r="846" spans="5:5" ht="12.75">
      <c r="E846" s="23"/>
    </row>
    <row r="847" spans="5:5" ht="12.75">
      <c r="E847" s="23"/>
    </row>
    <row r="848" spans="5:5" ht="12.75">
      <c r="E848" s="23"/>
    </row>
    <row r="849" spans="5:5" ht="12.75">
      <c r="E849" s="23"/>
    </row>
    <row r="850" spans="5:5" ht="12.75">
      <c r="E850" s="23"/>
    </row>
    <row r="851" spans="5:5" ht="12.75">
      <c r="E851" s="23"/>
    </row>
    <row r="852" spans="5:5" ht="12.75">
      <c r="E852" s="23"/>
    </row>
    <row r="853" spans="5:5" ht="12.75">
      <c r="E853" s="23"/>
    </row>
    <row r="854" spans="5:5" ht="12.75">
      <c r="E854" s="23"/>
    </row>
    <row r="855" spans="5:5" ht="12.75">
      <c r="E855" s="23"/>
    </row>
    <row r="856" spans="5:5" ht="12.75">
      <c r="E856" s="23"/>
    </row>
    <row r="857" spans="5:5" ht="12.75">
      <c r="E857" s="23"/>
    </row>
    <row r="858" spans="5:5" ht="12.75">
      <c r="E858" s="23"/>
    </row>
    <row r="859" spans="5:5" ht="12.75">
      <c r="E859" s="23"/>
    </row>
    <row r="860" spans="5:5" ht="12.75">
      <c r="E860" s="23"/>
    </row>
    <row r="861" spans="5:5" ht="12.75">
      <c r="E861" s="23"/>
    </row>
    <row r="862" spans="5:5" ht="12.75">
      <c r="E862" s="23"/>
    </row>
    <row r="863" spans="5:5" ht="12.75">
      <c r="E863" s="23"/>
    </row>
    <row r="864" spans="5:5" ht="12.75">
      <c r="E864" s="23"/>
    </row>
    <row r="865" spans="5:5" ht="12.75">
      <c r="E865" s="23"/>
    </row>
    <row r="866" spans="5:5" ht="12.75">
      <c r="E866" s="23"/>
    </row>
    <row r="867" spans="5:5" ht="12.75">
      <c r="E867" s="23"/>
    </row>
    <row r="868" spans="5:5" ht="12.75">
      <c r="E868" s="23"/>
    </row>
    <row r="869" spans="5:5" ht="12.75">
      <c r="E869" s="23"/>
    </row>
    <row r="870" spans="5:5" ht="12.75">
      <c r="E870" s="23"/>
    </row>
    <row r="871" spans="5:5" ht="12.75">
      <c r="E871" s="23"/>
    </row>
    <row r="872" spans="5:5" ht="12.75">
      <c r="E872" s="23"/>
    </row>
    <row r="873" spans="5:5" ht="12.75">
      <c r="E873" s="23"/>
    </row>
    <row r="874" spans="5:5" ht="12.75">
      <c r="E874" s="23"/>
    </row>
    <row r="875" spans="5:5" ht="12.75">
      <c r="E875" s="23"/>
    </row>
    <row r="876" spans="5:5" ht="12.75">
      <c r="E876" s="23"/>
    </row>
    <row r="877" spans="5:5" ht="12.75">
      <c r="E877" s="23"/>
    </row>
    <row r="878" spans="5:5" ht="12.75">
      <c r="E878" s="23"/>
    </row>
    <row r="879" spans="5:5" ht="12.75">
      <c r="E879" s="23"/>
    </row>
    <row r="880" spans="5:5" ht="12.75">
      <c r="E880" s="23"/>
    </row>
    <row r="881" spans="5:5" ht="12.75">
      <c r="E881" s="23"/>
    </row>
    <row r="882" spans="5:5" ht="12.75">
      <c r="E882" s="23"/>
    </row>
    <row r="883" spans="5:5" ht="12.75">
      <c r="E883" s="23"/>
    </row>
    <row r="884" spans="5:5" ht="12.75">
      <c r="E884" s="23"/>
    </row>
    <row r="885" spans="5:5" ht="12.75">
      <c r="E885" s="23"/>
    </row>
    <row r="886" spans="5:5" ht="12.75">
      <c r="E886" s="23"/>
    </row>
    <row r="887" spans="5:5" ht="12.75">
      <c r="E887" s="23"/>
    </row>
    <row r="888" spans="5:5" ht="12.75">
      <c r="E888" s="23"/>
    </row>
    <row r="889" spans="5:5" ht="12.75">
      <c r="E889" s="23"/>
    </row>
    <row r="890" spans="5:5" ht="12.75">
      <c r="E890" s="23"/>
    </row>
    <row r="891" spans="5:5" ht="12.75">
      <c r="E891" s="23"/>
    </row>
    <row r="892" spans="5:5" ht="12.75">
      <c r="E892" s="23"/>
    </row>
    <row r="893" spans="5:5" ht="12.75">
      <c r="E893" s="23"/>
    </row>
    <row r="894" spans="5:5" ht="12.75">
      <c r="E894" s="23"/>
    </row>
    <row r="895" spans="5:5" ht="12.75">
      <c r="E895" s="23"/>
    </row>
    <row r="896" spans="5:5" ht="12.75">
      <c r="E896" s="23"/>
    </row>
    <row r="897" spans="5:5" ht="12.75">
      <c r="E897" s="23"/>
    </row>
    <row r="898" spans="5:5" ht="12.75">
      <c r="E898" s="23"/>
    </row>
    <row r="899" spans="5:5" ht="12.75">
      <c r="E899" s="23"/>
    </row>
    <row r="900" spans="5:5" ht="12.75">
      <c r="E900" s="23"/>
    </row>
    <row r="901" spans="5:5" ht="12.75">
      <c r="E901" s="23"/>
    </row>
    <row r="902" spans="5:5" ht="12.75">
      <c r="E902" s="23"/>
    </row>
    <row r="903" spans="5:5" ht="12.75">
      <c r="E903" s="23"/>
    </row>
    <row r="904" spans="5:5" ht="12.75">
      <c r="E904" s="23"/>
    </row>
    <row r="905" spans="5:5" ht="12.75">
      <c r="E905" s="23"/>
    </row>
    <row r="906" spans="5:5" ht="12.75">
      <c r="E906" s="23"/>
    </row>
    <row r="907" spans="5:5" ht="12.75">
      <c r="E907" s="23"/>
    </row>
    <row r="908" spans="5:5" ht="12.75">
      <c r="E908" s="23"/>
    </row>
    <row r="909" spans="5:5" ht="12.75">
      <c r="E909" s="23"/>
    </row>
    <row r="910" spans="5:5" ht="12.75">
      <c r="E910" s="23"/>
    </row>
    <row r="911" spans="5:5" ht="12.75">
      <c r="E911" s="23"/>
    </row>
    <row r="912" spans="5:5" ht="12.75">
      <c r="E912" s="23"/>
    </row>
    <row r="913" spans="5:5" ht="12.75">
      <c r="E913" s="23"/>
    </row>
    <row r="914" spans="5:5" ht="12.75">
      <c r="E914" s="23"/>
    </row>
    <row r="915" spans="5:5" ht="12.75">
      <c r="E915" s="23"/>
    </row>
    <row r="916" spans="5:5" ht="12.75">
      <c r="E916" s="23"/>
    </row>
    <row r="917" spans="5:5" ht="12.75">
      <c r="E917" s="23"/>
    </row>
    <row r="918" spans="5:5" ht="12.75">
      <c r="E918" s="23"/>
    </row>
    <row r="919" spans="5:5" ht="12.75">
      <c r="E919" s="23"/>
    </row>
    <row r="920" spans="5:5" ht="12.75">
      <c r="E920" s="23"/>
    </row>
    <row r="921" spans="5:5" ht="12.75">
      <c r="E921" s="23"/>
    </row>
    <row r="922" spans="5:5" ht="12.75">
      <c r="E922" s="23"/>
    </row>
    <row r="923" spans="5:5" ht="12.75">
      <c r="E923" s="23"/>
    </row>
    <row r="924" spans="5:5" ht="12.75">
      <c r="E924" s="23"/>
    </row>
    <row r="925" spans="5:5" ht="12.75">
      <c r="E925" s="23"/>
    </row>
    <row r="926" spans="5:5" ht="12.75">
      <c r="E926" s="23"/>
    </row>
    <row r="927" spans="5:5" ht="12.75">
      <c r="E927" s="23"/>
    </row>
    <row r="928" spans="5:5" ht="12.75">
      <c r="E928" s="23"/>
    </row>
    <row r="929" spans="5:5" ht="12.75">
      <c r="E929" s="23"/>
    </row>
    <row r="930" spans="5:5" ht="12.75">
      <c r="E930" s="23"/>
    </row>
    <row r="931" spans="5:5" ht="12.75">
      <c r="E931" s="23"/>
    </row>
    <row r="932" spans="5:5" ht="12.75">
      <c r="E932" s="23"/>
    </row>
    <row r="933" spans="5:5" ht="12.75">
      <c r="E933" s="23"/>
    </row>
    <row r="934" spans="5:5" ht="12.75">
      <c r="E934" s="23"/>
    </row>
    <row r="935" spans="5:5" ht="12.75">
      <c r="E935" s="23"/>
    </row>
    <row r="936" spans="5:5" ht="12.75">
      <c r="E936" s="23"/>
    </row>
    <row r="937" spans="5:5" ht="12.75">
      <c r="E937" s="23"/>
    </row>
    <row r="938" spans="5:5" ht="12.75">
      <c r="E938" s="23"/>
    </row>
    <row r="939" spans="5:5" ht="12.75">
      <c r="E939" s="23"/>
    </row>
    <row r="940" spans="5:5" ht="12.75">
      <c r="E940" s="23"/>
    </row>
    <row r="941" spans="5:5" ht="12.75">
      <c r="E941" s="23"/>
    </row>
    <row r="942" spans="5:5" ht="12.75">
      <c r="E942" s="23"/>
    </row>
    <row r="943" spans="5:5" ht="12.75">
      <c r="E943" s="23"/>
    </row>
    <row r="944" spans="5:5" ht="12.75">
      <c r="E944" s="23"/>
    </row>
    <row r="945" spans="5:5" ht="12.75">
      <c r="E945" s="23"/>
    </row>
    <row r="946" spans="5:5" ht="12.75">
      <c r="E946" s="23"/>
    </row>
    <row r="947" spans="5:5" ht="12.75">
      <c r="E947" s="23"/>
    </row>
    <row r="948" spans="5:5" ht="12.75">
      <c r="E948" s="23"/>
    </row>
    <row r="949" spans="5:5" ht="12.75">
      <c r="E949" s="23"/>
    </row>
    <row r="950" spans="5:5" ht="12.75">
      <c r="E950" s="23"/>
    </row>
    <row r="951" spans="5:5" ht="12.75">
      <c r="E951" s="23"/>
    </row>
    <row r="952" spans="5:5" ht="12.75">
      <c r="E952" s="23"/>
    </row>
    <row r="953" spans="5:5" ht="12.75">
      <c r="E953" s="23"/>
    </row>
    <row r="954" spans="5:5" ht="12.75">
      <c r="E954" s="23"/>
    </row>
    <row r="955" spans="5:5" ht="12.75">
      <c r="E955" s="23"/>
    </row>
    <row r="956" spans="5:5" ht="12.75">
      <c r="E956" s="23"/>
    </row>
    <row r="957" spans="5:5" ht="12.75">
      <c r="E957" s="23"/>
    </row>
    <row r="958" spans="5:5" ht="12.75">
      <c r="E958" s="23"/>
    </row>
    <row r="959" spans="5:5" ht="12.75">
      <c r="E959" s="23"/>
    </row>
    <row r="960" spans="5:5" ht="12.75">
      <c r="E960" s="23"/>
    </row>
    <row r="961" spans="5:5" ht="12.75">
      <c r="E961" s="23"/>
    </row>
    <row r="962" spans="5:5" ht="12.75">
      <c r="E962" s="23"/>
    </row>
    <row r="963" spans="5:5" ht="12.75">
      <c r="E963" s="23"/>
    </row>
    <row r="964" spans="5:5" ht="12.75">
      <c r="E964" s="23"/>
    </row>
    <row r="965" spans="5:5" ht="12.75">
      <c r="E965" s="23"/>
    </row>
    <row r="966" spans="5:5" ht="12.75">
      <c r="E966" s="23"/>
    </row>
    <row r="967" spans="5:5" ht="12.75">
      <c r="E967" s="23"/>
    </row>
    <row r="968" spans="5:5" ht="12.75">
      <c r="E968" s="23"/>
    </row>
    <row r="969" spans="5:5" ht="12.75">
      <c r="E969" s="23"/>
    </row>
    <row r="970" spans="5:5" ht="12.75">
      <c r="E970" s="23"/>
    </row>
    <row r="971" spans="5:5" ht="12.75">
      <c r="E971" s="23"/>
    </row>
    <row r="972" spans="5:5" ht="12.75">
      <c r="E972" s="23"/>
    </row>
    <row r="973" spans="5:5" ht="12.75">
      <c r="E973" s="23"/>
    </row>
    <row r="974" spans="5:5" ht="12.75">
      <c r="E974" s="23"/>
    </row>
    <row r="975" spans="5:5" ht="12.75">
      <c r="E975" s="23"/>
    </row>
    <row r="976" spans="5:5" ht="12.75">
      <c r="E976" s="23"/>
    </row>
    <row r="977" spans="5:5" ht="12.75">
      <c r="E977" s="23"/>
    </row>
    <row r="978" spans="5:5" ht="12.75">
      <c r="E978" s="23"/>
    </row>
    <row r="979" spans="5:5" ht="12.75">
      <c r="E979" s="23"/>
    </row>
    <row r="980" spans="5:5" ht="12.75">
      <c r="E980" s="23"/>
    </row>
    <row r="981" spans="5:5" ht="12.75">
      <c r="E981" s="23"/>
    </row>
    <row r="982" spans="5:5" ht="12.75">
      <c r="E982" s="23"/>
    </row>
    <row r="983" spans="5:5" ht="12.75">
      <c r="E983" s="23"/>
    </row>
    <row r="984" spans="5:5" ht="12.75">
      <c r="E984" s="23"/>
    </row>
    <row r="985" spans="5:5" ht="12.75">
      <c r="E985" s="23"/>
    </row>
    <row r="986" spans="5:5" ht="12.75">
      <c r="E986" s="23"/>
    </row>
    <row r="987" spans="5:5" ht="12.75">
      <c r="E987" s="23"/>
    </row>
    <row r="988" spans="5:5" ht="12.75">
      <c r="E988" s="23"/>
    </row>
    <row r="989" spans="5:5" ht="12.75">
      <c r="E989" s="23"/>
    </row>
    <row r="990" spans="5:5" ht="12.75">
      <c r="E990" s="23"/>
    </row>
    <row r="991" spans="5:5" ht="12.75">
      <c r="E991" s="23"/>
    </row>
    <row r="992" spans="5:5" ht="12.75">
      <c r="E992" s="23"/>
    </row>
    <row r="993" spans="5:5" ht="12.75">
      <c r="E993" s="23"/>
    </row>
    <row r="994" spans="5:5" ht="12.75">
      <c r="E994" s="23"/>
    </row>
    <row r="995" spans="5:5" ht="12.75">
      <c r="E995" s="23"/>
    </row>
    <row r="996" spans="5:5" ht="12.75">
      <c r="E996" s="23"/>
    </row>
    <row r="997" spans="5:5" ht="12.75">
      <c r="E997" s="23"/>
    </row>
    <row r="998" spans="5:5" ht="12.75">
      <c r="E998" s="23"/>
    </row>
    <row r="999" spans="5:5" ht="12.75">
      <c r="E999" s="23"/>
    </row>
    <row r="1000" spans="5:5" ht="12.75">
      <c r="E1000" s="23"/>
    </row>
    <row r="1001" spans="5:5" ht="12.75">
      <c r="E1001" s="23"/>
    </row>
    <row r="1002" spans="5:5" ht="12.75">
      <c r="E1002" s="23"/>
    </row>
    <row r="1003" spans="5:5" ht="12.75">
      <c r="E1003" s="23"/>
    </row>
    <row r="1004" spans="5:5" ht="12.75">
      <c r="E1004" s="23"/>
    </row>
    <row r="1005" spans="5:5" ht="12.75">
      <c r="E1005" s="23"/>
    </row>
    <row r="1006" spans="5:5" ht="12.75">
      <c r="E1006" s="23"/>
    </row>
  </sheetData>
  <mergeCells count="1">
    <mergeCell ref="B9:E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E599"/>
    <outlinePr summaryBelow="0" summaryRight="0"/>
  </sheetPr>
  <dimension ref="A1:F23"/>
  <sheetViews>
    <sheetView workbookViewId="0">
      <selection activeCell="A11" sqref="A11"/>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45</v>
      </c>
    </row>
    <row r="2" spans="1:6" ht="15.75" customHeight="1">
      <c r="A2" s="25" t="s">
        <v>46</v>
      </c>
    </row>
    <row r="3" spans="1:6" ht="15.75" customHeight="1">
      <c r="A3" s="25" t="s">
        <v>47</v>
      </c>
    </row>
    <row r="4" spans="1:6" ht="15.75" customHeight="1">
      <c r="A4" s="1" t="s">
        <v>48</v>
      </c>
    </row>
    <row r="5" spans="1:6" ht="15.75" customHeight="1">
      <c r="A5" s="25" t="s">
        <v>49</v>
      </c>
    </row>
    <row r="7" spans="1:6" ht="15.75" customHeight="1">
      <c r="B7" s="26"/>
      <c r="C7" s="87" t="str">
        <f>'Step 1A - UC 1'!B9</f>
        <v>(Quality Control with Computer Vision )</v>
      </c>
      <c r="D7" s="88"/>
      <c r="E7" s="88"/>
      <c r="F7" s="89"/>
    </row>
    <row r="8" spans="1:6" ht="42.75">
      <c r="B8" s="27" t="s">
        <v>50</v>
      </c>
      <c r="C8" s="28" t="str">
        <f>'Step 1A - UC 1'!B14</f>
        <v xml:space="preserve">camera is focused on products on the production line. Camera collects samples of defective and non-defective devices. 
- historical products data in both defective and non-defective states are collected. </v>
      </c>
      <c r="D8" s="28" t="str">
        <f>'Step 1A - UC 1'!C14</f>
        <v xml:space="preserve">the list of collected historical images of defective and non-defective devices are used in training AI classifier </v>
      </c>
      <c r="E8" s="28" t="str">
        <f>'Step 1A - UC 1'!D14</f>
        <v xml:space="preserve">The trained model classifier are used in real time classification through camera to classify each product as eigher defective or non-defective and also measure its defective urgency. </v>
      </c>
      <c r="F8" s="28" t="str">
        <f>'Step 1A - UC 1'!E14</f>
        <v xml:space="preserve">high defective productes thershold may stop or pause the production line. Git rid of the defective product. </v>
      </c>
    </row>
    <row r="9" spans="1:6" ht="15">
      <c r="B9" s="29"/>
      <c r="C9" s="30" t="s">
        <v>28</v>
      </c>
      <c r="D9" s="30" t="s">
        <v>29</v>
      </c>
      <c r="E9" s="31" t="s">
        <v>30</v>
      </c>
      <c r="F9" s="30" t="s">
        <v>31</v>
      </c>
    </row>
    <row r="12" spans="1:6" ht="15">
      <c r="B12" s="3"/>
    </row>
    <row r="13" spans="1:6" ht="15">
      <c r="B13" s="7" t="s">
        <v>51</v>
      </c>
      <c r="C13" s="32" t="s">
        <v>52</v>
      </c>
      <c r="D13" s="82" t="s">
        <v>258</v>
      </c>
      <c r="E13" s="3"/>
    </row>
    <row r="14" spans="1:6" ht="15">
      <c r="C14" s="32" t="s">
        <v>53</v>
      </c>
      <c r="D14" s="82" t="s">
        <v>259</v>
      </c>
    </row>
    <row r="15" spans="1:6" ht="15">
      <c r="C15" s="32" t="s">
        <v>54</v>
      </c>
      <c r="D15" s="82" t="s">
        <v>260</v>
      </c>
    </row>
    <row r="17" spans="2:4" ht="15">
      <c r="B17" s="7" t="s">
        <v>55</v>
      </c>
      <c r="C17" s="32" t="s">
        <v>56</v>
      </c>
      <c r="D17" s="81" t="s">
        <v>261</v>
      </c>
    </row>
    <row r="18" spans="2:4" ht="15">
      <c r="C18" s="32" t="s">
        <v>57</v>
      </c>
      <c r="D18" s="81" t="s">
        <v>262</v>
      </c>
    </row>
    <row r="19" spans="2:4" ht="15">
      <c r="C19" s="32" t="s">
        <v>58</v>
      </c>
      <c r="D19" s="81" t="s">
        <v>263</v>
      </c>
    </row>
    <row r="20" spans="2:4" ht="15">
      <c r="C20" s="32" t="s">
        <v>59</v>
      </c>
      <c r="D20" s="81" t="s">
        <v>264</v>
      </c>
    </row>
    <row r="21" spans="2:4" ht="15">
      <c r="C21" s="32" t="s">
        <v>60</v>
      </c>
      <c r="D21" s="81" t="s">
        <v>265</v>
      </c>
    </row>
    <row r="22" spans="2:4" ht="15">
      <c r="C22" s="32" t="s">
        <v>61</v>
      </c>
    </row>
    <row r="23" spans="2:4" ht="15">
      <c r="C23" s="32" t="s">
        <v>62</v>
      </c>
    </row>
  </sheetData>
  <mergeCells count="1">
    <mergeCell ref="C7:F7"/>
  </mergeCells>
  <hyperlinks>
    <hyperlink ref="D13" r:id="rId1" xr:uid="{2A4C75C9-1E59-4AA1-9719-4D04702B2D0F}"/>
    <hyperlink ref="D14" r:id="rId2" xr:uid="{031C3B6B-B5E1-4641-877C-04F156933C23}"/>
    <hyperlink ref="D15" r:id="rId3" xr:uid="{7AB807EC-0963-47D3-938B-E89C22E80B87}"/>
  </hyperlinks>
  <pageMargins left="0.7" right="0.7" top="0.75" bottom="0.75" header="0.3" footer="0.3"/>
  <pageSetup orientation="portrait" horizontalDpi="1200" verticalDpi="1200"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E599"/>
    <outlinePr summaryBelow="0" summaryRight="0"/>
  </sheetPr>
  <dimension ref="A1:F23"/>
  <sheetViews>
    <sheetView workbookViewId="0">
      <selection activeCell="D24" sqref="D24"/>
    </sheetView>
  </sheetViews>
  <sheetFormatPr defaultColWidth="14.42578125" defaultRowHeight="15.75" customHeight="1"/>
  <cols>
    <col min="2" max="2" width="29.28515625" customWidth="1"/>
    <col min="3" max="3" width="25.28515625" customWidth="1"/>
    <col min="4" max="4" width="25.85546875" customWidth="1"/>
    <col min="5" max="5" width="25.140625" customWidth="1"/>
    <col min="6" max="6" width="25.7109375" customWidth="1"/>
  </cols>
  <sheetData>
    <row r="1" spans="1:6" ht="15.75" customHeight="1">
      <c r="A1" s="1" t="s">
        <v>63</v>
      </c>
    </row>
    <row r="2" spans="1:6" ht="15.75" customHeight="1">
      <c r="A2" s="25" t="s">
        <v>46</v>
      </c>
    </row>
    <row r="3" spans="1:6" ht="15.75" customHeight="1">
      <c r="A3" s="25" t="s">
        <v>64</v>
      </c>
    </row>
    <row r="4" spans="1:6" ht="15.75" customHeight="1">
      <c r="A4" s="1" t="s">
        <v>48</v>
      </c>
    </row>
    <row r="5" spans="1:6" ht="15.75" customHeight="1">
      <c r="A5" s="25" t="s">
        <v>49</v>
      </c>
    </row>
    <row r="7" spans="1:6" ht="15.75" customHeight="1">
      <c r="B7" s="26"/>
      <c r="C7" s="90" t="str">
        <f>'Step 1A - UC 2'!B9</f>
        <v>(Recruiting Screener)</v>
      </c>
      <c r="D7" s="88"/>
      <c r="E7" s="88"/>
      <c r="F7" s="89"/>
    </row>
    <row r="8" spans="1:6" ht="42.75">
      <c r="B8" s="33" t="s">
        <v>65</v>
      </c>
      <c r="C8" s="28" t="str">
        <f>'Step 1A - UC 2'!B14</f>
        <v>collecting resumes 
- label collected resumes, they maybe done be collecting resumes of current employer and rate them</v>
      </c>
      <c r="D8" s="28" t="str">
        <f>'Step 1A - UC 2'!C14</f>
        <v xml:space="preserve">keywords are extracted from resumes.
- NLA might be used to read resume and extract the candidate skill set. </v>
      </c>
      <c r="E8" s="28" t="str">
        <f>'Step 1A - UC 2'!D14</f>
        <v xml:space="preserve">resumes are ranked using supervised learning classification model, each resume may be belonging to class A, B, C, D etc. </v>
      </c>
      <c r="F8" s="28" t="str">
        <f>'Step 1A - UC 2'!E14</f>
        <v>select top n candiates and start the hiring process.</v>
      </c>
    </row>
    <row r="9" spans="1:6" ht="15">
      <c r="B9" s="29"/>
      <c r="C9" s="30" t="s">
        <v>28</v>
      </c>
      <c r="D9" s="30" t="s">
        <v>29</v>
      </c>
      <c r="E9" s="31" t="s">
        <v>30</v>
      </c>
      <c r="F9" s="30" t="s">
        <v>31</v>
      </c>
    </row>
    <row r="12" spans="1:6" ht="15">
      <c r="B12" s="3"/>
    </row>
    <row r="13" spans="1:6" ht="15">
      <c r="B13" s="7" t="s">
        <v>51</v>
      </c>
      <c r="C13" s="32" t="s">
        <v>52</v>
      </c>
      <c r="D13" s="82" t="s">
        <v>317</v>
      </c>
      <c r="E13" s="3"/>
    </row>
    <row r="14" spans="1:6" ht="15">
      <c r="C14" s="32" t="s">
        <v>53</v>
      </c>
      <c r="D14" s="82" t="s">
        <v>318</v>
      </c>
    </row>
    <row r="15" spans="1:6" ht="15">
      <c r="C15" s="32" t="s">
        <v>54</v>
      </c>
      <c r="D15" s="82" t="s">
        <v>319</v>
      </c>
    </row>
    <row r="17" spans="2:4" ht="15">
      <c r="B17" s="7" t="s">
        <v>55</v>
      </c>
      <c r="C17" s="32" t="s">
        <v>56</v>
      </c>
      <c r="D17" s="83" t="s">
        <v>320</v>
      </c>
    </row>
    <row r="18" spans="2:4" ht="15">
      <c r="C18" s="32" t="s">
        <v>57</v>
      </c>
      <c r="D18" s="83" t="s">
        <v>321</v>
      </c>
    </row>
    <row r="19" spans="2:4" ht="15">
      <c r="C19" s="32" t="s">
        <v>58</v>
      </c>
      <c r="D19" s="83" t="s">
        <v>322</v>
      </c>
    </row>
    <row r="20" spans="2:4" ht="15">
      <c r="C20" s="32" t="s">
        <v>59</v>
      </c>
      <c r="D20" s="83" t="s">
        <v>323</v>
      </c>
    </row>
    <row r="21" spans="2:4" ht="15">
      <c r="C21" s="32" t="s">
        <v>60</v>
      </c>
      <c r="D21" s="83" t="s">
        <v>324</v>
      </c>
    </row>
    <row r="22" spans="2:4" ht="15">
      <c r="C22" s="32" t="s">
        <v>61</v>
      </c>
    </row>
    <row r="23" spans="2:4" ht="15">
      <c r="C23" s="32" t="s">
        <v>62</v>
      </c>
    </row>
  </sheetData>
  <mergeCells count="1">
    <mergeCell ref="C7:F7"/>
  </mergeCells>
  <hyperlinks>
    <hyperlink ref="D13" r:id="rId1" xr:uid="{7909738B-2A28-46ED-B389-66EA32B99938}"/>
    <hyperlink ref="D14" r:id="rId2" xr:uid="{344FD382-4577-44B4-995A-772B6C5C3D1F}"/>
    <hyperlink ref="D15" r:id="rId3" xr:uid="{51A63258-1B45-462C-B114-F2EB632945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DIRECTIONS</vt:lpstr>
      <vt:lpstr>Step 0</vt:lpstr>
      <vt:lpstr>Step 1A - UC 1</vt:lpstr>
      <vt:lpstr>Step 1A - UC 2</vt:lpstr>
      <vt:lpstr>Step 1A - UC 3</vt:lpstr>
      <vt:lpstr>Step 1A - UC 4</vt:lpstr>
      <vt:lpstr>Step 1A - UC 5</vt:lpstr>
      <vt:lpstr>Step 1B - UC 1</vt:lpstr>
      <vt:lpstr>Step 1B - UC 2</vt:lpstr>
      <vt:lpstr>Step 1B - UC 3</vt:lpstr>
      <vt:lpstr>Step 1B - UC 4</vt:lpstr>
      <vt:lpstr>Step 1B - UC 5</vt:lpstr>
      <vt:lpstr>Step 2A - UC 1</vt:lpstr>
      <vt:lpstr>Step 2A - UC 2</vt:lpstr>
      <vt:lpstr>Step 2A - UC 3</vt:lpstr>
      <vt:lpstr>Step 2A - UC 4</vt:lpstr>
      <vt:lpstr>Step 2A - UC 5</vt:lpstr>
      <vt:lpstr>Step 2B - UC 1</vt:lpstr>
      <vt:lpstr>Step 2B - UC 2</vt:lpstr>
      <vt:lpstr>Step 2B - UC 3</vt:lpstr>
      <vt:lpstr>Step 2B - UC 4</vt:lpstr>
      <vt:lpstr>Step 2B - UC 5</vt:lpstr>
      <vt:lpstr>Step 2C (in slides)</vt:lpstr>
      <vt:lpstr>Step 3 (in slides)</vt:lpstr>
      <vt:lpstr>Step 4A - one UC</vt:lpstr>
      <vt:lpstr>Step 4A - a second UC</vt:lpstr>
      <vt:lpstr>Step 4A - a third UC</vt:lpstr>
      <vt:lpstr>Step 4B</vt:lpstr>
      <vt:lpstr>Step 4C (in slides)</vt:lpstr>
      <vt:lpstr>Step 5 (in slides)</vt:lpstr>
      <vt:lpstr>Step 6A (Google Form)</vt:lpstr>
      <vt:lpstr>Step 6B (in slides)</vt:lpstr>
      <vt:lpstr>Step 7 (in slides)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Osama Mohammed Moustafa Hosam Elde</cp:lastModifiedBy>
  <dcterms:modified xsi:type="dcterms:W3CDTF">2020-03-08T15:07:13Z</dcterms:modified>
</cp:coreProperties>
</file>