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D:\OneDriveSysncOsa\OneDrive - Taibah University\DropBox\1440-1441 Second Semester\Udacity Reviewer\My own projects\ML Project\Github Repo\Delivering-an-ML-AI-Strategy\"/>
    </mc:Choice>
  </mc:AlternateContent>
  <xr:revisionPtr revIDLastSave="94" documentId="13_ncr:1_{F6D73E04-F98F-4F45-82A3-AB2F1AC194F4}" xr6:coauthVersionLast="45" xr6:coauthVersionMax="45" xr10:uidLastSave="{9160BEF3-94DE-43C0-9A7A-E9A1F2D75422}"/>
  <bookViews>
    <workbookView xWindow="-120" yWindow="-120" windowWidth="29040" windowHeight="15840" firstSheet="7" activeTab="11" xr2:uid="{00000000-000D-0000-FFFF-FFFF00000000}"/>
  </bookViews>
  <sheets>
    <sheet name="DIRECTIONS" sheetId="1" r:id="rId1"/>
    <sheet name="Step 0" sheetId="2" r:id="rId2"/>
    <sheet name="Step 1A - UC 1" sheetId="3" r:id="rId3"/>
    <sheet name="Step 1A - UC 2" sheetId="4" r:id="rId4"/>
    <sheet name="Step 1A - UC 3" sheetId="5" r:id="rId5"/>
    <sheet name="Step 1A - UC 4" sheetId="6" r:id="rId6"/>
    <sheet name="Step 1A - UC 5" sheetId="7" r:id="rId7"/>
    <sheet name="Step 1B - UC 1" sheetId="8" r:id="rId8"/>
    <sheet name="Step 1B - UC 2" sheetId="9" r:id="rId9"/>
    <sheet name="Step 1B - UC 3" sheetId="10" r:id="rId10"/>
    <sheet name="Step 1B - UC 4" sheetId="11" r:id="rId11"/>
    <sheet name="Step 1B - UC 5" sheetId="12" r:id="rId12"/>
    <sheet name="Step 2A - UC 1" sheetId="13" r:id="rId13"/>
    <sheet name="Step 2A - UC 2" sheetId="14" r:id="rId14"/>
    <sheet name="Step 2A - UC 3" sheetId="15" r:id="rId15"/>
    <sheet name="Step 2A - UC 4" sheetId="16" r:id="rId16"/>
    <sheet name="Step 2A - UC 5" sheetId="17" r:id="rId17"/>
    <sheet name="Step 2B - UC 1" sheetId="18" r:id="rId18"/>
    <sheet name="Step 2B - UC 2" sheetId="19" r:id="rId19"/>
    <sheet name="Step 2B - UC 3" sheetId="20" r:id="rId20"/>
    <sheet name="Step 2B - UC 4" sheetId="21" r:id="rId21"/>
    <sheet name="Step 2B - UC 5" sheetId="22" r:id="rId22"/>
    <sheet name="Step 2C (in slides)" sheetId="23" r:id="rId23"/>
    <sheet name="Step 3 (in slides)" sheetId="24" r:id="rId24"/>
    <sheet name="Step 4A - one UC" sheetId="25" r:id="rId25"/>
    <sheet name="Step 4A - a second UC" sheetId="26" r:id="rId26"/>
    <sheet name="Step 4A - a third UC" sheetId="27" r:id="rId27"/>
    <sheet name="Step 4B" sheetId="28" r:id="rId28"/>
    <sheet name="Step 4C (in slides)" sheetId="29" r:id="rId29"/>
    <sheet name="Step 5 (in slides)" sheetId="30" r:id="rId30"/>
    <sheet name="Step 6A (Google Form)" sheetId="31" r:id="rId31"/>
    <sheet name="Step 6B (in slides)" sheetId="32" r:id="rId32"/>
    <sheet name="Step 7 (in slides)" sheetId="33" r:id="rId3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 i="28" l="1"/>
  <c r="G12" i="28" s="1"/>
  <c r="E10" i="28"/>
  <c r="C10" i="28"/>
  <c r="G9" i="28"/>
  <c r="G11" i="28" s="1"/>
  <c r="E9" i="28"/>
  <c r="E11" i="28" s="1"/>
  <c r="C9" i="28"/>
  <c r="C11" i="28" s="1"/>
  <c r="G8" i="28"/>
  <c r="E8" i="28"/>
  <c r="C8" i="28"/>
  <c r="C5" i="22"/>
  <c r="B5" i="22"/>
  <c r="C4" i="22"/>
  <c r="B4" i="22"/>
  <c r="C3" i="22"/>
  <c r="B3" i="22"/>
  <c r="B2" i="22"/>
  <c r="C5" i="21"/>
  <c r="B5" i="21"/>
  <c r="C4" i="21"/>
  <c r="B4" i="21"/>
  <c r="C3" i="21"/>
  <c r="B3" i="21"/>
  <c r="B2" i="21"/>
  <c r="C5" i="20"/>
  <c r="B5" i="20"/>
  <c r="C4" i="20"/>
  <c r="B4" i="20"/>
  <c r="C3" i="20"/>
  <c r="B3" i="20"/>
  <c r="B2" i="20"/>
  <c r="C5" i="19"/>
  <c r="B5" i="19"/>
  <c r="C4" i="19"/>
  <c r="B4" i="19"/>
  <c r="C3" i="19"/>
  <c r="B3" i="19"/>
  <c r="B2" i="19"/>
  <c r="C4" i="18"/>
  <c r="B4" i="18"/>
  <c r="C3" i="18"/>
  <c r="B3" i="18"/>
  <c r="B2" i="18"/>
  <c r="B3" i="17"/>
  <c r="B2" i="17"/>
  <c r="B3" i="16"/>
  <c r="B2" i="16"/>
  <c r="B3" i="15"/>
  <c r="B2" i="15"/>
  <c r="B3" i="14"/>
  <c r="B2" i="14"/>
  <c r="B3" i="13"/>
  <c r="B2" i="13"/>
  <c r="F8" i="12"/>
  <c r="E8" i="12"/>
  <c r="D8" i="12"/>
  <c r="C8" i="12"/>
  <c r="C7" i="12"/>
  <c r="F8" i="11"/>
  <c r="E8" i="11"/>
  <c r="D8" i="11"/>
  <c r="C8" i="11"/>
  <c r="C7" i="11"/>
  <c r="F8" i="10"/>
  <c r="E8" i="10"/>
  <c r="D8" i="10"/>
  <c r="C8" i="10"/>
  <c r="C7" i="10"/>
  <c r="F8" i="9"/>
  <c r="E8" i="9"/>
  <c r="D8" i="9"/>
  <c r="C8" i="9"/>
  <c r="C7" i="9"/>
  <c r="F8" i="8"/>
  <c r="E8" i="8"/>
  <c r="D8" i="8"/>
  <c r="C8" i="8"/>
  <c r="C7" i="8"/>
  <c r="C12" i="28" l="1"/>
  <c r="E12"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9" authorId="0" shapeId="0" xr:uid="{00000000-0006-0000-1800-000001000000}">
      <text>
        <r>
          <rPr>
            <sz val="10"/>
            <color rgb="FF000000"/>
            <rFont val="Arial"/>
          </rPr>
          <t>+william.leopold.ross@gmail.com  I think we need to give them practice with this in L3 if we're going to ask them to do it here
_Assigned to William Ross_
	-Rick Gaston</t>
        </r>
      </text>
    </comment>
  </commentList>
</comments>
</file>

<file path=xl/sharedStrings.xml><?xml version="1.0" encoding="utf-8"?>
<sst xmlns="http://schemas.openxmlformats.org/spreadsheetml/2006/main" count="933" uniqueCount="332">
  <si>
    <t>Step 0: Choose Your Business Context</t>
  </si>
  <si>
    <t>Step 1A - There are five Step 1A tabs. Follow the directions below for any five of the use cases for your business:</t>
  </si>
  <si>
    <t>Read the Project Business Context Options section on the Project Overview page in the classroom, for more information on these choices.</t>
  </si>
  <si>
    <t xml:space="preserve">    a) Create a short name in cell B9, between two and five words, for your Use Case 1. Strong names will make it easy for you </t>
  </si>
  <si>
    <t>Directions for working on your AIBL project using this spreadsheet</t>
  </si>
  <si>
    <t xml:space="preserve">              and others to quickly recall the details of the use case and clearly differentiate it from any other similar ideas.</t>
  </si>
  <si>
    <t xml:space="preserve">              Helpful names: “Up-sell propensity analyzer”, “Renewals propensity analyzer”</t>
  </si>
  <si>
    <t xml:space="preserve">              Less helpful names:   “Sales tool”, “Propensity analyzer”</t>
  </si>
  <si>
    <t>1. Welcome to the project! We've tried to organize everything here for you so you can easily focus on your project work. :)</t>
  </si>
  <si>
    <t xml:space="preserve">    b) For this Use Case 1, complete this storyboard in cells B10 - E10, and B13 - E13, for the setup, transformation, resolution, and result phases.</t>
  </si>
  <si>
    <t>2. Please notice there are many tabs at the bottom of the sheet. "UC" stands for Use Case. They are grouped by color when the same steps are repeated for all use cases.</t>
  </si>
  <si>
    <t>a) Please indicate which business context you are choosing to work in for your project, by typing an 'x' in cell C5 or cell C6:</t>
  </si>
  <si>
    <t>3. You need to work on each tab in the order they appear from left to right, in order to complete these project steps.</t>
  </si>
  <si>
    <t>4. There are formulas in a lot of the cells throughout this document. Please don't change them, or things may get messy for you.</t>
  </si>
  <si>
    <t xml:space="preserve">    c) It may be helpful for you to review Lesson One in the classroom for more details and an example of this process.</t>
  </si>
  <si>
    <t>5. If you do accidentally change a formula, use the link in the classroom to make a fresh copy of the original template</t>
  </si>
  <si>
    <t xml:space="preserve">         of this spreadsheet for yourself and start over. If that is not appealing, you could try looking at the formulas</t>
  </si>
  <si>
    <t xml:space="preserve">         in those original cells and re-creating them in the spreadsheet you have been working in.</t>
  </si>
  <si>
    <t>Option 1 - A business of your choice</t>
  </si>
  <si>
    <t>Option 2 - TeknoVe</t>
  </si>
  <si>
    <t>b) If you chose Option 1, a business of your choice, please provide whatever basic information you can below.</t>
  </si>
  <si>
    <t xml:space="preserve">Nature of the business: </t>
  </si>
  <si>
    <t>Past/Present - How Do You Think of the Process Today?</t>
  </si>
  <si>
    <t>6. You will include this entire sheet in your project submission (as a pdf) to demonstrate completion of these steps.</t>
  </si>
  <si>
    <t>Size of the business:</t>
  </si>
  <si>
    <t>When the business started:</t>
  </si>
  <si>
    <t>Primary location(s) of the business:</t>
  </si>
  <si>
    <t xml:space="preserve">Key business partners: </t>
  </si>
  <si>
    <t>setup</t>
  </si>
  <si>
    <t>transformation</t>
  </si>
  <si>
    <t>resolution</t>
  </si>
  <si>
    <t>result</t>
  </si>
  <si>
    <t>Future - How Do You Think of the Process After the AI/ML Implementation?</t>
  </si>
  <si>
    <t>What data/inputs are being collected that weren't incorporated before?</t>
  </si>
  <si>
    <t>How is data being manipulated, changed, and interpreted?</t>
  </si>
  <si>
    <t>How is the processed data being analyzed to determine a final state?</t>
  </si>
  <si>
    <t>How might conclusions differ? Faster? More accurate?</t>
  </si>
  <si>
    <t xml:space="preserve">    a) Create a short name in cell B9, between two and five words, for your Use Case 2. Strong names will make it easy for you </t>
  </si>
  <si>
    <t xml:space="preserve">    a) Create a short name in cell B9, between two and five words, for your Use Case 3. Strong names will make it easy for you </t>
  </si>
  <si>
    <t xml:space="preserve">    b) For this Use Case 3, complete this storyboard in cells B10 - E10, and B13 - E13, for the setup, transformation, resolution, and result phases.</t>
  </si>
  <si>
    <t xml:space="preserve">    b) For this Use Case 2, complete this storyboard in cells B10 - E10, and B13 - E13, for the setup, transformation, resolution, and result phases.</t>
  </si>
  <si>
    <t xml:space="preserve">    a) Create a short name in cell B9, between two and five words, for your Use Case 4. Strong names will make it easy for you </t>
  </si>
  <si>
    <t xml:space="preserve">    b) For this Use Case 4, complete this storyboard in cells B10 - E10, and B13 - E13, for the setup, transformation, resolution, and result phases.</t>
  </si>
  <si>
    <t xml:space="preserve">    a) Create a short name in cell B9, between two and five words, for your Use Case 5. Strong names will make it easy for you </t>
  </si>
  <si>
    <t xml:space="preserve">    b) For this Use Case 5, complete this storyboard in cells B10 - E10, and B13 - E13, for the setup, transformation, resolution, and result phases.</t>
  </si>
  <si>
    <t>Step 1B - There are five Step 1B tabs. Follow the directions below on each of these tabs:</t>
  </si>
  <si>
    <t xml:space="preserve">    a) What is your inspiration for this use case? Provide one or more links to news articles, academic papers, or company postings</t>
  </si>
  <si>
    <t xml:space="preserve">           that get you excited about your idea for Use Case 1. (Your Use Case 1 "after" storyboard has been brought here for your convenience.)</t>
  </si>
  <si>
    <t xml:space="preserve">    b) Then provide five to seven key points describing why you believe your results and those linked are best achieved with ML and AI.</t>
  </si>
  <si>
    <t xml:space="preserve">          Also include in your key points what you believe would have to be true for this use case to be successful and what potential risks may be.  </t>
  </si>
  <si>
    <r>
      <t xml:space="preserve">Your vision for your Use Case 1 process </t>
    </r>
    <r>
      <rPr>
        <b/>
        <sz val="10"/>
        <rFont val="Arial"/>
      </rPr>
      <t>after</t>
    </r>
    <r>
      <rPr>
        <sz val="10"/>
        <color rgb="FF000000"/>
        <rFont val="Arial"/>
      </rPr>
      <t xml:space="preserve"> the AI/ML Implementation</t>
    </r>
  </si>
  <si>
    <t>a) 1-3 links:</t>
  </si>
  <si>
    <t>First Link:</t>
  </si>
  <si>
    <t>Second Link:</t>
  </si>
  <si>
    <t>Third Link:</t>
  </si>
  <si>
    <t>b) 5-7 key points</t>
  </si>
  <si>
    <t>Key Point 1:</t>
  </si>
  <si>
    <t>Key Point 2:</t>
  </si>
  <si>
    <t>Key Point 3:</t>
  </si>
  <si>
    <t>Key Point 4:</t>
  </si>
  <si>
    <t>Key Point 5:</t>
  </si>
  <si>
    <t>Key Point 6:</t>
  </si>
  <si>
    <t>Key Point 7:</t>
  </si>
  <si>
    <t>Step 1B Directions:</t>
  </si>
  <si>
    <t xml:space="preserve">           that get you excited about your idea for Use Case 2. (Your Use Case 2 "after" storyboard has been brought here for your convenience.)</t>
  </si>
  <si>
    <r>
      <t xml:space="preserve">Your vision for your Use Case 2 process </t>
    </r>
    <r>
      <rPr>
        <b/>
        <sz val="10"/>
        <rFont val="Arial"/>
      </rPr>
      <t>after</t>
    </r>
    <r>
      <rPr>
        <sz val="10"/>
        <color rgb="FF000000"/>
        <rFont val="Arial"/>
      </rPr>
      <t xml:space="preserve"> the AI/ML Implementation</t>
    </r>
  </si>
  <si>
    <t xml:space="preserve">           that get you excited about your idea for Use Case 3. (Your Use Case 3 "after" storyboard has been brought here for your convenience.)</t>
  </si>
  <si>
    <r>
      <t xml:space="preserve">Your vision for your Use Case 3 process </t>
    </r>
    <r>
      <rPr>
        <b/>
        <sz val="10"/>
        <rFont val="Arial"/>
      </rPr>
      <t>after</t>
    </r>
    <r>
      <rPr>
        <sz val="10"/>
        <color rgb="FF000000"/>
        <rFont val="Arial"/>
      </rPr>
      <t xml:space="preserve"> the AI/ML Implementation</t>
    </r>
  </si>
  <si>
    <t xml:space="preserve">           that get you excited about your idea for Use Case 4. (Your Use Case 4 "after" storyboard has been brought here for your convenience.)</t>
  </si>
  <si>
    <r>
      <t xml:space="preserve">Your vision for your Use Case 4 process </t>
    </r>
    <r>
      <rPr>
        <b/>
        <sz val="10"/>
        <rFont val="Arial"/>
      </rPr>
      <t>after</t>
    </r>
    <r>
      <rPr>
        <sz val="10"/>
        <color rgb="FF000000"/>
        <rFont val="Arial"/>
      </rPr>
      <t xml:space="preserve"> the AI/ML Implementation</t>
    </r>
  </si>
  <si>
    <t xml:space="preserve">           that get you excited about your idea for Use Case 5. (Your Use Case 5 "after" storyboard has been brought here for your convenience.)</t>
  </si>
  <si>
    <r>
      <t xml:space="preserve">Your vision for your Use Case 5 process </t>
    </r>
    <r>
      <rPr>
        <b/>
        <sz val="10"/>
        <rFont val="Arial"/>
      </rPr>
      <t>after</t>
    </r>
    <r>
      <rPr>
        <sz val="10"/>
        <color rgb="FF000000"/>
        <rFont val="Arial"/>
      </rPr>
      <t xml:space="preserve"> the AI/ML Implementation</t>
    </r>
  </si>
  <si>
    <t>Use Case 1</t>
  </si>
  <si>
    <t>Use Case 2</t>
  </si>
  <si>
    <t>Use Case 3</t>
  </si>
  <si>
    <t>Step 2A : For each Step 2A tab, please answer these Five V questions in the boxes in column K</t>
  </si>
  <si>
    <r>
      <rPr>
        <b/>
        <sz val="10"/>
        <rFont val="Arial"/>
      </rPr>
      <t>Volume</t>
    </r>
    <r>
      <rPr>
        <sz val="10"/>
        <color rgb="FF000000"/>
        <rFont val="Arial"/>
      </rPr>
      <t xml:space="preserve"> - What amount of data is produced?</t>
    </r>
  </si>
  <si>
    <r>
      <rPr>
        <b/>
        <sz val="10"/>
        <rFont val="Arial"/>
      </rPr>
      <t>Volume</t>
    </r>
    <r>
      <rPr>
        <sz val="10"/>
        <color rgb="FF000000"/>
        <rFont val="Arial"/>
      </rPr>
      <t xml:space="preserve"> - What amount of data is produced?</t>
    </r>
  </si>
  <si>
    <t>(On a scale of 1 = Small Amount to 7 = Large Amount):</t>
  </si>
  <si>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</si>
  <si>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</si>
  <si>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</si>
  <si>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</si>
  <si>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t xml:space="preserve">      while not having so much variety that noise will be created in future models or</t>
  </si>
  <si>
    <t xml:space="preserve">       create issues with formatting, labeling, privacy or security?</t>
  </si>
  <si>
    <t>(On a scale of 1 = Undesirable Variety or Poorly Representative Data to</t>
  </si>
  <si>
    <t xml:space="preserve">       7 = Sufficient Variety with no Clear Risks):</t>
  </si>
  <si>
    <r>
      <rPr>
        <b/>
        <sz val="10"/>
        <rFont val="Arial"/>
      </rPr>
      <t>Velocity</t>
    </r>
    <r>
      <rPr>
        <sz val="10"/>
        <color rgb="FF000000"/>
        <rFont val="Arial"/>
      </rPr>
      <t xml:space="preserve"> - How often are relevant data sources produced or updated?</t>
    </r>
  </si>
  <si>
    <t>Is there sufficient velocity in the rate at which relevant data sources are produced or updated,</t>
  </si>
  <si>
    <r>
      <rPr>
        <b/>
        <sz val="10"/>
        <rFont val="Arial"/>
      </rPr>
      <t>Velocity</t>
    </r>
    <r>
      <rPr>
        <sz val="10"/>
        <color rgb="FF000000"/>
        <rFont val="Arial"/>
      </rPr>
      <t xml:space="preserve"> - How often are relevant data sources produced or updated?</t>
    </r>
  </si>
  <si>
    <r>
      <rPr>
        <b/>
        <sz val="10"/>
        <rFont val="Arial"/>
      </rPr>
      <t>Velocity</t>
    </r>
    <r>
      <rPr>
        <sz val="10"/>
        <color rgb="FF000000"/>
        <rFont val="Arial"/>
      </rPr>
      <t xml:space="preserve"> - How often are relevant data sources produced or updated?</t>
    </r>
  </si>
  <si>
    <t xml:space="preserve">      without creating the risk of rapid data drift?</t>
  </si>
  <si>
    <t>(On a scale of 1 = Low Velocity or High Risk of Data Drift to</t>
  </si>
  <si>
    <t xml:space="preserve">      7 = Sufficient Velocity but Little Risk of Data Drift):     </t>
  </si>
  <si>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</si>
  <si>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</si>
  <si>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</si>
  <si>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t>(On a scale of 1 = Low Accuracy to 7 = High Accuracy):</t>
  </si>
  <si>
    <r>
      <rPr>
        <b/>
        <sz val="10"/>
        <rFont val="Arial"/>
      </rPr>
      <t>Value</t>
    </r>
    <r>
      <rPr>
        <sz val="10"/>
        <color rgb="FF000000"/>
        <rFont val="Arial"/>
      </rPr>
      <t xml:space="preserve"> - How valuable is the data as is? Does the impact you think the data</t>
    </r>
  </si>
  <si>
    <t xml:space="preserve">      could have on your business make any extra data cleaning efforts worth it?</t>
  </si>
  <si>
    <t>(On a scale of 1 = Much Cleaning Required to</t>
  </si>
  <si>
    <r>
      <rPr>
        <b/>
        <sz val="10"/>
        <rFont val="Arial"/>
      </rPr>
      <t>Value</t>
    </r>
    <r>
      <rPr>
        <sz val="10"/>
        <color rgb="FF000000"/>
        <rFont val="Arial"/>
      </rPr>
      <t xml:space="preserve"> - How valuable is the data as is? Does the impact you think the data</t>
    </r>
  </si>
  <si>
    <t xml:space="preserve">      7 = Little Cleaning Required or Is Worthwhile Because of Positive Impact):</t>
  </si>
  <si>
    <r>
      <rPr>
        <b/>
        <sz val="10"/>
        <rFont val="Arial"/>
      </rPr>
      <t>Value</t>
    </r>
    <r>
      <rPr>
        <sz val="10"/>
        <color rgb="FF000000"/>
        <rFont val="Arial"/>
      </rPr>
      <t xml:space="preserve"> - How valuable is the data as is? Does the impact you think the data</t>
    </r>
  </si>
  <si>
    <t>Use Case 4</t>
  </si>
  <si>
    <t>Use Case 5</t>
  </si>
  <si>
    <r>
      <rPr>
        <b/>
        <sz val="10"/>
        <rFont val="Arial"/>
      </rPr>
      <t>Volume</t>
    </r>
    <r>
      <rPr>
        <sz val="10"/>
        <color rgb="FF000000"/>
        <rFont val="Arial"/>
      </rPr>
      <t xml:space="preserve"> - What amount of data is produced?</t>
    </r>
  </si>
  <si>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</si>
  <si>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</si>
  <si>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</si>
  <si>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r>
      <rPr>
        <b/>
        <sz val="10"/>
        <rFont val="Arial"/>
      </rPr>
      <t>Velocity</t>
    </r>
    <r>
      <rPr>
        <sz val="10"/>
        <color rgb="FF000000"/>
        <rFont val="Arial"/>
      </rPr>
      <t xml:space="preserve"> - How often are relevant data sources produced or updated?</t>
    </r>
  </si>
  <si>
    <r>
      <rPr>
        <b/>
        <sz val="10"/>
        <rFont val="Arial"/>
      </rPr>
      <t>Velocity</t>
    </r>
    <r>
      <rPr>
        <sz val="10"/>
        <color rgb="FF000000"/>
        <rFont val="Arial"/>
      </rPr>
      <t xml:space="preserve"> - How often are relevant data sources produced or updated?</t>
    </r>
  </si>
  <si>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</si>
  <si>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</si>
  <si>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r>
      <rPr>
        <b/>
        <sz val="10"/>
        <rFont val="Arial"/>
      </rPr>
      <t>Value</t>
    </r>
    <r>
      <rPr>
        <sz val="10"/>
        <color rgb="FF000000"/>
        <rFont val="Arial"/>
      </rPr>
      <t xml:space="preserve"> - How valuable is the data as is? Does the impact you think the data</t>
    </r>
  </si>
  <si>
    <r>
      <rPr>
        <b/>
        <sz val="10"/>
        <rFont val="Arial"/>
      </rPr>
      <t>Value</t>
    </r>
    <r>
      <rPr>
        <sz val="10"/>
        <color rgb="FF000000"/>
        <rFont val="Arial"/>
      </rPr>
      <t xml:space="preserve"> - How valuable is the data as is? Does the impact you think the data</t>
    </r>
  </si>
  <si>
    <t>Step 2B : Which ML/AI operations will be required for this use case?</t>
  </si>
  <si>
    <t>(Choose all that apply, by typing an x in column E. Leave others blank.)</t>
  </si>
  <si>
    <t>Classification</t>
  </si>
  <si>
    <t>Regression</t>
  </si>
  <si>
    <t>Optimization</t>
  </si>
  <si>
    <t>Simulation</t>
  </si>
  <si>
    <t>Other (please explain):</t>
  </si>
  <si>
    <t>___________________________________________________</t>
  </si>
  <si>
    <t>Step 2B DIRECTIONS: Which ML/AI operations will be required for this use case?</t>
  </si>
  <si>
    <t>Step 2C DIRECTIONS: Please complete step 2C in the slides doc provided to you in the Udacity classroom.</t>
  </si>
  <si>
    <t>Step 3 DIRECTIONS: Please complete step 3 in the slides doc provided to you in the Udacity classroom.</t>
  </si>
  <si>
    <t xml:space="preserve">Step 4A Directions: </t>
  </si>
  <si>
    <t>Step 4A Directions:</t>
  </si>
  <si>
    <t xml:space="preserve">      a) First, indicate in column D for each ML/AI capability whether you want to use it with this use case ('y' or 'n' or just leave it blank for 'n')</t>
  </si>
  <si>
    <t xml:space="preserve">      b) If you said 'y', then answer the five questions for that capability, on a scale from 1 (Definitely no) to 5 (Definitely yes), in column D </t>
  </si>
  <si>
    <t>(Get this winnowed UC name from somewhere)</t>
  </si>
  <si>
    <t>Regressor (Generic)</t>
  </si>
  <si>
    <t>Do you have a consistent dataset with features and output variables clearly defined?</t>
  </si>
  <si>
    <t>1 = Definitely not</t>
  </si>
  <si>
    <t>5 = Definitely yes</t>
  </si>
  <si>
    <t>Do your output values have continuous numeric values?</t>
  </si>
  <si>
    <t>Is the data collected for each of your features and variables accurate?</t>
  </si>
  <si>
    <t>Is the data already stored in the right environment or can it easily be migrated to and stored in a different location?</t>
  </si>
  <si>
    <t>Is the data to which you will apply your model in the future similar to the data you plan to train on?</t>
  </si>
  <si>
    <t>Classifier (Generic)</t>
  </si>
  <si>
    <t>Are your output values discrete classes (categories)?</t>
  </si>
  <si>
    <t>Optimizer (Generic)</t>
  </si>
  <si>
    <t>Do you understand clearly what you are trying to maximize and minimize?</t>
  </si>
  <si>
    <t>Are the inputs and equations governing your objective function consistent?</t>
  </si>
  <si>
    <t>Are the constraints surrounding your model consistent?</t>
  </si>
  <si>
    <t>Are the decision variables surrounding your model in your control?</t>
  </si>
  <si>
    <t>Will the scenario for which you plan to optimize in the future be similar to the historical context of the data from the past?</t>
  </si>
  <si>
    <t>Simulator (Generic)</t>
  </si>
  <si>
    <t>Is your objective function clearly defined?</t>
  </si>
  <si>
    <t>Is the variability surrounding your objective function well defined?</t>
  </si>
  <si>
    <t>Is the variability surrounding your constraints well defined?</t>
  </si>
  <si>
    <t>Will the scenario for which you plan to simulate in the future be similar to the historical context of the data from the past?</t>
  </si>
  <si>
    <t>Policy Learner (Generic)</t>
  </si>
  <si>
    <t>Can you clearly define all possible states of the system?</t>
  </si>
  <si>
    <t>Can you clearly define all possible decisions given the state of the system?</t>
  </si>
  <si>
    <t>Can you deploy the system without doing any harm, control for risks, or otherwise simulate the environment in which you hope to learn?</t>
  </si>
  <si>
    <t>Do you understand the factors influencing the likelihood of events in the system?</t>
  </si>
  <si>
    <t>Have you clearly identified and defined safety thresholds for the system?</t>
  </si>
  <si>
    <t>Segmenter (Generic)</t>
  </si>
  <si>
    <t>Do you have a consistent data set with consistent variables and definitions across all members of the set?</t>
  </si>
  <si>
    <t>Have you run basic statistics on the data (range, mean, median, etc.) to evaluate potential segments?</t>
  </si>
  <si>
    <t>Do you have a clear idea of how many clusters/centroids you need to make the system effective?</t>
  </si>
  <si>
    <t>Will the data to which you plan to apply your segmentation be similar to the historical data from which you plan to determine your segments?</t>
  </si>
  <si>
    <t>Entity Extractor (NLP)</t>
  </si>
  <si>
    <t>Do you have the text on which you hope to run entitiy resolution or is it owned/controlled by someone else?</t>
  </si>
  <si>
    <t>Are the entities in this text already clearly labeled?</t>
  </si>
  <si>
    <t>Do you have more than 50 examples of each entity (on average) identified within your ground truth set?</t>
  </si>
  <si>
    <t>Are the text inputs on which you will apply your model in the future similar to the text on which you plan to train?</t>
  </si>
  <si>
    <t>Utterance Classifier (NLP)</t>
  </si>
  <si>
    <t>Do you have examples of the utterances you hope to classify or they owned/controlled by someone else?</t>
  </si>
  <si>
    <t>Are the classes of utterance clearly identified and each utterance clearly labeled to the class?</t>
  </si>
  <si>
    <t>Do you have a large number of examples of each class identified in your ground truth set?</t>
  </si>
  <si>
    <t>Are the utterance data already stored in the right environment or can they easily be migrated to and stored in a different location?</t>
  </si>
  <si>
    <t>Are the utterances on which you will apply your model in the future similar to the utterance data on which you plan to train?</t>
  </si>
  <si>
    <t>Textual Search (NLP)</t>
  </si>
  <si>
    <t>Do you understand the universe of questions/searches your users are likely to query?</t>
  </si>
  <si>
    <t>Does the data you plan to search contain answers to the universe of questions you expect?</t>
  </si>
  <si>
    <t>Do you have a high percentage of your expected queries that you have identified answers for?</t>
  </si>
  <si>
    <t>Is the data you plan to index and search already stored in the right environment or can it easily be migrated to and stored in a different location?</t>
  </si>
  <si>
    <t>As users searches/queries evolve will the data where they are searching for answers be updated in parallel?</t>
  </si>
  <si>
    <t>Language Translator (NLP)</t>
  </si>
  <si>
    <t>Do you understand the universe of potential languages you will have to translate between?</t>
  </si>
  <si>
    <t>Have you identified an available service to translate between those languages or have the means to build one yourself?</t>
  </si>
  <si>
    <t>Do you clearly understand the potential vocabulary and words you will have to translate?</t>
  </si>
  <si>
    <t>Have you tested the services against domain specific language that is likely to be included?</t>
  </si>
  <si>
    <t>Does the service enable you to switch between languages if that is required?</t>
  </si>
  <si>
    <t>Sentiment Indicator (NLP)</t>
  </si>
  <si>
    <t>Do you have examples of the text samples you hope to classify or they owned/controlled by someone else?</t>
  </si>
  <si>
    <t>Are the classes of sentiment/emotion/tone you hope to identify clearly defined?</t>
  </si>
  <si>
    <t>Do you have a large number of examples of each class identified within your ground truth dataset?</t>
  </si>
  <si>
    <t>Are the text samples already stored in the right environment or can they easily be migrated to and stored in a different location?</t>
  </si>
  <si>
    <t>Are the text samples on which you will apply your model in the future similar to the text on which you plan to train?</t>
  </si>
  <si>
    <t>Speech to Text (ASR)</t>
  </si>
  <si>
    <t>Do you have a high volume of the audio files you hope to transcribe?</t>
  </si>
  <si>
    <t>Do you have a large number of hours of human transcribed data to train your model?</t>
  </si>
  <si>
    <t>Do you clearly understand the potential vocabulary and words you will have to transcribe?</t>
  </si>
  <si>
    <t>Have you accounted for different accents, background noises, etc. you will encounter?</t>
  </si>
  <si>
    <t>Are the samples on which you will apply your model in the future similar to the samples on which you plan to train?</t>
  </si>
  <si>
    <t>Text to Speech (ASR)</t>
  </si>
  <si>
    <t>Do you have a high volume of the text files you will have the system pronounce?</t>
  </si>
  <si>
    <t>Do you have a large number of hours of audio files corresponding to these text files to train your model?</t>
  </si>
  <si>
    <t>Do you clearly understand the potential vocabulary and words the system will have to pronounce?</t>
  </si>
  <si>
    <t>Have you accounted for different gender, age, or accents you will have to replicate?</t>
  </si>
  <si>
    <t>Voice Recognition (ASR)</t>
  </si>
  <si>
    <t>Do you have a large number of the audio files you hope to transcribe?</t>
  </si>
  <si>
    <t>Do you have a large number of unique individuals who are represented in the voice data you have?</t>
  </si>
  <si>
    <t>Do you have a large amount of data per person?</t>
  </si>
  <si>
    <t>Have you identified or explored relevant open source data sets or models that could assist you?</t>
  </si>
  <si>
    <t>Visual Classifier (Vision)</t>
  </si>
  <si>
    <t>Do you have the images on which you hope to run classification available or are they owned/controlled by someone else?</t>
  </si>
  <si>
    <t>Are these images labeled with output classes or will they need to be labled?</t>
  </si>
  <si>
    <t>Do you have a large number of images per class?</t>
  </si>
  <si>
    <t>Are these images already in the right environment or can they easily be migrated to and stored in a different location?</t>
  </si>
  <si>
    <t>Are the images to which you will apply your model in the future similar to the images you plan to train on?</t>
  </si>
  <si>
    <t>Facial Recognition (Vision)</t>
  </si>
  <si>
    <t>Do you have the images on which you hope to run Facial Recognition or are they owned/controlled by someone else?</t>
  </si>
  <si>
    <t>Do you have a large number of ground truth examples to train your base model?</t>
  </si>
  <si>
    <t>Will future images be labeled by the user or will you have to label them?</t>
  </si>
  <si>
    <t>Are the hand written inputs on which you will apply your model in the future similar to the text on which you plan to train?</t>
  </si>
  <si>
    <t>Optical Character Recognition (Vision)</t>
  </si>
  <si>
    <t>Do you have the images on which you hope to run Optical Character Recognition or is it owned/controlled by someone else?</t>
  </si>
  <si>
    <t>Have these documents already been hand transcribed or will they need to be transcribed?</t>
  </si>
  <si>
    <t>Do you have a large number of pages of relevant transcribed data?</t>
  </si>
  <si>
    <t>Business Rules</t>
  </si>
  <si>
    <t>Do you have a complete understanding of the space you're trying to represent with rules?</t>
  </si>
  <si>
    <t>Do you have a clear understanding of the number of rules required to model the space?</t>
  </si>
  <si>
    <t>Do you have a clear understanding of the hierarchy and nesting of rules required to model the space?</t>
  </si>
  <si>
    <t>Do you have the time required to complete the volume of rules necessary?</t>
  </si>
  <si>
    <t>Does an alternative approach, such as machine learning, seem like a more intensive path than building the rules themselves?</t>
  </si>
  <si>
    <t xml:space="preserve">Step 4B Directions: </t>
  </si>
  <si>
    <t xml:space="preserve">      A "score" for each of your use cases has been calculated and provided to you here based on the input you provided for all your use cases in Step 4A. </t>
  </si>
  <si>
    <t xml:space="preserve">      Consider this score to be a proxy for your data and infrastructure preparedness to implement this use case. </t>
  </si>
  <si>
    <t xml:space="preserve">      These use case scores have been visualized also here, so you can more easily compare the scores across use cases.</t>
  </si>
  <si>
    <t xml:space="preserve">      Note: There is nothing for you to complete on this page or in this step - you will just use this information to complete step 4C</t>
  </si>
  <si>
    <t># of capabilities selected:</t>
  </si>
  <si>
    <t>Total points scored:</t>
  </si>
  <si>
    <t>Total points possible:</t>
  </si>
  <si>
    <t>Percentage Score:</t>
  </si>
  <si>
    <t>SCORES</t>
  </si>
  <si>
    <t>Next: Use these scores to further prioritize your use cases in Step 4C</t>
  </si>
  <si>
    <t>Step 4C DIRECTIONS: Please complete step 4C in the slides doc provided to you in the Udacity classroom.</t>
  </si>
  <si>
    <t>Step 5 DIRECTIONS: Please complete step 5 in the slides doc provided to you in the Udacity classroom.</t>
  </si>
  <si>
    <t>Step 6A DIRECTIONS: Please complete step 6A in the Google Form doc provided to you in the Udacity classroom.</t>
  </si>
  <si>
    <t>Step 6B DIRECTIONS: Please complete step 6B in the slides doc provided to you in the Udacity classroom.</t>
  </si>
  <si>
    <t>Step 7 DIRECTIONS: Please complete step 7 in the slides doc provided to you in the Udacity classroom.</t>
  </si>
  <si>
    <t>This option</t>
  </si>
  <si>
    <t>(Quality Control with Computer Vision )</t>
  </si>
  <si>
    <t>collecting random samples</t>
  </si>
  <si>
    <t>more increase in random samples</t>
  </si>
  <si>
    <t>stop machine / line</t>
  </si>
  <si>
    <t>The entire dataset will be explored instead of random sample</t>
  </si>
  <si>
    <t>The devices will be checked using CV to check if it is defective or not</t>
  </si>
  <si>
    <t xml:space="preserve">if number of defective devices &gt; threshold </t>
  </si>
  <si>
    <t>stop machine /line. The accuracy if very hight the machine/line will be stopped only if there are defectives</t>
  </si>
  <si>
    <t xml:space="preserve">if number of defectives in the random sample  &gt; threshold </t>
  </si>
  <si>
    <t>(Optimal tax strategy predictor)</t>
  </si>
  <si>
    <t>collecting tax codes</t>
  </si>
  <si>
    <t>finding connections with organization tax policies</t>
  </si>
  <si>
    <t>update policies</t>
  </si>
  <si>
    <t>create tax strategy</t>
  </si>
  <si>
    <t>tax codes are collected</t>
  </si>
  <si>
    <t>generic predictors are used in accordance with the organization's ERP</t>
  </si>
  <si>
    <t>tax codes are segmented using NLP</t>
  </si>
  <si>
    <t>predict the best tax strategy</t>
  </si>
  <si>
    <t>(Car Detection of Customer ID)</t>
  </si>
  <si>
    <t>The car preferences</t>
  </si>
  <si>
    <t>The customer should change it manually</t>
  </si>
  <si>
    <t>In case the customer find uncomfortable thing, he shall do it manually</t>
  </si>
  <si>
    <t>Customer service may help him in changing preferences manually</t>
  </si>
  <si>
    <t>car preferences are collected</t>
  </si>
  <si>
    <t>we should join preferences to each corresponding customer id</t>
  </si>
  <si>
    <t>Camera can detect the customer face to define the customer id</t>
  </si>
  <si>
    <t>car preferences are changed automatically</t>
  </si>
  <si>
    <t>(Car Maintenance Expector)</t>
  </si>
  <si>
    <t xml:space="preserve">defitiancy is encountered </t>
  </si>
  <si>
    <t>check each problem to see the corresponding fix plan</t>
  </si>
  <si>
    <t>prepare the fix process</t>
  </si>
  <si>
    <t>apply the fix process</t>
  </si>
  <si>
    <t>collect data from sensors</t>
  </si>
  <si>
    <t xml:space="preserve">expect time of next problem occurrence </t>
  </si>
  <si>
    <t>get ready to make the fix ahead of time</t>
  </si>
  <si>
    <t>at the detected time, apply the fix immediately</t>
  </si>
  <si>
    <t>(Supply Chain Costs Prediction)</t>
  </si>
  <si>
    <t>collect factory locations and pick up locations</t>
  </si>
  <si>
    <t>miles are measure and costs are calculated</t>
  </si>
  <si>
    <t>is switching happening</t>
  </si>
  <si>
    <t>predict next supply costs</t>
  </si>
  <si>
    <t>collect data about transportation and costs and switching costs</t>
  </si>
  <si>
    <t>collect miles needed and cost involved</t>
  </si>
  <si>
    <t>train prediction model on the collected data</t>
  </si>
  <si>
    <t xml:space="preserve">predict the supply costs. </t>
  </si>
  <si>
    <t>https://www.sciencedirect.com/science/article/abs/pii/036083529190078K</t>
  </si>
  <si>
    <t>https://softengi.com/blog/computer-vision-for-quality-control/</t>
  </si>
  <si>
    <t>https://www.electronicsforu.com/electronics-projects/software-projects-ideas/computer-vision-based-quality-control-using-python</t>
  </si>
  <si>
    <t>Enabling non-contact, thus non-destructive inspection</t>
  </si>
  <si>
    <t>minimize human intervention</t>
  </si>
  <si>
    <t>optimize operational efficiency</t>
  </si>
  <si>
    <t>reduce labour costs</t>
  </si>
  <si>
    <t> increased profits of the enterprise</t>
  </si>
  <si>
    <t>https://www.jdsupra.com/legalnews/beyond-predictions-using-machine-59906/</t>
  </si>
  <si>
    <t>https://turbotax.intuit.com/tax-tools/calculators/taxcaster/</t>
  </si>
  <si>
    <t>https://www.mckinsey.com/industries/public-sector/our-insights/four-innovations-reshaping-tax-administration</t>
  </si>
  <si>
    <t>tax automation</t>
  </si>
  <si>
    <t>tax calculator with build in machine learning</t>
  </si>
  <si>
    <t>reducing labor</t>
  </si>
  <si>
    <t>accuracy</t>
  </si>
  <si>
    <t xml:space="preserve">automation leads to tax commitment </t>
  </si>
  <si>
    <t>https://ieeexplore.ieee.org/document/7613199</t>
  </si>
  <si>
    <t>https://visagetechnologies.com/face-recognition-in-cars/</t>
  </si>
  <si>
    <t>https://skybiometry.com/face-recognition-in-cars/</t>
  </si>
  <si>
    <t>adapted to illumination in outdoor scenes</t>
  </si>
  <si>
    <t>unlocking the care with the face</t>
  </si>
  <si>
    <t>personlized in cabin experience</t>
  </si>
  <si>
    <t>keeping the driver focused and safe</t>
  </si>
  <si>
    <t>child protection</t>
  </si>
  <si>
    <t>https://www.diva-portal.org/smash/get/diva2:789498/FULLTEXT01.pdf</t>
  </si>
  <si>
    <t>https://www.pwc.nl/nl/assets/documents/pwc-predictive-maintenance-4-0.pdf</t>
  </si>
  <si>
    <t>https://transportation.trimble.com/article/vehicle-maintenance-machine-learning/</t>
  </si>
  <si>
    <t>proactive maintenance predictor</t>
  </si>
  <si>
    <t>By relying on data-based decisions, you can identify and prioritize trucks that require immediate service</t>
  </si>
  <si>
    <t> you can reliably predict faults before they occur, based on data anomalies instead of a more arbitrary maintenance schedule</t>
  </si>
  <si>
    <t>off-board and on-board data can be used</t>
  </si>
  <si>
    <t>learning from real-time data stream</t>
  </si>
  <si>
    <t>https://www.forbes.com/sites/louiscolumbus/2019/04/28/how-to-improve-supply-chains-with-machine-learning-10-proven-ways</t>
  </si>
  <si>
    <t>https://towardsdatascience.com/https-medium-com-h-javedani-how-smart-are-your-supply-chain-predictions-daf5a154ac6d</t>
  </si>
  <si>
    <t>https://medium.com/analytics-vidhya/machine-learning-for-supply-chain-forecast-66ef297f58f2</t>
  </si>
  <si>
    <t>advanced resource scheduling systems</t>
  </si>
  <si>
    <t>Machine learning shows the potential to reduce logistics costs by finding patterns in track-and-trace data captured using IoT-enabled sensors</t>
  </si>
  <si>
    <t>Reducing forecast errors up to 50% is achievable using machine learning-based techniques</t>
  </si>
  <si>
    <t>Research is finding that machine learning enables logistics and supply chain operations to optimize capacity utilization, improve customer experience, reduce risk, and create new business models</t>
  </si>
  <si>
    <t>machine learning is forcing inspection’s inflection point across supply chains today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</si>
</sst>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Arial"/>
    </font>
    <font>
      <b/>
      <sz val="14"/>
      <color theme="1"/>
      <name val="Arial"/>
    </font>
    <font>
      <b/>
      <sz val="12"/>
      <color rgb="FF000000"/>
      <name val="Arial"/>
    </font>
    <font>
      <sz val="12"/>
      <color theme="1"/>
      <name val="Arial"/>
    </font>
    <font>
      <b/>
      <sz val="14"/>
      <color rgb="FF000000"/>
      <name val="Arial"/>
    </font>
    <font>
      <b/>
      <sz val="14"/>
      <color theme="1"/>
      <name val="Open Sans"/>
    </font>
    <font>
      <sz val="12"/>
      <color rgb="FF000000"/>
      <name val="Arial"/>
    </font>
    <font>
      <sz val="10"/>
      <color theme="1"/>
      <name val="Arial"/>
    </font>
    <font>
      <sz val="14"/>
      <color theme="1"/>
      <name val="Arial"/>
    </font>
    <font>
      <i/>
      <sz val="9"/>
      <color rgb="FF000000"/>
      <name val="Arial"/>
    </font>
    <font>
      <i/>
      <sz val="12"/>
      <color rgb="FF000000"/>
      <name val="Arial"/>
    </font>
    <font>
      <i/>
      <sz val="12"/>
      <color rgb="FF000000"/>
      <name val="Open Sans"/>
    </font>
    <font>
      <sz val="9"/>
      <color theme="1"/>
      <name val="Arial"/>
    </font>
    <font>
      <b/>
      <sz val="12"/>
      <color theme="1"/>
      <name val="Open Sans"/>
    </font>
    <font>
      <sz val="10"/>
      <name val="Arial"/>
    </font>
    <font>
      <sz val="12"/>
      <color theme="1"/>
      <name val="Open Sans"/>
    </font>
    <font>
      <i/>
      <sz val="12"/>
      <color theme="1"/>
      <name val="Arial"/>
    </font>
    <font>
      <b/>
      <sz val="12"/>
      <color theme="1"/>
      <name val="Arial"/>
    </font>
    <font>
      <sz val="14"/>
      <color rgb="FF000000"/>
      <name val="Arial"/>
    </font>
    <font>
      <i/>
      <sz val="10"/>
      <color theme="1"/>
      <name val="Arial"/>
    </font>
    <font>
      <i/>
      <sz val="10"/>
      <color theme="1"/>
      <name val="Arial"/>
    </font>
    <font>
      <b/>
      <sz val="12"/>
      <color rgb="FF000000"/>
      <name val="Calibri"/>
    </font>
    <font>
      <b/>
      <sz val="14"/>
      <name val="Arial"/>
    </font>
    <font>
      <b/>
      <sz val="10"/>
      <name val="Arial"/>
    </font>
    <font>
      <b/>
      <sz val="12"/>
      <color theme="1"/>
      <name val="Arial"/>
      <family val="2"/>
    </font>
    <font>
      <b/>
      <sz val="10"/>
      <color rgb="FF000000"/>
      <name val="Arial"/>
      <family val="2"/>
    </font>
    <font>
      <b/>
      <sz val="14"/>
      <color rgb="FF000000"/>
      <name val="Arial"/>
      <family val="2"/>
    </font>
    <font>
      <sz val="12"/>
      <color rgb="FF000000"/>
      <name val="Arial"/>
      <family val="2"/>
    </font>
    <font>
      <u/>
      <sz val="10"/>
      <color theme="10"/>
      <name val="Arial"/>
    </font>
    <font>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D9D9D9"/>
        <bgColor rgb="FFD9D9D9"/>
      </patternFill>
    </fill>
  </fills>
  <borders count="21">
    <border>
      <left/>
      <right/>
      <top/>
      <bottom/>
      <diagonal/>
    </border>
    <border>
      <left style="thick">
        <color rgb="FF00FF00"/>
      </left>
      <right style="thick">
        <color rgb="FF00FF00"/>
      </right>
      <top style="thick">
        <color rgb="FF00FF00"/>
      </top>
      <bottom style="thick">
        <color rgb="FF00FF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ck">
        <color rgb="FF0000FF"/>
      </left>
      <right style="thick">
        <color rgb="FF0000FF"/>
      </right>
      <top style="thick">
        <color rgb="FF0000FF"/>
      </top>
      <bottom/>
      <diagonal/>
    </border>
    <border>
      <left/>
      <right/>
      <top style="thick">
        <color rgb="FF0000FF"/>
      </top>
      <bottom/>
      <diagonal/>
    </border>
    <border>
      <left/>
      <right style="thick">
        <color rgb="FF0000FF"/>
      </right>
      <top style="thick">
        <color rgb="FF0000FF"/>
      </top>
      <bottom/>
      <diagonal/>
    </border>
    <border>
      <left style="thick">
        <color rgb="FF0000FF"/>
      </left>
      <right style="thick">
        <color rgb="FF0000FF"/>
      </right>
      <top/>
      <bottom/>
      <diagonal/>
    </border>
    <border>
      <left style="thick">
        <color rgb="FF0000FF"/>
      </left>
      <right style="thick">
        <color rgb="FF0000FF"/>
      </right>
      <top style="thick">
        <color rgb="FF0000FF"/>
      </top>
      <bottom style="thick">
        <color rgb="FF0000FF"/>
      </bottom>
      <diagonal/>
    </border>
    <border>
      <left style="thick">
        <color rgb="FF0000FF"/>
      </left>
      <right/>
      <top/>
      <bottom style="thick">
        <color rgb="FF0000FF"/>
      </bottom>
      <diagonal/>
    </border>
    <border>
      <left style="thick">
        <color rgb="FF0000FF"/>
      </left>
      <right/>
      <top style="thick">
        <color rgb="FF0000FF"/>
      </top>
      <bottom/>
      <diagonal/>
    </border>
    <border>
      <left style="thick">
        <color rgb="FF0000FF"/>
      </left>
      <right/>
      <top/>
      <bottom/>
      <diagonal/>
    </border>
    <border>
      <left style="thick">
        <color rgb="FF0000FF"/>
      </left>
      <right style="thick">
        <color rgb="FF0000FF"/>
      </right>
      <top/>
      <bottom style="thick">
        <color rgb="FF0000FF"/>
      </bottom>
      <diagonal/>
    </border>
    <border>
      <left style="thick">
        <color rgb="FF0000FF"/>
      </left>
      <right/>
      <top style="thick">
        <color rgb="FF0000FF"/>
      </top>
      <bottom style="thick">
        <color rgb="FF0000FF"/>
      </bottom>
      <diagonal/>
    </border>
    <border>
      <left/>
      <right style="thick">
        <color rgb="FF0000FF"/>
      </right>
      <top style="thick">
        <color rgb="FF0000FF"/>
      </top>
      <bottom style="thick">
        <color rgb="FF0000FF"/>
      </bottom>
      <diagonal/>
    </border>
    <border>
      <left style="thin">
        <color rgb="FFFF00FF"/>
      </left>
      <right style="thin">
        <color rgb="FFFF00FF"/>
      </right>
      <top style="thin">
        <color rgb="FFFF00FF"/>
      </top>
      <bottom style="thin">
        <color rgb="FFFF00FF"/>
      </bottom>
      <diagonal/>
    </border>
  </borders>
  <cellStyleXfs count="2">
    <xf numFmtId="0" fontId="0" fillId="0" borderId="0"/>
    <xf numFmtId="0" fontId="28" fillId="0" borderId="0" applyNumberFormat="0" applyFill="0" applyBorder="0" applyAlignment="0" applyProtection="0"/>
  </cellStyleXfs>
  <cellXfs count="93">
    <xf numFmtId="0" fontId="0" fillId="0" borderId="0" xfId="0" applyFont="1" applyAlignment="1"/>
    <xf numFmtId="0" fontId="1" fillId="0" borderId="0" xfId="0" applyFont="1" applyAlignment="1"/>
    <xf numFmtId="0" fontId="2" fillId="0" borderId="0" xfId="0" applyFont="1" applyAlignment="1">
      <alignment horizontal="center" vertical="top" wrapText="1"/>
    </xf>
    <xf numFmtId="0" fontId="3" fillId="0" borderId="0" xfId="0" applyFont="1"/>
    <xf numFmtId="0" fontId="4" fillId="2" borderId="0" xfId="0" applyFont="1" applyFill="1" applyAlignment="1">
      <alignment horizontal="left"/>
    </xf>
    <xf numFmtId="0" fontId="1" fillId="0" borderId="0" xfId="0" applyFont="1"/>
    <xf numFmtId="0" fontId="5" fillId="0" borderId="0" xfId="0" applyFont="1" applyAlignment="1"/>
    <xf numFmtId="0" fontId="3" fillId="0" borderId="0" xfId="0" applyFont="1" applyAlignment="1"/>
    <xf numFmtId="0" fontId="3" fillId="0" borderId="1" xfId="0" applyFont="1" applyBorder="1"/>
    <xf numFmtId="0" fontId="6" fillId="2" borderId="0" xfId="0" applyFont="1" applyFill="1" applyAlignment="1"/>
    <xf numFmtId="0" fontId="7" fillId="0" borderId="1" xfId="0" applyFont="1" applyBorder="1" applyAlignment="1"/>
    <xf numFmtId="0" fontId="4" fillId="0" borderId="2" xfId="0" applyFont="1" applyBorder="1" applyAlignment="1">
      <alignment horizontal="right" vertical="center" wrapText="1"/>
    </xf>
    <xf numFmtId="0" fontId="8" fillId="0" borderId="0" xfId="0" applyFont="1" applyAlignment="1"/>
    <xf numFmtId="0" fontId="6" fillId="0" borderId="1" xfId="0" applyFont="1" applyBorder="1" applyAlignment="1">
      <alignment horizontal="left" vertical="top" wrapText="1"/>
    </xf>
    <xf numFmtId="0" fontId="9" fillId="2" borderId="0" xfId="0" applyFont="1" applyFill="1" applyAlignment="1">
      <alignment horizontal="center"/>
    </xf>
    <xf numFmtId="0" fontId="10" fillId="2" borderId="3" xfId="0" applyFont="1" applyFill="1" applyBorder="1" applyAlignment="1">
      <alignment horizontal="center"/>
    </xf>
    <xf numFmtId="0" fontId="10" fillId="2" borderId="4" xfId="0" applyFont="1" applyFill="1" applyBorder="1" applyAlignment="1">
      <alignment horizontal="center"/>
    </xf>
    <xf numFmtId="0" fontId="11" fillId="2" borderId="4" xfId="0" applyFont="1" applyFill="1" applyBorder="1" applyAlignment="1">
      <alignment horizontal="center"/>
    </xf>
    <xf numFmtId="0" fontId="4" fillId="0" borderId="0" xfId="0" applyFont="1" applyAlignment="1">
      <alignment horizontal="center" vertical="center" wrapText="1"/>
    </xf>
    <xf numFmtId="0" fontId="2" fillId="0" borderId="5" xfId="0" applyFont="1" applyBorder="1" applyAlignment="1">
      <alignment horizontal="center" vertical="top" wrapText="1"/>
    </xf>
    <xf numFmtId="0" fontId="4" fillId="0" borderId="6" xfId="0" applyFont="1" applyBorder="1" applyAlignment="1">
      <alignment horizontal="right" vertical="center" wrapText="1"/>
    </xf>
    <xf numFmtId="0" fontId="6" fillId="0" borderId="7" xfId="0" applyFont="1" applyBorder="1" applyAlignment="1">
      <alignment horizontal="center" vertical="top" wrapText="1"/>
    </xf>
    <xf numFmtId="0" fontId="11" fillId="2" borderId="3" xfId="0" applyFont="1" applyFill="1" applyBorder="1" applyAlignment="1">
      <alignment horizontal="center"/>
    </xf>
    <xf numFmtId="0" fontId="7" fillId="0" borderId="8" xfId="0" applyFont="1" applyBorder="1"/>
    <xf numFmtId="0" fontId="12" fillId="0" borderId="0" xfId="0" applyFont="1"/>
    <xf numFmtId="0" fontId="4" fillId="2" borderId="0" xfId="0" applyFont="1" applyFill="1" applyAlignment="1"/>
    <xf numFmtId="0" fontId="7" fillId="0" borderId="9" xfId="0" applyFont="1" applyBorder="1"/>
    <xf numFmtId="0" fontId="15" fillId="0" borderId="12" xfId="0" applyFont="1" applyBorder="1" applyAlignment="1">
      <alignment wrapText="1"/>
    </xf>
    <xf numFmtId="0" fontId="15" fillId="0" borderId="13" xfId="0" applyFont="1" applyBorder="1"/>
    <xf numFmtId="0" fontId="16" fillId="0" borderId="14" xfId="0" applyFont="1" applyBorder="1" applyAlignment="1">
      <alignment horizontal="center"/>
    </xf>
    <xf numFmtId="0" fontId="10" fillId="2" borderId="13" xfId="0" applyFont="1" applyFill="1" applyBorder="1" applyAlignment="1">
      <alignment horizontal="center"/>
    </xf>
    <xf numFmtId="0" fontId="11" fillId="2" borderId="13" xfId="0" applyFont="1" applyFill="1" applyBorder="1" applyAlignment="1">
      <alignment horizontal="center"/>
    </xf>
    <xf numFmtId="0" fontId="3" fillId="0" borderId="0" xfId="0" applyFont="1" applyAlignment="1">
      <alignment horizontal="right"/>
    </xf>
    <xf numFmtId="0" fontId="15" fillId="0" borderId="16" xfId="0" applyFont="1" applyBorder="1" applyAlignment="1">
      <alignment wrapText="1"/>
    </xf>
    <xf numFmtId="0" fontId="16" fillId="0" borderId="17" xfId="0" applyFont="1" applyBorder="1" applyAlignment="1">
      <alignment horizontal="center"/>
    </xf>
    <xf numFmtId="0" fontId="10" fillId="2" borderId="17" xfId="0" applyFont="1" applyFill="1" applyBorder="1" applyAlignment="1">
      <alignment horizontal="center"/>
    </xf>
    <xf numFmtId="0" fontId="11" fillId="2" borderId="17" xfId="0" applyFont="1" applyFill="1" applyBorder="1" applyAlignment="1">
      <alignment horizontal="center"/>
    </xf>
    <xf numFmtId="0" fontId="4" fillId="0" borderId="0" xfId="0" applyFont="1" applyAlignment="1"/>
    <xf numFmtId="0" fontId="3" fillId="0" borderId="0" xfId="0" applyFont="1" applyAlignment="1">
      <alignment horizontal="center"/>
    </xf>
    <xf numFmtId="0" fontId="17" fillId="0" borderId="13" xfId="0" applyFont="1" applyBorder="1" applyAlignment="1">
      <alignment horizontal="center" wrapText="1"/>
    </xf>
    <xf numFmtId="0" fontId="17" fillId="0" borderId="9" xfId="0" applyFont="1" applyBorder="1" applyAlignment="1">
      <alignment horizontal="center" wrapText="1"/>
    </xf>
    <xf numFmtId="0" fontId="3" fillId="0" borderId="12" xfId="0" applyFont="1" applyBorder="1" applyAlignment="1">
      <alignment horizontal="left" wrapText="1"/>
    </xf>
    <xf numFmtId="0" fontId="3" fillId="0" borderId="13" xfId="0" applyFont="1" applyBorder="1" applyAlignment="1">
      <alignment wrapText="1"/>
    </xf>
    <xf numFmtId="0" fontId="18" fillId="0" borderId="0" xfId="0" applyFont="1" applyAlignment="1"/>
    <xf numFmtId="0" fontId="3" fillId="0" borderId="1" xfId="0" applyFont="1" applyBorder="1" applyAlignment="1">
      <alignment horizontal="center"/>
    </xf>
    <xf numFmtId="0" fontId="3" fillId="0" borderId="0" xfId="0" applyFont="1" applyAlignment="1">
      <alignment horizontal="center"/>
    </xf>
    <xf numFmtId="0" fontId="4" fillId="0" borderId="0" xfId="0" applyFont="1"/>
    <xf numFmtId="0" fontId="3" fillId="0" borderId="13" xfId="0" applyFont="1" applyBorder="1"/>
    <xf numFmtId="0" fontId="18" fillId="0" borderId="0" xfId="0" applyFont="1"/>
    <xf numFmtId="0" fontId="16" fillId="0" borderId="13" xfId="0" applyFont="1" applyBorder="1" applyAlignment="1">
      <alignment horizontal="center"/>
    </xf>
    <xf numFmtId="0" fontId="3" fillId="0" borderId="1" xfId="0" applyFont="1" applyBorder="1" applyAlignment="1">
      <alignment horizontal="center"/>
    </xf>
    <xf numFmtId="0" fontId="16" fillId="0" borderId="0" xfId="0" applyFont="1" applyAlignment="1">
      <alignment horizontal="center"/>
    </xf>
    <xf numFmtId="0" fontId="7" fillId="0" borderId="0" xfId="0" applyFont="1" applyAlignment="1"/>
    <xf numFmtId="0" fontId="19" fillId="0" borderId="0" xfId="0" applyFont="1" applyAlignment="1">
      <alignment horizontal="center" wrapText="1"/>
    </xf>
    <xf numFmtId="0" fontId="20" fillId="0" borderId="0" xfId="0" applyFont="1" applyAlignment="1">
      <alignment horizontal="center"/>
    </xf>
    <xf numFmtId="0" fontId="1" fillId="0" borderId="0" xfId="0" applyFont="1" applyAlignment="1">
      <alignment horizontal="left"/>
    </xf>
    <xf numFmtId="0" fontId="7" fillId="0" borderId="0" xfId="0" applyFont="1" applyAlignment="1">
      <alignment horizontal="center"/>
    </xf>
    <xf numFmtId="0" fontId="17" fillId="0" borderId="0" xfId="0" applyFont="1" applyAlignment="1">
      <alignment horizontal="center"/>
    </xf>
    <xf numFmtId="0" fontId="7" fillId="0" borderId="0" xfId="0" applyFont="1" applyAlignment="1">
      <alignment horizontal="center"/>
    </xf>
    <xf numFmtId="0" fontId="6" fillId="0" borderId="0" xfId="0" applyFont="1" applyAlignment="1">
      <alignment wrapText="1"/>
    </xf>
    <xf numFmtId="0" fontId="2" fillId="0" borderId="0" xfId="0" applyFont="1" applyAlignment="1">
      <alignment horizontal="center" wrapText="1"/>
    </xf>
    <xf numFmtId="0" fontId="21" fillId="3" borderId="0" xfId="0" applyFont="1" applyFill="1" applyAlignment="1">
      <alignment horizontal="center" wrapText="1"/>
    </xf>
    <xf numFmtId="0" fontId="7" fillId="3" borderId="0" xfId="0" applyFont="1" applyFill="1" applyAlignment="1"/>
    <xf numFmtId="0" fontId="7" fillId="3" borderId="20" xfId="0" applyFont="1" applyFill="1" applyBorder="1" applyAlignment="1">
      <alignment horizontal="center"/>
    </xf>
    <xf numFmtId="0" fontId="7" fillId="3" borderId="0" xfId="0" applyFont="1" applyFill="1"/>
    <xf numFmtId="0" fontId="6" fillId="0" borderId="0" xfId="0" applyFont="1" applyAlignment="1">
      <alignment wrapText="1"/>
    </xf>
    <xf numFmtId="0" fontId="7" fillId="0" borderId="0" xfId="0" applyFont="1" applyAlignment="1">
      <alignment horizontal="center" wrapText="1"/>
    </xf>
    <xf numFmtId="0" fontId="21" fillId="3" borderId="0" xfId="0" applyFont="1" applyFill="1" applyAlignment="1">
      <alignment horizontal="center" wrapText="1"/>
    </xf>
    <xf numFmtId="0" fontId="3" fillId="0" borderId="0" xfId="0" applyFont="1" applyAlignment="1">
      <alignment wrapText="1"/>
    </xf>
    <xf numFmtId="0" fontId="17" fillId="0" borderId="0" xfId="0" applyFont="1" applyAlignment="1">
      <alignment horizontal="center" wrapText="1"/>
    </xf>
    <xf numFmtId="0" fontId="17" fillId="0" borderId="0" xfId="0" applyFont="1" applyAlignment="1">
      <alignment horizontal="center" wrapText="1"/>
    </xf>
    <xf numFmtId="0" fontId="1" fillId="0" borderId="0" xfId="0" applyFont="1" applyAlignment="1">
      <alignment horizontal="center"/>
    </xf>
    <xf numFmtId="0" fontId="7" fillId="0" borderId="0" xfId="0" applyFont="1" applyAlignment="1">
      <alignment horizontal="left"/>
    </xf>
    <xf numFmtId="0" fontId="7" fillId="0" borderId="12" xfId="0" applyFont="1" applyBorder="1"/>
    <xf numFmtId="0" fontId="7" fillId="0" borderId="17" xfId="0" applyFont="1" applyBorder="1"/>
    <xf numFmtId="0" fontId="22" fillId="0" borderId="0" xfId="0" applyFont="1" applyAlignment="1"/>
    <xf numFmtId="0" fontId="24" fillId="0" borderId="1" xfId="0" applyFont="1" applyBorder="1"/>
    <xf numFmtId="0" fontId="24" fillId="0" borderId="0" xfId="0" applyFont="1"/>
    <xf numFmtId="0" fontId="24" fillId="0" borderId="0" xfId="0" applyFont="1" applyAlignment="1"/>
    <xf numFmtId="0" fontId="25" fillId="0" borderId="0" xfId="0" applyFont="1" applyAlignment="1"/>
    <xf numFmtId="0" fontId="27" fillId="0" borderId="1" xfId="0" applyFont="1" applyBorder="1" applyAlignment="1">
      <alignment horizontal="left" vertical="top" wrapText="1"/>
    </xf>
    <xf numFmtId="0" fontId="0" fillId="0" borderId="0" xfId="0" applyFont="1" applyAlignment="1"/>
    <xf numFmtId="0" fontId="26" fillId="0" borderId="0" xfId="0" applyFont="1" applyAlignment="1">
      <alignment horizontal="center" vertical="top" wrapText="1"/>
    </xf>
    <xf numFmtId="0" fontId="0" fillId="0" borderId="0" xfId="0" applyFont="1" applyAlignment="1"/>
    <xf numFmtId="0" fontId="4" fillId="0" borderId="0" xfId="0" applyFont="1" applyAlignment="1">
      <alignment horizontal="center" vertical="top" wrapText="1"/>
    </xf>
    <xf numFmtId="0" fontId="13" fillId="0" borderId="10" xfId="0" applyFont="1" applyBorder="1" applyAlignment="1">
      <alignment horizontal="center"/>
    </xf>
    <xf numFmtId="0" fontId="14" fillId="0" borderId="10" xfId="0" applyFont="1" applyBorder="1"/>
    <xf numFmtId="0" fontId="14" fillId="0" borderId="11" xfId="0" applyFont="1" applyBorder="1"/>
    <xf numFmtId="0" fontId="13" fillId="0" borderId="15" xfId="0" applyFont="1" applyBorder="1" applyAlignment="1">
      <alignment horizontal="center"/>
    </xf>
    <xf numFmtId="0" fontId="17" fillId="0" borderId="18" xfId="0" applyFont="1" applyBorder="1" applyAlignment="1">
      <alignment horizontal="center" wrapText="1"/>
    </xf>
    <xf numFmtId="0" fontId="14" fillId="0" borderId="19" xfId="0" applyFont="1" applyBorder="1"/>
    <xf numFmtId="0" fontId="28" fillId="0" borderId="0" xfId="1" applyAlignment="1"/>
    <xf numFmtId="0" fontId="29" fillId="0" borderId="0" xfId="0" applyFont="1" applyAlignment="1"/>
  </cellXfs>
  <cellStyles count="2">
    <cellStyle name="Hyperlink" xfId="1" builtinId="8"/>
    <cellStyle name="Normal" xfId="0" builtinId="0"/>
  </cellStyles>
  <dxfs count="9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952500</xdr:colOff>
      <xdr:row>16</xdr:row>
      <xdr:rowOff>9525</xdr:rowOff>
    </xdr:from>
    <xdr:ext cx="962025" cy="9810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skybiometry.com/face-recognition-in-cars/" TargetMode="External"/><Relationship Id="rId2" Type="http://schemas.openxmlformats.org/officeDocument/2006/relationships/hyperlink" Target="https://visagetechnologies.com/face-recognition-in-cars/" TargetMode="External"/><Relationship Id="rId1" Type="http://schemas.openxmlformats.org/officeDocument/2006/relationships/hyperlink" Target="https://ieeexplore.ieee.org/document/7613199"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transportation.trimble.com/article/vehicle-maintenance-machine-learning/" TargetMode="External"/><Relationship Id="rId2" Type="http://schemas.openxmlformats.org/officeDocument/2006/relationships/hyperlink" Target="https://www.pwc.nl/nl/assets/documents/pwc-predictive-maintenance-4-0.pdf" TargetMode="External"/><Relationship Id="rId1" Type="http://schemas.openxmlformats.org/officeDocument/2006/relationships/hyperlink" Target="https://www.diva-portal.org/smash/get/diva2:789498/FULLTEXT01.pdf"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medium.com/analytics-vidhya/machine-learning-for-supply-chain-forecast-66ef297f58f2" TargetMode="External"/><Relationship Id="rId2" Type="http://schemas.openxmlformats.org/officeDocument/2006/relationships/hyperlink" Target="https://towardsdatascience.com/https-medium-com-h-javedani-how-smart-are-your-supply-chain-predictions-daf5a154ac6d" TargetMode="External"/><Relationship Id="rId1" Type="http://schemas.openxmlformats.org/officeDocument/2006/relationships/hyperlink" Target="https://www.forbes.com/sites/louiscolumbus/2019/04/28/how-to-improve-supply-chains-with-machine-learning-10-proven-ways" TargetMode="External"/><Relationship Id="rId4"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openxmlformats.org/officeDocument/2006/relationships/hyperlink" Target="https://www.electronicsforu.com/electronics-projects/software-projects-ideas/computer-vision-based-quality-control-using-python" TargetMode="External"/><Relationship Id="rId2" Type="http://schemas.openxmlformats.org/officeDocument/2006/relationships/hyperlink" Target="https://softengi.com/blog/computer-vision-for-quality-control/" TargetMode="External"/><Relationship Id="rId1" Type="http://schemas.openxmlformats.org/officeDocument/2006/relationships/hyperlink" Target="https://www.sciencedirect.com/science/article/abs/pii/036083529190078K" TargetMode="External"/><Relationship Id="rId4"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mckinsey.com/industries/public-sector/our-insights/four-innovations-reshaping-tax-administration" TargetMode="External"/><Relationship Id="rId2" Type="http://schemas.openxmlformats.org/officeDocument/2006/relationships/hyperlink" Target="https://turbotax.intuit.com/tax-tools/calculators/taxcaster/" TargetMode="External"/><Relationship Id="rId1" Type="http://schemas.openxmlformats.org/officeDocument/2006/relationships/hyperlink" Target="https://www.jdsupra.com/legalnews/beyond-predictions-using-machine-599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3"/>
  <sheetViews>
    <sheetView workbookViewId="0"/>
  </sheetViews>
  <sheetFormatPr defaultColWidth="14.42578125" defaultRowHeight="15.75" customHeight="1"/>
  <cols>
    <col min="1" max="1" width="10.5703125" customWidth="1"/>
  </cols>
  <sheetData>
    <row r="1" spans="1:2" ht="18">
      <c r="A1" s="6" t="s">
        <v>4</v>
      </c>
    </row>
    <row r="3" spans="1:2" ht="23.25" customHeight="1">
      <c r="B3" s="7" t="s">
        <v>8</v>
      </c>
    </row>
    <row r="4" spans="1:2" ht="26.25" customHeight="1">
      <c r="B4" s="7" t="s">
        <v>10</v>
      </c>
    </row>
    <row r="5" spans="1:2" ht="27.75" customHeight="1">
      <c r="B5" s="7" t="s">
        <v>12</v>
      </c>
    </row>
    <row r="6" spans="1:2" ht="27" customHeight="1">
      <c r="B6" s="7" t="s">
        <v>13</v>
      </c>
    </row>
    <row r="7" spans="1:2" ht="28.5" customHeight="1">
      <c r="B7" s="7" t="s">
        <v>15</v>
      </c>
    </row>
    <row r="8" spans="1:2" ht="15">
      <c r="B8" s="7" t="s">
        <v>16</v>
      </c>
    </row>
    <row r="9" spans="1:2" ht="19.5" customHeight="1">
      <c r="B9" s="9" t="s">
        <v>17</v>
      </c>
    </row>
    <row r="10" spans="1:2" ht="27" customHeight="1">
      <c r="B10" s="7" t="s">
        <v>23</v>
      </c>
    </row>
    <row r="13" spans="1:2" ht="18">
      <c r="B13" s="12"/>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E599"/>
    <outlinePr summaryBelow="0" summaryRight="0"/>
  </sheetPr>
  <dimension ref="A1:F23"/>
  <sheetViews>
    <sheetView workbookViewId="0">
      <selection activeCell="D21" sqref="D21"/>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66</v>
      </c>
    </row>
    <row r="4" spans="1:6" ht="15.75" customHeight="1">
      <c r="A4" s="1" t="s">
        <v>48</v>
      </c>
    </row>
    <row r="5" spans="1:6" ht="15.75" customHeight="1">
      <c r="A5" s="25" t="s">
        <v>49</v>
      </c>
    </row>
    <row r="7" spans="1:6" ht="15.75" customHeight="1">
      <c r="B7" s="26"/>
      <c r="C7" s="88" t="str">
        <f>'Step 1A - UC 3'!B9</f>
        <v>(Car Detection of Customer ID)</v>
      </c>
      <c r="D7" s="86"/>
      <c r="E7" s="86"/>
      <c r="F7" s="87"/>
    </row>
    <row r="8" spans="1:6" ht="42.75">
      <c r="B8" s="33" t="s">
        <v>67</v>
      </c>
      <c r="C8" s="28" t="str">
        <f>'Step 1A - UC 3'!B14</f>
        <v>car preferences are collected</v>
      </c>
      <c r="D8" s="28" t="str">
        <f>'Step 1A - UC 3'!C14</f>
        <v>we should join preferences to each corresponding customer id</v>
      </c>
      <c r="E8" s="28" t="str">
        <f>'Step 1A - UC 3'!D14</f>
        <v>Camera can detect the customer face to define the customer id</v>
      </c>
      <c r="F8" s="28" t="str">
        <f>'Step 1A - UC 3'!E14</f>
        <v>car preferences are changed automatically</v>
      </c>
    </row>
    <row r="9" spans="1:6" ht="15">
      <c r="B9" s="34"/>
      <c r="C9" s="35" t="s">
        <v>28</v>
      </c>
      <c r="D9" s="35" t="s">
        <v>29</v>
      </c>
      <c r="E9" s="36" t="s">
        <v>30</v>
      </c>
      <c r="F9" s="35" t="s">
        <v>31</v>
      </c>
    </row>
    <row r="12" spans="1:6" ht="15">
      <c r="B12" s="3"/>
    </row>
    <row r="13" spans="1:6" ht="15">
      <c r="B13" s="7" t="s">
        <v>51</v>
      </c>
      <c r="C13" s="32" t="s">
        <v>52</v>
      </c>
      <c r="D13" s="91" t="s">
        <v>308</v>
      </c>
      <c r="E13" s="3"/>
    </row>
    <row r="14" spans="1:6" ht="15">
      <c r="C14" s="32" t="s">
        <v>53</v>
      </c>
      <c r="D14" s="91" t="s">
        <v>309</v>
      </c>
    </row>
    <row r="15" spans="1:6" ht="15">
      <c r="C15" s="32" t="s">
        <v>54</v>
      </c>
      <c r="D15" s="91" t="s">
        <v>310</v>
      </c>
    </row>
    <row r="17" spans="2:4" ht="15">
      <c r="B17" s="7" t="s">
        <v>55</v>
      </c>
      <c r="C17" s="32" t="s">
        <v>56</v>
      </c>
      <c r="D17" s="92" t="s">
        <v>311</v>
      </c>
    </row>
    <row r="18" spans="2:4" ht="15">
      <c r="C18" s="32" t="s">
        <v>57</v>
      </c>
      <c r="D18" s="92" t="s">
        <v>312</v>
      </c>
    </row>
    <row r="19" spans="2:4" ht="15">
      <c r="C19" s="32" t="s">
        <v>58</v>
      </c>
      <c r="D19" s="92" t="s">
        <v>313</v>
      </c>
    </row>
    <row r="20" spans="2:4" ht="15">
      <c r="C20" s="32" t="s">
        <v>59</v>
      </c>
      <c r="D20" s="92" t="s">
        <v>314</v>
      </c>
    </row>
    <row r="21" spans="2:4" ht="15">
      <c r="C21" s="32" t="s">
        <v>60</v>
      </c>
      <c r="D21" s="92" t="s">
        <v>315</v>
      </c>
    </row>
    <row r="22" spans="2:4" ht="15">
      <c r="C22" s="32" t="s">
        <v>61</v>
      </c>
    </row>
    <row r="23" spans="2:4" ht="15">
      <c r="C23" s="32" t="s">
        <v>62</v>
      </c>
    </row>
  </sheetData>
  <mergeCells count="1">
    <mergeCell ref="C7:F7"/>
  </mergeCells>
  <hyperlinks>
    <hyperlink ref="D13" r:id="rId1" xr:uid="{E48C2C4C-221A-4476-9340-441A70B29FF1}"/>
    <hyperlink ref="D14" r:id="rId2" xr:uid="{125675F2-3DB3-4DFF-AC1D-6DD02CA089EB}"/>
    <hyperlink ref="D15" r:id="rId3" xr:uid="{135A551D-C535-46E6-9E63-F69EFDC95DA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E599"/>
    <outlinePr summaryBelow="0" summaryRight="0"/>
  </sheetPr>
  <dimension ref="A1:F23"/>
  <sheetViews>
    <sheetView workbookViewId="0">
      <selection activeCell="D21" sqref="D21"/>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68</v>
      </c>
    </row>
    <row r="4" spans="1:6" ht="15.75" customHeight="1">
      <c r="A4" s="1" t="s">
        <v>48</v>
      </c>
    </row>
    <row r="5" spans="1:6" ht="15.75" customHeight="1">
      <c r="A5" s="25" t="s">
        <v>49</v>
      </c>
    </row>
    <row r="7" spans="1:6" ht="15.75" customHeight="1">
      <c r="B7" s="26"/>
      <c r="C7" s="88" t="str">
        <f>'Step 1A - UC 4'!B9</f>
        <v>(Car Maintenance Expector)</v>
      </c>
      <c r="D7" s="86"/>
      <c r="E7" s="86"/>
      <c r="F7" s="87"/>
    </row>
    <row r="8" spans="1:6" ht="42.75">
      <c r="B8" s="27" t="s">
        <v>69</v>
      </c>
      <c r="C8" s="28" t="str">
        <f>'Step 1A - UC 4'!B14</f>
        <v>collect data from sensors</v>
      </c>
      <c r="D8" s="28" t="str">
        <f>'Step 1A - UC 4'!C14</f>
        <v xml:space="preserve">expect time of next problem occurrence </v>
      </c>
      <c r="E8" s="28" t="str">
        <f>'Step 1A - UC 4'!D14</f>
        <v>get ready to make the fix ahead of time</v>
      </c>
      <c r="F8" s="28" t="str">
        <f>'Step 1A - UC 4'!E14</f>
        <v>at the detected time, apply the fix immediately</v>
      </c>
    </row>
    <row r="9" spans="1:6" ht="15">
      <c r="B9" s="34"/>
      <c r="C9" s="30" t="s">
        <v>28</v>
      </c>
      <c r="D9" s="30" t="s">
        <v>29</v>
      </c>
      <c r="E9" s="31" t="s">
        <v>30</v>
      </c>
      <c r="F9" s="30" t="s">
        <v>31</v>
      </c>
    </row>
    <row r="12" spans="1:6" ht="15">
      <c r="B12" s="3"/>
    </row>
    <row r="13" spans="1:6" ht="15">
      <c r="B13" s="7" t="s">
        <v>51</v>
      </c>
      <c r="C13" s="32" t="s">
        <v>52</v>
      </c>
      <c r="D13" s="91" t="s">
        <v>316</v>
      </c>
      <c r="E13" s="3"/>
    </row>
    <row r="14" spans="1:6" ht="15">
      <c r="C14" s="32" t="s">
        <v>53</v>
      </c>
      <c r="D14" s="91" t="s">
        <v>317</v>
      </c>
    </row>
    <row r="15" spans="1:6" ht="15">
      <c r="C15" s="32" t="s">
        <v>54</v>
      </c>
      <c r="D15" s="91" t="s">
        <v>318</v>
      </c>
    </row>
    <row r="17" spans="2:4" ht="15">
      <c r="B17" s="7" t="s">
        <v>55</v>
      </c>
      <c r="C17" s="32" t="s">
        <v>56</v>
      </c>
      <c r="D17" s="92" t="s">
        <v>319</v>
      </c>
    </row>
    <row r="18" spans="2:4" ht="15">
      <c r="C18" s="32" t="s">
        <v>57</v>
      </c>
      <c r="D18" s="81" t="s">
        <v>320</v>
      </c>
    </row>
    <row r="19" spans="2:4" ht="15">
      <c r="C19" s="32" t="s">
        <v>58</v>
      </c>
      <c r="D19" s="81" t="s">
        <v>321</v>
      </c>
    </row>
    <row r="20" spans="2:4" ht="15">
      <c r="C20" s="32" t="s">
        <v>59</v>
      </c>
      <c r="D20" s="81" t="s">
        <v>322</v>
      </c>
    </row>
    <row r="21" spans="2:4" ht="15">
      <c r="C21" s="32" t="s">
        <v>60</v>
      </c>
      <c r="D21" s="81" t="s">
        <v>323</v>
      </c>
    </row>
    <row r="22" spans="2:4" ht="15">
      <c r="C22" s="32" t="s">
        <v>61</v>
      </c>
    </row>
    <row r="23" spans="2:4" ht="15">
      <c r="C23" s="32" t="s">
        <v>62</v>
      </c>
    </row>
  </sheetData>
  <mergeCells count="1">
    <mergeCell ref="C7:F7"/>
  </mergeCells>
  <hyperlinks>
    <hyperlink ref="D13" r:id="rId1" xr:uid="{3FAA5F8A-8A1F-447E-8456-375B4139F22C}"/>
    <hyperlink ref="D14" r:id="rId2" xr:uid="{9D1B38EA-6771-42EB-8BB9-D93EF03DA314}"/>
    <hyperlink ref="D15" r:id="rId3" xr:uid="{E3A55E12-2963-42E5-9E0E-85C718632F4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E599"/>
    <outlinePr summaryBelow="0" summaryRight="0"/>
  </sheetPr>
  <dimension ref="A1:F23"/>
  <sheetViews>
    <sheetView tabSelected="1" workbookViewId="0">
      <selection activeCell="E26" sqref="E26"/>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70</v>
      </c>
    </row>
    <row r="4" spans="1:6" ht="15.75" customHeight="1">
      <c r="A4" s="1" t="s">
        <v>48</v>
      </c>
    </row>
    <row r="5" spans="1:6" ht="15.75" customHeight="1">
      <c r="A5" s="25" t="s">
        <v>49</v>
      </c>
    </row>
    <row r="7" spans="1:6" ht="15.75" customHeight="1">
      <c r="B7" s="26"/>
      <c r="C7" s="88" t="str">
        <f>'Step 1A - UC 5'!B9</f>
        <v>(Supply Chain Costs Prediction)</v>
      </c>
      <c r="D7" s="86"/>
      <c r="E7" s="86"/>
      <c r="F7" s="87"/>
    </row>
    <row r="8" spans="1:6" ht="42.75">
      <c r="B8" s="27" t="s">
        <v>71</v>
      </c>
      <c r="C8" s="28" t="str">
        <f>'Step 1A - UC 5'!B14</f>
        <v>collect data about transportation and costs and switching costs</v>
      </c>
      <c r="D8" s="28" t="str">
        <f>'Step 1A - UC 5'!C14</f>
        <v>collect miles needed and cost involved</v>
      </c>
      <c r="E8" s="28" t="str">
        <f>'Step 1A - UC 5'!D14</f>
        <v>train prediction model on the collected data</v>
      </c>
      <c r="F8" s="28" t="str">
        <f>'Step 1A - UC 5'!E14</f>
        <v xml:space="preserve">predict the supply costs. </v>
      </c>
    </row>
    <row r="9" spans="1:6" ht="15">
      <c r="B9" s="34"/>
      <c r="C9" s="30" t="s">
        <v>28</v>
      </c>
      <c r="D9" s="30" t="s">
        <v>29</v>
      </c>
      <c r="E9" s="31" t="s">
        <v>30</v>
      </c>
      <c r="F9" s="30" t="s">
        <v>31</v>
      </c>
    </row>
    <row r="12" spans="1:6" ht="15">
      <c r="B12" s="3"/>
    </row>
    <row r="13" spans="1:6" ht="15">
      <c r="B13" s="7" t="s">
        <v>51</v>
      </c>
      <c r="C13" s="32" t="s">
        <v>52</v>
      </c>
      <c r="D13" s="91" t="s">
        <v>324</v>
      </c>
      <c r="E13" s="3"/>
    </row>
    <row r="14" spans="1:6" ht="15">
      <c r="C14" s="32" t="s">
        <v>53</v>
      </c>
      <c r="D14" s="91" t="s">
        <v>325</v>
      </c>
    </row>
    <row r="15" spans="1:6" ht="15">
      <c r="C15" s="32" t="s">
        <v>54</v>
      </c>
      <c r="D15" s="91" t="s">
        <v>326</v>
      </c>
    </row>
    <row r="17" spans="2:4" ht="15">
      <c r="B17" s="7" t="s">
        <v>55</v>
      </c>
      <c r="C17" s="32" t="s">
        <v>56</v>
      </c>
      <c r="D17" s="81" t="s">
        <v>327</v>
      </c>
    </row>
    <row r="18" spans="2:4" ht="15">
      <c r="C18" s="32" t="s">
        <v>57</v>
      </c>
      <c r="D18" s="81" t="s">
        <v>328</v>
      </c>
    </row>
    <row r="19" spans="2:4" ht="15">
      <c r="C19" s="32" t="s">
        <v>58</v>
      </c>
      <c r="D19" s="81" t="s">
        <v>329</v>
      </c>
    </row>
    <row r="20" spans="2:4" ht="15">
      <c r="C20" s="32" t="s">
        <v>59</v>
      </c>
      <c r="D20" s="81" t="s">
        <v>330</v>
      </c>
    </row>
    <row r="21" spans="2:4" ht="15">
      <c r="C21" s="32" t="s">
        <v>60</v>
      </c>
      <c r="D21" s="81" t="s">
        <v>331</v>
      </c>
    </row>
    <row r="22" spans="2:4" ht="15">
      <c r="C22" s="32" t="s">
        <v>61</v>
      </c>
    </row>
    <row r="23" spans="2:4" ht="15">
      <c r="C23" s="32" t="s">
        <v>62</v>
      </c>
    </row>
  </sheetData>
  <mergeCells count="1">
    <mergeCell ref="C7:F7"/>
  </mergeCells>
  <hyperlinks>
    <hyperlink ref="D13" r:id="rId1" xr:uid="{D463C172-1CB0-4836-B16F-155D456893BC}"/>
    <hyperlink ref="D14" r:id="rId2" xr:uid="{4CE8EC05-4823-4FF0-B9D9-F99BFB204C93}"/>
    <hyperlink ref="D15" r:id="rId3" xr:uid="{BB9A2E22-5D69-4B2F-BC74-8F6257A4670C}"/>
  </hyperlinks>
  <pageMargins left="0.7" right="0.7" top="0.75" bottom="0.75" header="0.3" footer="0.3"/>
  <pageSetup orientation="portrait" horizontalDpi="1200" verticalDpi="1200"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E06666"/>
    <outlinePr summaryBelow="0" summaryRight="0"/>
  </sheetPr>
  <dimension ref="A1:K1001"/>
  <sheetViews>
    <sheetView workbookViewId="0"/>
  </sheetViews>
  <sheetFormatPr defaultColWidth="14.42578125" defaultRowHeight="15.75" customHeight="1"/>
  <cols>
    <col min="1" max="1" width="15.7109375" customWidth="1"/>
    <col min="2" max="2" width="29" customWidth="1"/>
    <col min="3" max="3" width="8.85546875" customWidth="1"/>
    <col min="9" max="9" width="8.28515625" customWidth="1"/>
  </cols>
  <sheetData>
    <row r="1" spans="1:11" ht="15.75" customHeight="1">
      <c r="A1" s="1" t="s">
        <v>72</v>
      </c>
      <c r="C1" s="37"/>
      <c r="D1" s="37" t="s">
        <v>75</v>
      </c>
      <c r="K1" s="38"/>
    </row>
    <row r="2" spans="1:11" ht="15.75" customHeight="1">
      <c r="B2" s="40" t="str">
        <f>'Step 1A - UC 1'!B9</f>
        <v>(Quality Control with Computer Vision )</v>
      </c>
      <c r="C2" s="37"/>
      <c r="D2" s="37"/>
      <c r="K2" s="38"/>
    </row>
    <row r="3" spans="1:11" ht="15.75" customHeight="1">
      <c r="B3" s="42" t="str">
        <f>'Step 1A - UC 1'!B14</f>
        <v>The entire dataset will be explored instead of random sample</v>
      </c>
      <c r="D3" s="43" t="s">
        <v>77</v>
      </c>
      <c r="K3" s="38"/>
    </row>
    <row r="4" spans="1:11" ht="15">
      <c r="B4" s="30" t="s">
        <v>28</v>
      </c>
      <c r="E4" s="7" t="s">
        <v>78</v>
      </c>
      <c r="K4" s="44"/>
    </row>
    <row r="5" spans="1:11" ht="15.75" customHeight="1">
      <c r="C5" s="37"/>
      <c r="D5" s="43"/>
      <c r="K5" s="38"/>
    </row>
    <row r="6" spans="1:11" ht="15.75" customHeight="1">
      <c r="D6" s="12" t="s">
        <v>81</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row>
    <row r="11" spans="1:11" ht="15.75" customHeight="1">
      <c r="D11" s="43"/>
      <c r="K11" s="38"/>
    </row>
    <row r="12" spans="1:11" ht="15.75" customHeight="1">
      <c r="D12" s="43" t="s">
        <v>90</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row>
    <row r="17" spans="4:11" ht="15">
      <c r="K17" s="38"/>
    </row>
    <row r="18" spans="4:11" ht="15.75" customHeight="1">
      <c r="D18" s="43" t="s">
        <v>95</v>
      </c>
      <c r="K18" s="38"/>
    </row>
    <row r="19" spans="4:11" ht="15.75" customHeight="1">
      <c r="D19" s="43"/>
      <c r="E19" s="7" t="s">
        <v>97</v>
      </c>
      <c r="K19" s="44"/>
    </row>
    <row r="20" spans="4:11" ht="15.75" customHeight="1">
      <c r="D20" s="46"/>
      <c r="K20" s="38"/>
    </row>
    <row r="21" spans="4:11" ht="15.75" customHeight="1">
      <c r="D21" s="12" t="s">
        <v>103</v>
      </c>
      <c r="K21" s="38"/>
    </row>
    <row r="22" spans="4:11" ht="15.75" customHeight="1">
      <c r="D22" s="12" t="s">
        <v>99</v>
      </c>
      <c r="K22" s="38"/>
    </row>
    <row r="23" spans="4:11" ht="15">
      <c r="E23" s="7" t="s">
        <v>100</v>
      </c>
      <c r="K23" s="38"/>
    </row>
    <row r="24" spans="4:11" ht="15">
      <c r="E24" s="9" t="s">
        <v>102</v>
      </c>
      <c r="K24" s="44"/>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0C00-000000000000}">
      <formula1>1</formula1>
      <formula2>7</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E06666"/>
    <outlinePr summaryBelow="0" summaryRight="0"/>
  </sheetPr>
  <dimension ref="A1:K1001"/>
  <sheetViews>
    <sheetView workbookViewId="0"/>
  </sheetViews>
  <sheetFormatPr defaultColWidth="14.42578125" defaultRowHeight="15.75" customHeight="1"/>
  <cols>
    <col min="1" max="1" width="15.7109375" customWidth="1"/>
    <col min="2" max="2" width="29" customWidth="1"/>
    <col min="3" max="3" width="8.85546875" customWidth="1"/>
    <col min="9" max="9" width="6.85546875" customWidth="1"/>
  </cols>
  <sheetData>
    <row r="1" spans="1:11" ht="15.75" customHeight="1">
      <c r="A1" s="1" t="s">
        <v>73</v>
      </c>
      <c r="C1" s="37"/>
      <c r="D1" s="37" t="s">
        <v>75</v>
      </c>
      <c r="K1" s="38"/>
    </row>
    <row r="2" spans="1:11" ht="15.75" customHeight="1">
      <c r="B2" s="39" t="str">
        <f>'Step 1A - UC 2'!B9</f>
        <v>(Optimal tax strategy predictor)</v>
      </c>
      <c r="C2" s="37"/>
      <c r="D2" s="37"/>
      <c r="K2" s="38"/>
    </row>
    <row r="3" spans="1:11" ht="15.75" customHeight="1">
      <c r="B3" s="41" t="str">
        <f>'Step 1A - UC 2'!B14</f>
        <v>tax codes are collected</v>
      </c>
      <c r="D3" s="43" t="s">
        <v>79</v>
      </c>
      <c r="K3" s="38"/>
    </row>
    <row r="4" spans="1:11" ht="15">
      <c r="B4" s="30" t="s">
        <v>28</v>
      </c>
      <c r="E4" s="7" t="s">
        <v>78</v>
      </c>
      <c r="K4" s="44"/>
    </row>
    <row r="5" spans="1:11" ht="15.75" customHeight="1">
      <c r="C5" s="37"/>
      <c r="D5" s="43"/>
      <c r="K5" s="38"/>
    </row>
    <row r="6" spans="1:11" ht="15.75" customHeight="1">
      <c r="D6" s="12" t="s">
        <v>82</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row>
    <row r="11" spans="1:11" ht="15.75" customHeight="1">
      <c r="D11" s="43"/>
      <c r="K11" s="38"/>
    </row>
    <row r="12" spans="1:11" ht="15.75" customHeight="1">
      <c r="D12" s="43" t="s">
        <v>89</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row>
    <row r="17" spans="4:11" ht="15">
      <c r="K17" s="38"/>
    </row>
    <row r="18" spans="4:11" ht="15.75" customHeight="1">
      <c r="D18" s="43" t="s">
        <v>94</v>
      </c>
      <c r="K18" s="38"/>
    </row>
    <row r="19" spans="4:11" ht="15.75" customHeight="1">
      <c r="D19" s="43"/>
      <c r="E19" s="7" t="s">
        <v>97</v>
      </c>
      <c r="K19" s="44"/>
    </row>
    <row r="20" spans="4:11" ht="15.75" customHeight="1">
      <c r="D20" s="46"/>
      <c r="K20" s="38"/>
    </row>
    <row r="21" spans="4:11" ht="15.75" customHeight="1">
      <c r="D21" s="12" t="s">
        <v>98</v>
      </c>
      <c r="K21" s="38"/>
    </row>
    <row r="22" spans="4:11" ht="15.75" customHeight="1">
      <c r="D22" s="12" t="s">
        <v>99</v>
      </c>
      <c r="K22" s="38"/>
    </row>
    <row r="23" spans="4:11" ht="15">
      <c r="E23" s="7" t="s">
        <v>100</v>
      </c>
      <c r="K23" s="38"/>
    </row>
    <row r="24" spans="4:11" ht="15">
      <c r="E24" s="9" t="s">
        <v>102</v>
      </c>
      <c r="K24" s="44"/>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0D00-000000000000}">
      <formula1>1</formula1>
      <formula2>7</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E06666"/>
    <outlinePr summaryBelow="0" summaryRight="0"/>
  </sheetPr>
  <dimension ref="A1:K1002"/>
  <sheetViews>
    <sheetView workbookViewId="0"/>
  </sheetViews>
  <sheetFormatPr defaultColWidth="14.42578125" defaultRowHeight="15.75" customHeight="1"/>
  <cols>
    <col min="1" max="1" width="15.7109375" customWidth="1"/>
    <col min="2" max="2" width="29" customWidth="1"/>
    <col min="3" max="3" width="8.85546875" customWidth="1"/>
    <col min="9" max="9" width="6.140625" customWidth="1"/>
  </cols>
  <sheetData>
    <row r="1" spans="1:11" ht="15.75" customHeight="1">
      <c r="A1" s="1" t="s">
        <v>74</v>
      </c>
      <c r="C1" s="37"/>
      <c r="D1" s="37" t="s">
        <v>75</v>
      </c>
      <c r="K1" s="38"/>
    </row>
    <row r="2" spans="1:11" ht="15.75" customHeight="1">
      <c r="B2" s="39" t="str">
        <f>'Step 1A - UC 3'!B9</f>
        <v>(Car Detection of Customer ID)</v>
      </c>
      <c r="C2" s="37"/>
      <c r="D2" s="37"/>
      <c r="K2" s="38"/>
    </row>
    <row r="3" spans="1:11" ht="15.75" customHeight="1">
      <c r="B3" s="41" t="str">
        <f>'Step 1A - UC 3'!B14</f>
        <v>car preferences are collected</v>
      </c>
      <c r="D3" s="43" t="s">
        <v>76</v>
      </c>
      <c r="K3" s="38"/>
    </row>
    <row r="4" spans="1:11" ht="15">
      <c r="B4" s="30" t="s">
        <v>28</v>
      </c>
      <c r="E4" s="7" t="s">
        <v>78</v>
      </c>
      <c r="K4" s="44"/>
    </row>
    <row r="5" spans="1:11" ht="15.75" customHeight="1">
      <c r="C5" s="37"/>
      <c r="D5" s="43"/>
      <c r="K5" s="38"/>
    </row>
    <row r="6" spans="1:11" ht="15.75" customHeight="1">
      <c r="D6" s="12" t="s">
        <v>80</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row>
    <row r="11" spans="1:11" ht="15.75" customHeight="1">
      <c r="D11" s="43"/>
      <c r="K11" s="38"/>
    </row>
    <row r="12" spans="1:11" ht="15.75" customHeight="1">
      <c r="D12" s="43" t="s">
        <v>87</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row>
    <row r="17" spans="4:11" ht="15">
      <c r="K17" s="38"/>
    </row>
    <row r="18" spans="4:11" ht="15.75" customHeight="1">
      <c r="D18" s="43" t="s">
        <v>96</v>
      </c>
      <c r="K18" s="38"/>
    </row>
    <row r="19" spans="4:11" ht="15.75" customHeight="1">
      <c r="D19" s="43"/>
      <c r="E19" s="7" t="s">
        <v>97</v>
      </c>
      <c r="K19" s="44"/>
    </row>
    <row r="20" spans="4:11" ht="15.75" customHeight="1">
      <c r="D20" s="46"/>
      <c r="K20" s="38"/>
    </row>
    <row r="21" spans="4:11" ht="15.75" customHeight="1">
      <c r="D21" s="12" t="s">
        <v>101</v>
      </c>
      <c r="K21" s="38"/>
    </row>
    <row r="22" spans="4:11" ht="15.75" customHeight="1">
      <c r="D22" s="12" t="s">
        <v>99</v>
      </c>
      <c r="K22" s="38"/>
    </row>
    <row r="23" spans="4:11" ht="15">
      <c r="E23" s="7" t="s">
        <v>100</v>
      </c>
      <c r="K23" s="38"/>
    </row>
    <row r="24" spans="4:11" ht="15">
      <c r="E24" s="9" t="s">
        <v>102</v>
      </c>
      <c r="K24" s="44"/>
    </row>
    <row r="25" spans="4:11" ht="15.75" customHeight="1">
      <c r="D25" s="12"/>
      <c r="K25" s="38"/>
    </row>
    <row r="26" spans="4:11" ht="15.75" customHeight="1">
      <c r="D26" s="12"/>
      <c r="K26" s="38"/>
    </row>
    <row r="27" spans="4:11" ht="15">
      <c r="E27" s="7"/>
      <c r="K27" s="38"/>
    </row>
    <row r="28" spans="4:11" ht="15">
      <c r="E28" s="9"/>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row r="1002" spans="11:11" ht="15">
      <c r="K1002" s="38"/>
    </row>
  </sheetData>
  <dataValidations count="1">
    <dataValidation type="decimal" allowBlank="1" showDropDown="1" showInputMessage="1" showErrorMessage="1" prompt="Enter a number between 1 and 7" sqref="J13:J14" xr:uid="{00000000-0002-0000-0E00-000000000000}">
      <formula1>1</formula1>
      <formula2>7</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E06666"/>
    <outlinePr summaryBelow="0" summaryRight="0"/>
  </sheetPr>
  <dimension ref="A1:K1001"/>
  <sheetViews>
    <sheetView workbookViewId="0"/>
  </sheetViews>
  <sheetFormatPr defaultColWidth="14.42578125" defaultRowHeight="15.75" customHeight="1"/>
  <cols>
    <col min="1" max="1" width="15.7109375" customWidth="1"/>
    <col min="2" max="2" width="29" customWidth="1"/>
    <col min="3" max="3" width="8.85546875" customWidth="1"/>
    <col min="9" max="9" width="7.28515625" customWidth="1"/>
  </cols>
  <sheetData>
    <row r="1" spans="1:11" ht="15.75" customHeight="1">
      <c r="A1" s="1" t="s">
        <v>104</v>
      </c>
      <c r="C1" s="37"/>
      <c r="D1" s="37" t="s">
        <v>75</v>
      </c>
      <c r="K1" s="38"/>
    </row>
    <row r="2" spans="1:11" ht="15.75" customHeight="1">
      <c r="B2" s="39" t="str">
        <f>'Step 1A - UC 4'!B9</f>
        <v>(Car Maintenance Expector)</v>
      </c>
      <c r="C2" s="37"/>
      <c r="D2" s="37"/>
      <c r="K2" s="38"/>
    </row>
    <row r="3" spans="1:11" ht="15.75" customHeight="1">
      <c r="B3" s="41" t="str">
        <f>'Step 1A - UC 4'!B14</f>
        <v>collect data from sensors</v>
      </c>
      <c r="D3" s="43" t="s">
        <v>106</v>
      </c>
      <c r="K3" s="38"/>
    </row>
    <row r="4" spans="1:11" ht="15">
      <c r="B4" s="30" t="s">
        <v>28</v>
      </c>
      <c r="E4" s="7" t="s">
        <v>78</v>
      </c>
      <c r="K4" s="44"/>
    </row>
    <row r="5" spans="1:11" ht="15.75" customHeight="1">
      <c r="C5" s="37"/>
      <c r="D5" s="43"/>
      <c r="K5" s="38"/>
    </row>
    <row r="6" spans="1:11" ht="15.75" customHeight="1">
      <c r="D6" s="12" t="s">
        <v>108</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row>
    <row r="11" spans="1:11" ht="15.75" customHeight="1">
      <c r="D11" s="43"/>
      <c r="K11" s="38"/>
    </row>
    <row r="12" spans="1:11" ht="15.75" customHeight="1">
      <c r="D12" s="43" t="s">
        <v>110</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row>
    <row r="17" spans="4:11" ht="15">
      <c r="K17" s="38"/>
    </row>
    <row r="18" spans="4:11" ht="15.75" customHeight="1">
      <c r="D18" s="43" t="s">
        <v>112</v>
      </c>
      <c r="K18" s="38"/>
    </row>
    <row r="19" spans="4:11" ht="15.75" customHeight="1">
      <c r="D19" s="43"/>
      <c r="E19" s="7" t="s">
        <v>97</v>
      </c>
      <c r="K19" s="44"/>
    </row>
    <row r="20" spans="4:11" ht="15.75" customHeight="1">
      <c r="D20" s="46"/>
      <c r="K20" s="38"/>
    </row>
    <row r="21" spans="4:11" ht="15.75" customHeight="1">
      <c r="D21" s="12" t="s">
        <v>114</v>
      </c>
      <c r="K21" s="38"/>
    </row>
    <row r="22" spans="4:11" ht="15.75" customHeight="1">
      <c r="D22" s="12" t="s">
        <v>99</v>
      </c>
      <c r="K22" s="38"/>
    </row>
    <row r="23" spans="4:11" ht="15">
      <c r="E23" s="7" t="s">
        <v>100</v>
      </c>
      <c r="K23" s="38"/>
    </row>
    <row r="24" spans="4:11" ht="15">
      <c r="E24" s="9" t="s">
        <v>102</v>
      </c>
      <c r="K24" s="44"/>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0F00-000000000000}">
      <formula1>1</formula1>
      <formula2>7</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E06666"/>
    <outlinePr summaryBelow="0" summaryRight="0"/>
  </sheetPr>
  <dimension ref="A1:K1001"/>
  <sheetViews>
    <sheetView workbookViewId="0"/>
  </sheetViews>
  <sheetFormatPr defaultColWidth="14.42578125" defaultRowHeight="15.75" customHeight="1"/>
  <cols>
    <col min="1" max="1" width="15.7109375" customWidth="1"/>
    <col min="2" max="2" width="29" customWidth="1"/>
    <col min="3" max="3" width="8.85546875" customWidth="1"/>
    <col min="9" max="9" width="6.140625" customWidth="1"/>
  </cols>
  <sheetData>
    <row r="1" spans="1:11" ht="15.75" customHeight="1">
      <c r="A1" s="1" t="s">
        <v>105</v>
      </c>
      <c r="C1" s="37"/>
      <c r="D1" s="37" t="s">
        <v>75</v>
      </c>
      <c r="K1" s="38"/>
    </row>
    <row r="2" spans="1:11" ht="15.75" customHeight="1">
      <c r="B2" s="39" t="str">
        <f>'Step 1A - UC 5'!B9</f>
        <v>(Supply Chain Costs Prediction)</v>
      </c>
      <c r="C2" s="37"/>
      <c r="D2" s="37"/>
      <c r="K2" s="38"/>
    </row>
    <row r="3" spans="1:11" ht="15.75" customHeight="1">
      <c r="B3" s="41" t="str">
        <f>'Step 1A - UC 5'!B14</f>
        <v>collect data about transportation and costs and switching costs</v>
      </c>
      <c r="D3" s="43" t="s">
        <v>107</v>
      </c>
      <c r="K3" s="38"/>
    </row>
    <row r="4" spans="1:11" ht="15">
      <c r="B4" s="30" t="s">
        <v>28</v>
      </c>
      <c r="E4" s="7" t="s">
        <v>78</v>
      </c>
      <c r="K4" s="44"/>
    </row>
    <row r="5" spans="1:11" ht="15.75" customHeight="1">
      <c r="C5" s="37"/>
      <c r="D5" s="43"/>
      <c r="K5" s="38"/>
    </row>
    <row r="6" spans="1:11" ht="15.75" customHeight="1">
      <c r="D6" s="12" t="s">
        <v>109</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row>
    <row r="11" spans="1:11" ht="15.75" customHeight="1">
      <c r="D11" s="43"/>
      <c r="K11" s="38"/>
    </row>
    <row r="12" spans="1:11" ht="15.75" customHeight="1">
      <c r="D12" s="43" t="s">
        <v>111</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row>
    <row r="17" spans="4:11" ht="15">
      <c r="K17" s="38"/>
    </row>
    <row r="18" spans="4:11" ht="15.75" customHeight="1">
      <c r="D18" s="43" t="s">
        <v>113</v>
      </c>
      <c r="K18" s="38"/>
    </row>
    <row r="19" spans="4:11" ht="15.75" customHeight="1">
      <c r="D19" s="43"/>
      <c r="E19" s="7" t="s">
        <v>97</v>
      </c>
      <c r="K19" s="44"/>
    </row>
    <row r="20" spans="4:11" ht="15.75" customHeight="1">
      <c r="D20" s="46"/>
      <c r="K20" s="38"/>
    </row>
    <row r="21" spans="4:11" ht="15.75" customHeight="1">
      <c r="D21" s="12" t="s">
        <v>115</v>
      </c>
      <c r="K21" s="38"/>
    </row>
    <row r="22" spans="4:11" ht="15.75" customHeight="1">
      <c r="D22" s="12" t="s">
        <v>99</v>
      </c>
      <c r="K22" s="38"/>
    </row>
    <row r="23" spans="4:11" ht="15">
      <c r="E23" s="7" t="s">
        <v>100</v>
      </c>
      <c r="K23" s="38"/>
    </row>
    <row r="24" spans="4:11" ht="15">
      <c r="E24" s="9" t="s">
        <v>102</v>
      </c>
      <c r="K24" s="44"/>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1000-000000000000}">
      <formula1>1</formula1>
      <formula2>7</formula2>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FF00"/>
    <outlinePr summaryBelow="0" summaryRight="0"/>
  </sheetPr>
  <dimension ref="A1:H9"/>
  <sheetViews>
    <sheetView workbookViewId="0"/>
  </sheetViews>
  <sheetFormatPr defaultColWidth="14.42578125" defaultRowHeight="15.75" customHeight="1"/>
  <cols>
    <col min="1" max="1" width="15.5703125" customWidth="1"/>
    <col min="2" max="2" width="20.42578125" customWidth="1"/>
    <col min="3" max="3" width="20.140625" customWidth="1"/>
  </cols>
  <sheetData>
    <row r="1" spans="1:8" ht="15.75" customHeight="1">
      <c r="A1" s="1" t="s">
        <v>72</v>
      </c>
      <c r="E1" s="37" t="s">
        <v>116</v>
      </c>
    </row>
    <row r="2" spans="1:8" ht="15.75" customHeight="1">
      <c r="B2" s="89" t="str">
        <f>'Step 1A - UC 1'!B9</f>
        <v>(Quality Control with Computer Vision )</v>
      </c>
      <c r="C2" s="90"/>
      <c r="E2" s="43" t="s">
        <v>117</v>
      </c>
    </row>
    <row r="3" spans="1:8" ht="15.75" customHeight="1">
      <c r="B3" s="47" t="str">
        <f>'Step 1A - UC 1'!C14</f>
        <v>The devices will be checked using CV to check if it is defective or not</v>
      </c>
      <c r="C3" s="47" t="str">
        <f>'Step 1A - UC 1'!D14</f>
        <v xml:space="preserve">if number of defective devices &gt; threshold </v>
      </c>
      <c r="E3" s="48"/>
    </row>
    <row r="4" spans="1:8" ht="15.75" customHeight="1">
      <c r="B4" s="49" t="str">
        <f>'Step 1A - UC 1'!C15</f>
        <v>transformation</v>
      </c>
      <c r="C4" s="49" t="str">
        <f>'Step 1A - UC 1'!D15</f>
        <v>resolution</v>
      </c>
      <c r="E4" s="50"/>
      <c r="F4" s="43" t="s">
        <v>118</v>
      </c>
    </row>
    <row r="5" spans="1:8" ht="15.75" customHeight="1">
      <c r="B5" s="51"/>
      <c r="C5" s="51"/>
      <c r="E5" s="50"/>
      <c r="F5" s="43" t="s">
        <v>119</v>
      </c>
    </row>
    <row r="6" spans="1:8" ht="15.75" customHeight="1">
      <c r="E6" s="50"/>
      <c r="F6" s="43" t="s">
        <v>120</v>
      </c>
    </row>
    <row r="7" spans="1:8" ht="15.75" customHeight="1">
      <c r="E7" s="50"/>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FF00"/>
    <outlinePr summaryBelow="0" summaryRight="0"/>
  </sheetPr>
  <dimension ref="A1:H9"/>
  <sheetViews>
    <sheetView workbookViewId="0"/>
  </sheetViews>
  <sheetFormatPr defaultColWidth="14.42578125" defaultRowHeight="15.75" customHeight="1"/>
  <cols>
    <col min="1" max="1" width="15.5703125" customWidth="1"/>
    <col min="2" max="2" width="20.5703125" customWidth="1"/>
    <col min="3" max="3" width="21.140625" customWidth="1"/>
  </cols>
  <sheetData>
    <row r="1" spans="1:8" ht="15.75" customHeight="1">
      <c r="A1" s="1" t="s">
        <v>73</v>
      </c>
      <c r="E1" s="37" t="s">
        <v>124</v>
      </c>
    </row>
    <row r="2" spans="1:8" ht="15.75" customHeight="1">
      <c r="B2" s="89" t="str">
        <f>'Step 1A - UC 2'!B9</f>
        <v>(Optimal tax strategy predictor)</v>
      </c>
      <c r="C2" s="90"/>
      <c r="E2" s="43" t="s">
        <v>117</v>
      </c>
    </row>
    <row r="3" spans="1:8" ht="15.75" customHeight="1">
      <c r="B3" s="47" t="str">
        <f>'Step 1A - UC 2'!C14</f>
        <v>tax codes are segmented using NLP</v>
      </c>
      <c r="C3" s="47" t="str">
        <f>'Step 1A - UC 2'!D14</f>
        <v>generic predictors are used in accordance with the organization's ERP</v>
      </c>
      <c r="E3" s="48"/>
    </row>
    <row r="4" spans="1:8" ht="15.75" customHeight="1">
      <c r="B4" s="49" t="str">
        <f>'Step 1A - UC 2'!C15</f>
        <v>transformation</v>
      </c>
      <c r="C4" s="49" t="str">
        <f>'Step 1A - UC 2'!D15</f>
        <v>resolution</v>
      </c>
      <c r="E4" s="50"/>
      <c r="F4" s="43" t="s">
        <v>118</v>
      </c>
    </row>
    <row r="5" spans="1:8" ht="15.75" customHeight="1">
      <c r="B5" s="53">
        <f>'Step 1A - UC 2'!C9</f>
        <v>0</v>
      </c>
      <c r="C5" s="53">
        <f>'Step 1A - UC 2'!D9</f>
        <v>0</v>
      </c>
      <c r="E5" s="44"/>
      <c r="F5" s="43" t="s">
        <v>119</v>
      </c>
    </row>
    <row r="6" spans="1:8" ht="15.75" customHeight="1">
      <c r="E6" s="44"/>
      <c r="F6" s="43" t="s">
        <v>120</v>
      </c>
    </row>
    <row r="7" spans="1:8" ht="15.75" customHeight="1">
      <c r="E7" s="44"/>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80000"/>
    <outlinePr summaryBelow="0" summaryRight="0"/>
  </sheetPr>
  <dimension ref="A1:F13"/>
  <sheetViews>
    <sheetView workbookViewId="0">
      <selection activeCell="E27" sqref="E27"/>
    </sheetView>
  </sheetViews>
  <sheetFormatPr defaultColWidth="14.42578125" defaultRowHeight="15.75" customHeight="1"/>
  <cols>
    <col min="3" max="3" width="8.85546875" customWidth="1"/>
    <col min="5" max="5" width="13.28515625" customWidth="1"/>
    <col min="6" max="6" width="120.85546875" customWidth="1"/>
  </cols>
  <sheetData>
    <row r="1" spans="1:6" ht="15.75" customHeight="1">
      <c r="A1" s="1" t="s">
        <v>0</v>
      </c>
    </row>
    <row r="2" spans="1:6" ht="15.75" customHeight="1">
      <c r="B2" s="1" t="s">
        <v>2</v>
      </c>
      <c r="C2" s="3"/>
      <c r="D2" s="5"/>
    </row>
    <row r="3" spans="1:6" ht="15.75" customHeight="1">
      <c r="B3" s="7"/>
      <c r="C3" s="3"/>
      <c r="D3" s="5"/>
    </row>
    <row r="4" spans="1:6" ht="15.75" customHeight="1">
      <c r="B4" s="7" t="s">
        <v>11</v>
      </c>
      <c r="C4" s="3"/>
      <c r="D4" s="5"/>
    </row>
    <row r="5" spans="1:6" ht="15">
      <c r="B5" s="3"/>
      <c r="C5" s="8"/>
      <c r="D5" s="7" t="s">
        <v>18</v>
      </c>
    </row>
    <row r="6" spans="1:6">
      <c r="B6" s="77"/>
      <c r="C6" s="76" t="s">
        <v>246</v>
      </c>
      <c r="D6" s="78" t="s">
        <v>19</v>
      </c>
      <c r="E6" s="79"/>
      <c r="F6" s="79"/>
    </row>
    <row r="7" spans="1:6" ht="15">
      <c r="B7" s="3"/>
      <c r="C7" s="3"/>
    </row>
    <row r="8" spans="1:6" ht="15">
      <c r="B8" s="7" t="s">
        <v>20</v>
      </c>
      <c r="C8" s="3"/>
    </row>
    <row r="9" spans="1:6" ht="15">
      <c r="B9" s="3"/>
      <c r="C9" s="7" t="s">
        <v>21</v>
      </c>
      <c r="F9" s="10"/>
    </row>
    <row r="10" spans="1:6" ht="15">
      <c r="C10" s="7" t="s">
        <v>24</v>
      </c>
      <c r="F10" s="10"/>
    </row>
    <row r="11" spans="1:6" ht="15">
      <c r="C11" s="7" t="s">
        <v>25</v>
      </c>
      <c r="F11" s="10"/>
    </row>
    <row r="12" spans="1:6" ht="15">
      <c r="C12" s="7" t="s">
        <v>26</v>
      </c>
      <c r="F12" s="10"/>
    </row>
    <row r="13" spans="1:6" ht="15">
      <c r="C13" s="7" t="s">
        <v>27</v>
      </c>
      <c r="F13" s="10"/>
    </row>
  </sheetData>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FF00"/>
    <outlinePr summaryBelow="0" summaryRight="0"/>
  </sheetPr>
  <dimension ref="A1:H9"/>
  <sheetViews>
    <sheetView workbookViewId="0"/>
  </sheetViews>
  <sheetFormatPr defaultColWidth="14.42578125" defaultRowHeight="15.75" customHeight="1"/>
  <cols>
    <col min="1" max="1" width="15.5703125" customWidth="1"/>
    <col min="2" max="2" width="20.7109375" customWidth="1"/>
    <col min="3" max="3" width="20.85546875" customWidth="1"/>
  </cols>
  <sheetData>
    <row r="1" spans="1:8" ht="15.75" customHeight="1">
      <c r="A1" s="1" t="s">
        <v>74</v>
      </c>
      <c r="E1" s="37" t="s">
        <v>124</v>
      </c>
    </row>
    <row r="2" spans="1:8" ht="15.75" customHeight="1">
      <c r="B2" s="89" t="str">
        <f>'Step 1A - UC 3'!B9</f>
        <v>(Car Detection of Customer ID)</v>
      </c>
      <c r="C2" s="90"/>
      <c r="E2" s="43" t="s">
        <v>117</v>
      </c>
    </row>
    <row r="3" spans="1:8" ht="15.75" customHeight="1">
      <c r="B3" s="47" t="str">
        <f>'Step 1A - UC 3'!C14</f>
        <v>we should join preferences to each corresponding customer id</v>
      </c>
      <c r="C3" s="47" t="str">
        <f>'Step 1A - UC 3'!D14</f>
        <v>Camera can detect the customer face to define the customer id</v>
      </c>
      <c r="E3" s="48"/>
    </row>
    <row r="4" spans="1:8" ht="15.75" customHeight="1">
      <c r="B4" s="49" t="str">
        <f>'Step 1A - UC 3'!C15</f>
        <v>transformation</v>
      </c>
      <c r="C4" s="49" t="str">
        <f>'Step 1A - UC 3'!D15</f>
        <v>resolution</v>
      </c>
      <c r="E4" s="50"/>
      <c r="F4" s="43" t="s">
        <v>118</v>
      </c>
    </row>
    <row r="5" spans="1:8" ht="15.75" customHeight="1">
      <c r="B5" s="53">
        <f>'Step 1A - UC 3'!C9</f>
        <v>0</v>
      </c>
      <c r="C5" s="53">
        <f>'Step 1A - UC 3'!D9</f>
        <v>0</v>
      </c>
      <c r="E5" s="44"/>
      <c r="F5" s="43" t="s">
        <v>119</v>
      </c>
    </row>
    <row r="6" spans="1:8" ht="15.75" customHeight="1">
      <c r="E6" s="44"/>
      <c r="F6" s="43" t="s">
        <v>120</v>
      </c>
    </row>
    <row r="7" spans="1:8" ht="15.75" customHeight="1">
      <c r="E7" s="44"/>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FF00"/>
    <outlinePr summaryBelow="0" summaryRight="0"/>
  </sheetPr>
  <dimension ref="A1:H9"/>
  <sheetViews>
    <sheetView workbookViewId="0"/>
  </sheetViews>
  <sheetFormatPr defaultColWidth="14.42578125" defaultRowHeight="15.75" customHeight="1"/>
  <cols>
    <col min="1" max="1" width="15.5703125" customWidth="1"/>
    <col min="2" max="2" width="21.42578125" customWidth="1"/>
    <col min="3" max="3" width="21.140625" customWidth="1"/>
  </cols>
  <sheetData>
    <row r="1" spans="1:8" ht="15.75" customHeight="1">
      <c r="A1" s="1" t="s">
        <v>104</v>
      </c>
      <c r="E1" s="37" t="s">
        <v>124</v>
      </c>
    </row>
    <row r="2" spans="1:8" ht="15.75" customHeight="1">
      <c r="B2" s="89" t="str">
        <f>'Step 1A - UC 4'!B9</f>
        <v>(Car Maintenance Expector)</v>
      </c>
      <c r="C2" s="90"/>
      <c r="E2" s="43" t="s">
        <v>117</v>
      </c>
    </row>
    <row r="3" spans="1:8" ht="15.75" customHeight="1">
      <c r="B3" s="47" t="str">
        <f>'Step 1A - UC 4'!C14</f>
        <v xml:space="preserve">expect time of next problem occurrence </v>
      </c>
      <c r="C3" s="47" t="str">
        <f>'Step 1A - UC 4'!D14</f>
        <v>get ready to make the fix ahead of time</v>
      </c>
      <c r="E3" s="48"/>
    </row>
    <row r="4" spans="1:8" ht="15.75" customHeight="1">
      <c r="B4" s="49" t="str">
        <f>'Step 1A - UC 4'!C15</f>
        <v>transformation</v>
      </c>
      <c r="C4" s="49" t="str">
        <f>'Step 1A - UC 4'!D15</f>
        <v>resolution</v>
      </c>
      <c r="E4" s="50"/>
      <c r="F4" s="43" t="s">
        <v>118</v>
      </c>
    </row>
    <row r="5" spans="1:8" ht="15.75" customHeight="1">
      <c r="B5" s="54">
        <f>'Step 1A - UC 4'!C9</f>
        <v>0</v>
      </c>
      <c r="C5" s="54">
        <f>'Step 1A - UC 4'!D9</f>
        <v>0</v>
      </c>
      <c r="E5" s="44"/>
      <c r="F5" s="43" t="s">
        <v>119</v>
      </c>
    </row>
    <row r="6" spans="1:8" ht="15.75" customHeight="1">
      <c r="E6" s="44"/>
      <c r="F6" s="43" t="s">
        <v>120</v>
      </c>
    </row>
    <row r="7" spans="1:8" ht="15.75" customHeight="1">
      <c r="E7" s="44"/>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FF00"/>
    <outlinePr summaryBelow="0" summaryRight="0"/>
  </sheetPr>
  <dimension ref="A1:H9"/>
  <sheetViews>
    <sheetView workbookViewId="0"/>
  </sheetViews>
  <sheetFormatPr defaultColWidth="14.42578125" defaultRowHeight="15.75" customHeight="1"/>
  <cols>
    <col min="1" max="1" width="15.5703125" customWidth="1"/>
    <col min="2" max="2" width="20.140625" customWidth="1"/>
    <col min="3" max="3" width="21.28515625" customWidth="1"/>
  </cols>
  <sheetData>
    <row r="1" spans="1:8" ht="15.75" customHeight="1">
      <c r="A1" s="1" t="s">
        <v>105</v>
      </c>
      <c r="E1" s="37" t="s">
        <v>124</v>
      </c>
    </row>
    <row r="2" spans="1:8" ht="15.75" customHeight="1">
      <c r="B2" s="89" t="str">
        <f>'Step 1A - UC 5'!B9</f>
        <v>(Supply Chain Costs Prediction)</v>
      </c>
      <c r="C2" s="90"/>
      <c r="E2" s="43" t="s">
        <v>117</v>
      </c>
    </row>
    <row r="3" spans="1:8" ht="15.75" customHeight="1">
      <c r="B3" s="47" t="str">
        <f>'Step 1A - UC 5'!C14</f>
        <v>collect miles needed and cost involved</v>
      </c>
      <c r="C3" s="47" t="str">
        <f>'Step 1A - UC 5'!D14</f>
        <v>train prediction model on the collected data</v>
      </c>
      <c r="E3" s="48"/>
    </row>
    <row r="4" spans="1:8" ht="15.75" customHeight="1">
      <c r="B4" s="49" t="str">
        <f>'Step 1A - UC 5'!C15</f>
        <v>transformation</v>
      </c>
      <c r="C4" s="49" t="str">
        <f>'Step 1A - UC 5'!D15</f>
        <v>resolution</v>
      </c>
      <c r="E4" s="50"/>
      <c r="F4" s="43" t="s">
        <v>118</v>
      </c>
    </row>
    <row r="5" spans="1:8" ht="15.75" customHeight="1">
      <c r="B5" s="54">
        <f>'Step 1A - UC 5'!C9</f>
        <v>0</v>
      </c>
      <c r="C5" s="54">
        <f>'Step 1A - UC 5'!D9</f>
        <v>0</v>
      </c>
      <c r="E5" s="44"/>
      <c r="F5" s="43" t="s">
        <v>119</v>
      </c>
    </row>
    <row r="6" spans="1:8" ht="15.75" customHeight="1">
      <c r="E6" s="44"/>
      <c r="F6" s="43" t="s">
        <v>120</v>
      </c>
    </row>
    <row r="7" spans="1:8" ht="15.75" customHeight="1">
      <c r="E7" s="44"/>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9900"/>
    <outlinePr summaryBelow="0" summaryRight="0"/>
  </sheetPr>
  <dimension ref="A1"/>
  <sheetViews>
    <sheetView workbookViewId="0"/>
  </sheetViews>
  <sheetFormatPr defaultColWidth="14.42578125" defaultRowHeight="15.75" customHeight="1"/>
  <sheetData>
    <row r="1" spans="1:1" ht="15.75" customHeight="1">
      <c r="A1" s="1" t="s">
        <v>125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6D9EEB"/>
    <outlinePr summaryBelow="0" summaryRight="0"/>
  </sheetPr>
  <dimension ref="A1"/>
  <sheetViews>
    <sheetView workbookViewId="0"/>
  </sheetViews>
  <sheetFormatPr defaultColWidth="14.42578125" defaultRowHeight="15.75" customHeight="1"/>
  <sheetData>
    <row r="1" spans="1:1" ht="15.75" customHeight="1">
      <c r="A1" s="1" t="s">
        <v>126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900FF"/>
    <outlinePr summaryBelow="0" summaryRight="0"/>
  </sheetPr>
  <dimension ref="A1:AB1005"/>
  <sheetViews>
    <sheetView workbookViewId="0"/>
  </sheetViews>
  <sheetFormatPr defaultColWidth="14.42578125" defaultRowHeight="15.75" customHeight="1"/>
  <cols>
    <col min="1" max="1" width="57.140625" customWidth="1"/>
    <col min="2" max="2" width="8" customWidth="1"/>
  </cols>
  <sheetData>
    <row r="1" spans="1:28" ht="15.75" customHeight="1">
      <c r="A1" s="55" t="s">
        <v>127</v>
      </c>
      <c r="B1" s="56"/>
      <c r="C1" s="56"/>
      <c r="D1" s="57"/>
      <c r="E1" s="58"/>
      <c r="F1" s="58"/>
      <c r="G1" s="58"/>
      <c r="H1" s="58"/>
      <c r="I1" s="58"/>
      <c r="J1" s="58"/>
      <c r="K1" s="58"/>
      <c r="L1" s="58"/>
      <c r="M1" s="58"/>
      <c r="N1" s="58"/>
      <c r="O1" s="58"/>
      <c r="P1" s="58"/>
      <c r="Q1" s="58"/>
      <c r="R1" s="58"/>
      <c r="S1" s="58"/>
      <c r="T1" s="58"/>
      <c r="U1" s="58"/>
      <c r="V1" s="58"/>
      <c r="W1" s="58"/>
      <c r="X1" s="58"/>
      <c r="Y1" s="58"/>
      <c r="Z1" s="58"/>
      <c r="AA1" s="58"/>
      <c r="AB1" s="58"/>
    </row>
    <row r="2" spans="1:28" ht="15.75" customHeight="1">
      <c r="A2" s="55" t="s">
        <v>129</v>
      </c>
      <c r="B2" s="56"/>
      <c r="C2" s="56"/>
      <c r="D2" s="58"/>
      <c r="E2" s="58"/>
      <c r="F2" s="58"/>
      <c r="G2" s="58"/>
      <c r="H2" s="58"/>
      <c r="I2" s="58"/>
      <c r="J2" s="58"/>
      <c r="K2" s="58"/>
      <c r="L2" s="58"/>
      <c r="M2" s="58"/>
      <c r="N2" s="58"/>
      <c r="O2" s="58"/>
      <c r="P2" s="58"/>
      <c r="Q2" s="58"/>
      <c r="R2" s="58"/>
      <c r="S2" s="58"/>
      <c r="T2" s="58"/>
      <c r="U2" s="58"/>
      <c r="V2" s="58"/>
      <c r="W2" s="58"/>
      <c r="X2" s="58"/>
      <c r="Y2" s="58"/>
      <c r="Z2" s="58"/>
      <c r="AA2" s="58"/>
      <c r="AB2" s="58"/>
    </row>
    <row r="3" spans="1:28" ht="15.75" customHeight="1">
      <c r="A3" s="55" t="s">
        <v>130</v>
      </c>
      <c r="B3" s="52"/>
      <c r="C3" s="52"/>
      <c r="D3" s="58"/>
    </row>
    <row r="4" spans="1:28" ht="15">
      <c r="A4" s="59"/>
      <c r="B4" s="52"/>
      <c r="C4" s="52"/>
      <c r="D4" s="58"/>
    </row>
    <row r="5" spans="1:28" ht="15.75" customHeight="1">
      <c r="A5" s="60" t="s">
        <v>131</v>
      </c>
      <c r="B5" s="52"/>
      <c r="C5" s="52"/>
      <c r="D5" s="56"/>
    </row>
    <row r="6" spans="1:28" ht="15.75" customHeight="1">
      <c r="A6" s="61" t="s">
        <v>132</v>
      </c>
      <c r="B6" s="62"/>
      <c r="C6" s="62"/>
      <c r="D6" s="63"/>
      <c r="E6" s="64"/>
      <c r="F6" s="64"/>
      <c r="G6" s="64"/>
      <c r="H6" s="64"/>
      <c r="I6" s="64"/>
      <c r="J6" s="64"/>
      <c r="K6" s="64"/>
      <c r="L6" s="64"/>
      <c r="M6" s="64"/>
      <c r="N6" s="64"/>
      <c r="O6" s="64"/>
      <c r="P6" s="64"/>
      <c r="Q6" s="64"/>
      <c r="R6" s="64"/>
      <c r="S6" s="64"/>
      <c r="T6" s="64"/>
      <c r="U6" s="64"/>
      <c r="V6" s="64"/>
      <c r="W6" s="64"/>
      <c r="X6" s="64"/>
      <c r="Y6" s="64"/>
      <c r="Z6" s="64"/>
      <c r="AA6" s="64"/>
      <c r="AB6" s="64"/>
    </row>
    <row r="7" spans="1:28" ht="30">
      <c r="A7" s="65" t="s">
        <v>133</v>
      </c>
      <c r="B7" s="66"/>
      <c r="C7" s="66" t="s">
        <v>134</v>
      </c>
      <c r="D7" s="56"/>
      <c r="E7" s="66" t="s">
        <v>135</v>
      </c>
    </row>
    <row r="8" spans="1:28" ht="15">
      <c r="A8" s="65" t="s">
        <v>136</v>
      </c>
      <c r="B8" s="52"/>
      <c r="C8" s="52"/>
      <c r="D8" s="56"/>
    </row>
    <row r="9" spans="1:28" ht="30">
      <c r="A9" s="59" t="s">
        <v>137</v>
      </c>
      <c r="B9" s="52"/>
      <c r="C9" s="52"/>
      <c r="D9" s="56"/>
    </row>
    <row r="10" spans="1:28" ht="45">
      <c r="A10" s="59" t="s">
        <v>138</v>
      </c>
      <c r="B10" s="52"/>
      <c r="C10" s="52"/>
      <c r="D10" s="56"/>
    </row>
    <row r="11" spans="1:28" ht="30">
      <c r="A11" s="59" t="s">
        <v>139</v>
      </c>
      <c r="B11" s="52"/>
      <c r="C11" s="52"/>
      <c r="D11" s="56"/>
    </row>
    <row r="12" spans="1:28" ht="15.75" customHeight="1">
      <c r="A12" s="61" t="s">
        <v>140</v>
      </c>
      <c r="B12" s="62"/>
      <c r="C12" s="62"/>
      <c r="D12" s="63"/>
      <c r="E12" s="64"/>
      <c r="F12" s="64"/>
      <c r="G12" s="64"/>
      <c r="H12" s="64"/>
      <c r="I12" s="64"/>
      <c r="J12" s="64"/>
      <c r="K12" s="64"/>
      <c r="L12" s="64"/>
      <c r="M12" s="64"/>
      <c r="N12" s="64"/>
      <c r="O12" s="64"/>
      <c r="P12" s="64"/>
      <c r="Q12" s="64"/>
      <c r="R12" s="64"/>
      <c r="S12" s="64"/>
      <c r="T12" s="64"/>
      <c r="U12" s="64"/>
      <c r="V12" s="64"/>
      <c r="W12" s="64"/>
      <c r="X12" s="64"/>
      <c r="Y12" s="64"/>
      <c r="Z12" s="64"/>
      <c r="AA12" s="64"/>
      <c r="AB12" s="64"/>
    </row>
    <row r="13" spans="1:28" ht="30">
      <c r="A13" s="65" t="s">
        <v>133</v>
      </c>
      <c r="B13" s="66"/>
      <c r="C13" s="66" t="s">
        <v>134</v>
      </c>
      <c r="D13" s="56"/>
      <c r="E13" s="66" t="s">
        <v>135</v>
      </c>
    </row>
    <row r="14" spans="1:28" ht="15">
      <c r="A14" s="65" t="s">
        <v>141</v>
      </c>
      <c r="D14" s="56"/>
    </row>
    <row r="15" spans="1:28" ht="30">
      <c r="A15" s="59" t="s">
        <v>137</v>
      </c>
      <c r="D15" s="56"/>
    </row>
    <row r="16" spans="1:28" ht="45">
      <c r="A16" s="59" t="s">
        <v>138</v>
      </c>
      <c r="D16" s="56"/>
    </row>
    <row r="17" spans="1:28" ht="30">
      <c r="A17" s="59" t="s">
        <v>139</v>
      </c>
      <c r="D17" s="56"/>
    </row>
    <row r="18" spans="1:28" ht="15.75" customHeight="1">
      <c r="A18" s="61" t="s">
        <v>142</v>
      </c>
      <c r="B18" s="64"/>
      <c r="C18" s="64"/>
      <c r="D18" s="63"/>
      <c r="E18" s="64"/>
      <c r="F18" s="64"/>
      <c r="G18" s="64"/>
      <c r="H18" s="64"/>
      <c r="I18" s="64"/>
      <c r="J18" s="64"/>
      <c r="K18" s="64"/>
      <c r="L18" s="64"/>
      <c r="M18" s="64"/>
      <c r="N18" s="64"/>
      <c r="O18" s="64"/>
      <c r="P18" s="64"/>
      <c r="Q18" s="64"/>
      <c r="R18" s="64"/>
      <c r="S18" s="64"/>
      <c r="T18" s="64"/>
      <c r="U18" s="64"/>
      <c r="V18" s="64"/>
      <c r="W18" s="64"/>
      <c r="X18" s="64"/>
      <c r="Y18" s="64"/>
      <c r="Z18" s="64"/>
      <c r="AA18" s="64"/>
      <c r="AB18" s="64"/>
    </row>
    <row r="19" spans="1:28" ht="30">
      <c r="A19" s="65" t="s">
        <v>143</v>
      </c>
      <c r="B19" s="66"/>
      <c r="C19" s="66" t="s">
        <v>134</v>
      </c>
      <c r="D19" s="58"/>
      <c r="E19" s="66" t="s">
        <v>135</v>
      </c>
    </row>
    <row r="20" spans="1:28" ht="30">
      <c r="A20" s="59" t="s">
        <v>144</v>
      </c>
      <c r="D20" s="58"/>
    </row>
    <row r="21" spans="1:28" ht="15">
      <c r="A21" s="59" t="s">
        <v>145</v>
      </c>
      <c r="D21" s="58"/>
    </row>
    <row r="22" spans="1:28" ht="30">
      <c r="A22" s="65" t="s">
        <v>146</v>
      </c>
      <c r="D22" s="58"/>
    </row>
    <row r="23" spans="1:28" ht="45">
      <c r="A23" s="65" t="s">
        <v>147</v>
      </c>
      <c r="D23" s="58"/>
    </row>
    <row r="24" spans="1:28" ht="15.75" customHeight="1">
      <c r="A24" s="61" t="s">
        <v>148</v>
      </c>
      <c r="B24" s="64"/>
      <c r="C24" s="64"/>
      <c r="D24" s="63"/>
      <c r="E24" s="64"/>
      <c r="F24" s="64"/>
      <c r="G24" s="64"/>
      <c r="H24" s="64"/>
      <c r="I24" s="64"/>
      <c r="J24" s="64"/>
      <c r="K24" s="64"/>
      <c r="L24" s="64"/>
      <c r="M24" s="64"/>
      <c r="N24" s="64"/>
      <c r="O24" s="64"/>
      <c r="P24" s="64"/>
      <c r="Q24" s="64"/>
      <c r="R24" s="64"/>
      <c r="S24" s="64"/>
      <c r="T24" s="64"/>
      <c r="U24" s="64"/>
      <c r="V24" s="64"/>
      <c r="W24" s="64"/>
      <c r="X24" s="64"/>
      <c r="Y24" s="64"/>
      <c r="Z24" s="64"/>
      <c r="AA24" s="64"/>
      <c r="AB24" s="64"/>
    </row>
    <row r="25" spans="1:28" ht="25.5">
      <c r="A25" s="59" t="s">
        <v>149</v>
      </c>
      <c r="B25" s="66"/>
      <c r="C25" s="66" t="s">
        <v>134</v>
      </c>
      <c r="D25" s="58"/>
      <c r="E25" s="66" t="s">
        <v>135</v>
      </c>
    </row>
    <row r="26" spans="1:28" ht="30">
      <c r="A26" s="59" t="s">
        <v>150</v>
      </c>
      <c r="D26" s="58"/>
    </row>
    <row r="27" spans="1:28" ht="30">
      <c r="A27" s="59" t="s">
        <v>151</v>
      </c>
      <c r="D27" s="58"/>
    </row>
    <row r="28" spans="1:28" ht="30">
      <c r="A28" s="65" t="s">
        <v>146</v>
      </c>
      <c r="D28" s="58"/>
    </row>
    <row r="29" spans="1:28" ht="45">
      <c r="A29" s="65" t="s">
        <v>152</v>
      </c>
      <c r="D29" s="58"/>
    </row>
    <row r="30" spans="1:28" ht="15.75" customHeight="1">
      <c r="A30" s="61" t="s">
        <v>153</v>
      </c>
      <c r="B30" s="64"/>
      <c r="C30" s="64"/>
      <c r="D30" s="63"/>
      <c r="E30" s="64"/>
      <c r="F30" s="64"/>
      <c r="G30" s="64"/>
      <c r="H30" s="64"/>
      <c r="I30" s="64"/>
      <c r="J30" s="64"/>
      <c r="K30" s="64"/>
      <c r="L30" s="64"/>
      <c r="M30" s="64"/>
      <c r="N30" s="64"/>
      <c r="O30" s="64"/>
      <c r="P30" s="64"/>
      <c r="Q30" s="64"/>
      <c r="R30" s="64"/>
      <c r="S30" s="64"/>
      <c r="T30" s="64"/>
      <c r="U30" s="64"/>
      <c r="V30" s="64"/>
      <c r="W30" s="64"/>
      <c r="X30" s="64"/>
      <c r="Y30" s="64"/>
      <c r="Z30" s="64"/>
      <c r="AA30" s="64"/>
      <c r="AB30" s="64"/>
    </row>
    <row r="31" spans="1:28" ht="30">
      <c r="A31" s="59" t="s">
        <v>154</v>
      </c>
      <c r="B31" s="66"/>
      <c r="C31" s="66" t="s">
        <v>134</v>
      </c>
      <c r="D31" s="58"/>
      <c r="E31" s="66" t="s">
        <v>135</v>
      </c>
    </row>
    <row r="32" spans="1:28" ht="30">
      <c r="A32" s="59" t="s">
        <v>155</v>
      </c>
      <c r="D32" s="58"/>
    </row>
    <row r="33" spans="1:28" ht="45">
      <c r="A33" s="65" t="s">
        <v>156</v>
      </c>
      <c r="D33" s="58"/>
    </row>
    <row r="34" spans="1:28" ht="30">
      <c r="A34" s="59" t="s">
        <v>157</v>
      </c>
      <c r="D34" s="58"/>
    </row>
    <row r="35" spans="1:28" ht="30">
      <c r="A35" s="59" t="s">
        <v>158</v>
      </c>
      <c r="D35" s="58"/>
    </row>
    <row r="36" spans="1:28" ht="15.75" customHeight="1">
      <c r="A36" s="61" t="s">
        <v>159</v>
      </c>
      <c r="B36" s="64"/>
      <c r="C36" s="64"/>
      <c r="D36" s="63"/>
      <c r="E36" s="64"/>
      <c r="F36" s="64"/>
      <c r="G36" s="64"/>
      <c r="H36" s="64"/>
      <c r="I36" s="64"/>
      <c r="J36" s="64"/>
      <c r="K36" s="64"/>
      <c r="L36" s="64"/>
      <c r="M36" s="64"/>
      <c r="N36" s="64"/>
      <c r="O36" s="64"/>
      <c r="P36" s="64"/>
      <c r="Q36" s="64"/>
      <c r="R36" s="64"/>
      <c r="S36" s="64"/>
      <c r="T36" s="64"/>
      <c r="U36" s="64"/>
      <c r="V36" s="64"/>
      <c r="W36" s="64"/>
      <c r="X36" s="64"/>
      <c r="Y36" s="64"/>
      <c r="Z36" s="64"/>
      <c r="AA36" s="64"/>
      <c r="AB36" s="64"/>
    </row>
    <row r="37" spans="1:28" ht="45">
      <c r="A37" s="65" t="s">
        <v>160</v>
      </c>
      <c r="B37" s="66"/>
      <c r="C37" s="66" t="s">
        <v>134</v>
      </c>
      <c r="D37" s="58"/>
      <c r="E37" s="66" t="s">
        <v>135</v>
      </c>
    </row>
    <row r="38" spans="1:28" ht="30">
      <c r="A38" s="65" t="s">
        <v>161</v>
      </c>
      <c r="D38" s="58"/>
    </row>
    <row r="39" spans="1:28" ht="45">
      <c r="A39" s="59" t="s">
        <v>162</v>
      </c>
      <c r="D39" s="58"/>
    </row>
    <row r="40" spans="1:28" ht="45">
      <c r="A40" s="59" t="s">
        <v>138</v>
      </c>
      <c r="D40" s="58"/>
    </row>
    <row r="41" spans="1:28" ht="45">
      <c r="A41" s="65" t="s">
        <v>163</v>
      </c>
      <c r="D41" s="58"/>
    </row>
    <row r="42" spans="1:28">
      <c r="A42" s="61" t="s">
        <v>164</v>
      </c>
      <c r="B42" s="64"/>
      <c r="C42" s="64"/>
      <c r="D42" s="63"/>
      <c r="E42" s="64"/>
      <c r="F42" s="64"/>
      <c r="G42" s="64"/>
      <c r="H42" s="64"/>
      <c r="I42" s="64"/>
      <c r="J42" s="64"/>
      <c r="K42" s="64"/>
      <c r="L42" s="64"/>
      <c r="M42" s="64"/>
      <c r="N42" s="64"/>
      <c r="O42" s="64"/>
      <c r="P42" s="64"/>
      <c r="Q42" s="64"/>
      <c r="R42" s="64"/>
      <c r="S42" s="64"/>
      <c r="T42" s="64"/>
      <c r="U42" s="64"/>
      <c r="V42" s="64"/>
      <c r="W42" s="64"/>
      <c r="X42" s="64"/>
      <c r="Y42" s="64"/>
      <c r="Z42" s="64"/>
      <c r="AA42" s="64"/>
      <c r="AB42" s="64"/>
    </row>
    <row r="43" spans="1:28" ht="30">
      <c r="A43" s="59" t="s">
        <v>165</v>
      </c>
      <c r="B43" s="66"/>
      <c r="C43" s="66" t="s">
        <v>134</v>
      </c>
      <c r="D43" s="58"/>
      <c r="E43" s="66" t="s">
        <v>135</v>
      </c>
    </row>
    <row r="44" spans="1:28" ht="15">
      <c r="A44" s="65" t="s">
        <v>166</v>
      </c>
      <c r="D44" s="58"/>
    </row>
    <row r="45" spans="1:28" ht="30">
      <c r="A45" s="65" t="s">
        <v>167</v>
      </c>
      <c r="D45" s="58"/>
    </row>
    <row r="46" spans="1:28" ht="45">
      <c r="A46" s="59" t="s">
        <v>138</v>
      </c>
      <c r="D46" s="58"/>
    </row>
    <row r="47" spans="1:28" ht="30">
      <c r="A47" s="59" t="s">
        <v>168</v>
      </c>
      <c r="D47" s="58"/>
    </row>
    <row r="48" spans="1:28">
      <c r="A48" s="61" t="s">
        <v>169</v>
      </c>
      <c r="B48" s="64"/>
      <c r="C48" s="64"/>
      <c r="D48" s="63"/>
      <c r="E48" s="64"/>
      <c r="F48" s="64"/>
      <c r="G48" s="64"/>
      <c r="H48" s="64"/>
      <c r="I48" s="64"/>
      <c r="J48" s="64"/>
      <c r="K48" s="64"/>
      <c r="L48" s="64"/>
      <c r="M48" s="64"/>
      <c r="N48" s="64"/>
      <c r="O48" s="64"/>
      <c r="P48" s="64"/>
      <c r="Q48" s="64"/>
      <c r="R48" s="64"/>
      <c r="S48" s="64"/>
      <c r="T48" s="64"/>
      <c r="U48" s="64"/>
      <c r="V48" s="64"/>
      <c r="W48" s="64"/>
      <c r="X48" s="64"/>
      <c r="Y48" s="64"/>
      <c r="Z48" s="64"/>
      <c r="AA48" s="64"/>
      <c r="AB48" s="64"/>
    </row>
    <row r="49" spans="1:28" ht="30">
      <c r="A49" s="59" t="s">
        <v>170</v>
      </c>
      <c r="B49" s="66"/>
      <c r="C49" s="66" t="s">
        <v>134</v>
      </c>
      <c r="D49" s="56"/>
      <c r="E49" s="66" t="s">
        <v>135</v>
      </c>
    </row>
    <row r="50" spans="1:28" ht="30">
      <c r="A50" s="59" t="s">
        <v>171</v>
      </c>
      <c r="D50" s="56"/>
    </row>
    <row r="51" spans="1:28" ht="30">
      <c r="A51" s="65" t="s">
        <v>172</v>
      </c>
      <c r="D51" s="56"/>
    </row>
    <row r="52" spans="1:28" ht="45">
      <c r="A52" s="65" t="s">
        <v>173</v>
      </c>
      <c r="D52" s="56"/>
    </row>
    <row r="53" spans="1:28" ht="45">
      <c r="A53" s="65" t="s">
        <v>174</v>
      </c>
      <c r="D53" s="56"/>
    </row>
    <row r="54" spans="1:28">
      <c r="A54" s="61" t="s">
        <v>175</v>
      </c>
      <c r="B54" s="64"/>
      <c r="C54" s="64"/>
      <c r="D54" s="63"/>
      <c r="E54" s="64"/>
      <c r="F54" s="64"/>
      <c r="G54" s="64"/>
      <c r="H54" s="64"/>
      <c r="I54" s="64"/>
      <c r="J54" s="64"/>
      <c r="K54" s="64"/>
      <c r="L54" s="64"/>
      <c r="M54" s="64"/>
      <c r="N54" s="64"/>
      <c r="O54" s="64"/>
      <c r="P54" s="64"/>
      <c r="Q54" s="64"/>
      <c r="R54" s="64"/>
      <c r="S54" s="64"/>
      <c r="T54" s="64"/>
      <c r="U54" s="64"/>
      <c r="V54" s="64"/>
      <c r="W54" s="64"/>
      <c r="X54" s="64"/>
      <c r="Y54" s="64"/>
      <c r="Z54" s="64"/>
      <c r="AA54" s="64"/>
      <c r="AB54" s="64"/>
    </row>
    <row r="55" spans="1:28" ht="30">
      <c r="A55" s="59" t="s">
        <v>176</v>
      </c>
      <c r="B55" s="66"/>
      <c r="C55" s="66" t="s">
        <v>134</v>
      </c>
      <c r="D55" s="56"/>
      <c r="E55" s="66" t="s">
        <v>135</v>
      </c>
    </row>
    <row r="56" spans="1:28" ht="30">
      <c r="A56" s="65" t="s">
        <v>177</v>
      </c>
      <c r="D56" s="56"/>
    </row>
    <row r="57" spans="1:28" ht="30">
      <c r="A57" s="65" t="s">
        <v>178</v>
      </c>
      <c r="D57" s="56"/>
    </row>
    <row r="58" spans="1:28" ht="45">
      <c r="A58" s="59" t="s">
        <v>179</v>
      </c>
      <c r="D58" s="56"/>
    </row>
    <row r="59" spans="1:28" ht="30">
      <c r="A59" s="59" t="s">
        <v>180</v>
      </c>
      <c r="D59" s="56"/>
    </row>
    <row r="60" spans="1:28">
      <c r="A60" s="61" t="s">
        <v>181</v>
      </c>
      <c r="B60" s="64"/>
      <c r="C60" s="64"/>
      <c r="D60" s="63"/>
      <c r="E60" s="64"/>
      <c r="F60" s="64"/>
      <c r="G60" s="64"/>
      <c r="H60" s="64"/>
      <c r="I60" s="64"/>
      <c r="J60" s="64"/>
      <c r="K60" s="64"/>
      <c r="L60" s="64"/>
      <c r="M60" s="64"/>
      <c r="N60" s="64"/>
      <c r="O60" s="64"/>
      <c r="P60" s="64"/>
      <c r="Q60" s="64"/>
      <c r="R60" s="64"/>
      <c r="S60" s="64"/>
      <c r="T60" s="64"/>
      <c r="U60" s="64"/>
      <c r="V60" s="64"/>
      <c r="W60" s="64"/>
      <c r="X60" s="64"/>
      <c r="Y60" s="64"/>
      <c r="Z60" s="64"/>
      <c r="AA60" s="64"/>
      <c r="AB60" s="64"/>
    </row>
    <row r="61" spans="1:28" ht="30">
      <c r="A61" s="65" t="s">
        <v>182</v>
      </c>
      <c r="B61" s="66"/>
      <c r="C61" s="66" t="s">
        <v>134</v>
      </c>
      <c r="D61" s="58"/>
      <c r="E61" s="66" t="s">
        <v>135</v>
      </c>
    </row>
    <row r="62" spans="1:28" ht="45">
      <c r="A62" s="59" t="s">
        <v>183</v>
      </c>
      <c r="D62" s="58"/>
    </row>
    <row r="63" spans="1:28" ht="30">
      <c r="A63" s="59" t="s">
        <v>184</v>
      </c>
      <c r="D63" s="58"/>
    </row>
    <row r="64" spans="1:28" ht="30">
      <c r="A64" s="59" t="s">
        <v>185</v>
      </c>
      <c r="D64" s="58"/>
    </row>
    <row r="65" spans="1:28" ht="30">
      <c r="A65" s="59" t="s">
        <v>186</v>
      </c>
      <c r="D65" s="58"/>
    </row>
    <row r="66" spans="1:28">
      <c r="A66" s="61" t="s">
        <v>187</v>
      </c>
      <c r="B66" s="64"/>
      <c r="C66" s="64"/>
      <c r="D66" s="63"/>
      <c r="E66" s="64"/>
      <c r="F66" s="64"/>
      <c r="G66" s="64"/>
      <c r="H66" s="64"/>
      <c r="I66" s="64"/>
      <c r="J66" s="64"/>
      <c r="K66" s="64"/>
      <c r="L66" s="64"/>
      <c r="M66" s="64"/>
      <c r="N66" s="64"/>
      <c r="O66" s="64"/>
      <c r="P66" s="64"/>
      <c r="Q66" s="64"/>
      <c r="R66" s="64"/>
      <c r="S66" s="64"/>
      <c r="T66" s="64"/>
      <c r="U66" s="64"/>
      <c r="V66" s="64"/>
      <c r="W66" s="64"/>
      <c r="X66" s="64"/>
      <c r="Y66" s="64"/>
      <c r="Z66" s="64"/>
      <c r="AA66" s="64"/>
      <c r="AB66" s="64"/>
    </row>
    <row r="67" spans="1:28" ht="30">
      <c r="A67" s="59" t="s">
        <v>188</v>
      </c>
      <c r="B67" s="66"/>
      <c r="C67" s="66" t="s">
        <v>134</v>
      </c>
      <c r="D67" s="58"/>
      <c r="E67" s="66" t="s">
        <v>135</v>
      </c>
    </row>
    <row r="68" spans="1:28" ht="30">
      <c r="A68" s="59" t="s">
        <v>189</v>
      </c>
      <c r="D68" s="58"/>
    </row>
    <row r="69" spans="1:28" ht="30">
      <c r="A69" s="65" t="s">
        <v>190</v>
      </c>
      <c r="D69" s="58"/>
    </row>
    <row r="70" spans="1:28" ht="45">
      <c r="A70" s="59" t="s">
        <v>191</v>
      </c>
      <c r="D70" s="58"/>
    </row>
    <row r="71" spans="1:28" ht="45">
      <c r="A71" s="59" t="s">
        <v>192</v>
      </c>
      <c r="D71" s="58"/>
    </row>
    <row r="72" spans="1:28">
      <c r="A72" s="61" t="s">
        <v>193</v>
      </c>
      <c r="B72" s="64"/>
      <c r="C72" s="64"/>
      <c r="D72" s="63"/>
      <c r="E72" s="64"/>
      <c r="F72" s="64"/>
      <c r="G72" s="64"/>
      <c r="H72" s="64"/>
      <c r="I72" s="64"/>
      <c r="J72" s="64"/>
      <c r="K72" s="64"/>
      <c r="L72" s="64"/>
      <c r="M72" s="64"/>
      <c r="N72" s="64"/>
      <c r="O72" s="64"/>
      <c r="P72" s="64"/>
      <c r="Q72" s="64"/>
      <c r="R72" s="64"/>
      <c r="S72" s="64"/>
      <c r="T72" s="64"/>
      <c r="U72" s="64"/>
      <c r="V72" s="64"/>
      <c r="W72" s="64"/>
      <c r="X72" s="64"/>
      <c r="Y72" s="64"/>
      <c r="Z72" s="64"/>
      <c r="AA72" s="64"/>
      <c r="AB72" s="64"/>
    </row>
    <row r="73" spans="1:28" ht="30">
      <c r="A73" s="59" t="s">
        <v>194</v>
      </c>
      <c r="B73" s="66"/>
      <c r="C73" s="66" t="s">
        <v>134</v>
      </c>
      <c r="D73" s="58"/>
      <c r="E73" s="66" t="s">
        <v>135</v>
      </c>
    </row>
    <row r="74" spans="1:28" ht="30">
      <c r="A74" s="65" t="s">
        <v>195</v>
      </c>
      <c r="D74" s="58"/>
    </row>
    <row r="75" spans="1:28" ht="30">
      <c r="A75" s="59" t="s">
        <v>196</v>
      </c>
      <c r="D75" s="58"/>
    </row>
    <row r="76" spans="1:28" ht="30">
      <c r="A76" s="59" t="s">
        <v>197</v>
      </c>
      <c r="D76" s="58"/>
    </row>
    <row r="77" spans="1:28" ht="45">
      <c r="A77" s="59" t="s">
        <v>198</v>
      </c>
      <c r="D77" s="58"/>
    </row>
    <row r="78" spans="1:28">
      <c r="A78" s="61" t="s">
        <v>199</v>
      </c>
      <c r="B78" s="64"/>
      <c r="C78" s="64"/>
      <c r="D78" s="63"/>
      <c r="E78" s="64"/>
      <c r="F78" s="64"/>
      <c r="G78" s="64"/>
      <c r="H78" s="64"/>
      <c r="I78" s="64"/>
      <c r="J78" s="64"/>
      <c r="K78" s="64"/>
      <c r="L78" s="64"/>
      <c r="M78" s="64"/>
      <c r="N78" s="64"/>
      <c r="O78" s="64"/>
      <c r="P78" s="64"/>
      <c r="Q78" s="64"/>
      <c r="R78" s="64"/>
      <c r="S78" s="64"/>
      <c r="T78" s="64"/>
      <c r="U78" s="64"/>
      <c r="V78" s="64"/>
      <c r="W78" s="64"/>
      <c r="X78" s="64"/>
      <c r="Y78" s="64"/>
      <c r="Z78" s="64"/>
      <c r="AA78" s="64"/>
      <c r="AB78" s="64"/>
    </row>
    <row r="79" spans="1:28" ht="30">
      <c r="A79" s="59" t="s">
        <v>200</v>
      </c>
      <c r="B79" s="66"/>
      <c r="C79" s="66" t="s">
        <v>134</v>
      </c>
      <c r="D79" s="58"/>
      <c r="E79" s="66" t="s">
        <v>135</v>
      </c>
    </row>
    <row r="80" spans="1:28" ht="30">
      <c r="A80" s="65" t="s">
        <v>201</v>
      </c>
      <c r="D80" s="58"/>
    </row>
    <row r="81" spans="1:28" ht="30">
      <c r="A81" s="59" t="s">
        <v>202</v>
      </c>
      <c r="D81" s="58"/>
    </row>
    <row r="82" spans="1:28" ht="30">
      <c r="A82" s="59" t="s">
        <v>203</v>
      </c>
      <c r="D82" s="58"/>
    </row>
    <row r="83" spans="1:28" ht="45">
      <c r="A83" s="59" t="s">
        <v>198</v>
      </c>
      <c r="D83" s="58"/>
    </row>
    <row r="84" spans="1:28">
      <c r="A84" s="61" t="s">
        <v>204</v>
      </c>
      <c r="B84" s="64"/>
      <c r="C84" s="64"/>
      <c r="D84" s="63"/>
      <c r="E84" s="64"/>
      <c r="F84" s="64"/>
      <c r="G84" s="64"/>
      <c r="H84" s="64"/>
      <c r="I84" s="64"/>
      <c r="J84" s="64"/>
      <c r="K84" s="64"/>
      <c r="L84" s="64"/>
      <c r="M84" s="64"/>
      <c r="N84" s="64"/>
      <c r="O84" s="64"/>
      <c r="P84" s="64"/>
      <c r="Q84" s="64"/>
      <c r="R84" s="64"/>
      <c r="S84" s="64"/>
      <c r="T84" s="64"/>
      <c r="U84" s="64"/>
      <c r="V84" s="64"/>
      <c r="W84" s="64"/>
      <c r="X84" s="64"/>
      <c r="Y84" s="64"/>
      <c r="Z84" s="64"/>
      <c r="AA84" s="64"/>
      <c r="AB84" s="64"/>
    </row>
    <row r="85" spans="1:28" ht="30">
      <c r="A85" s="65" t="s">
        <v>205</v>
      </c>
      <c r="B85" s="66"/>
      <c r="C85" s="66" t="s">
        <v>134</v>
      </c>
      <c r="D85" s="58"/>
      <c r="E85" s="66" t="s">
        <v>135</v>
      </c>
    </row>
    <row r="86" spans="1:28" ht="30">
      <c r="A86" s="65" t="s">
        <v>206</v>
      </c>
      <c r="D86" s="58"/>
    </row>
    <row r="87" spans="1:28" ht="15">
      <c r="A87" s="65" t="s">
        <v>207</v>
      </c>
      <c r="D87" s="58"/>
    </row>
    <row r="88" spans="1:28" ht="30">
      <c r="A88" s="59" t="s">
        <v>208</v>
      </c>
      <c r="D88" s="58"/>
    </row>
    <row r="89" spans="1:28" ht="45">
      <c r="A89" s="59" t="s">
        <v>198</v>
      </c>
      <c r="D89" s="58"/>
    </row>
    <row r="90" spans="1:28">
      <c r="A90" s="61" t="s">
        <v>209</v>
      </c>
      <c r="B90" s="64"/>
      <c r="C90" s="64"/>
      <c r="D90" s="63"/>
      <c r="E90" s="64"/>
      <c r="F90" s="64"/>
      <c r="G90" s="64"/>
      <c r="H90" s="64"/>
      <c r="I90" s="64"/>
      <c r="J90" s="64"/>
      <c r="K90" s="64"/>
      <c r="L90" s="64"/>
      <c r="M90" s="64"/>
      <c r="N90" s="64"/>
      <c r="O90" s="64"/>
      <c r="P90" s="64"/>
      <c r="Q90" s="64"/>
      <c r="R90" s="64"/>
      <c r="S90" s="64"/>
      <c r="T90" s="64"/>
      <c r="U90" s="64"/>
      <c r="V90" s="64"/>
      <c r="W90" s="64"/>
      <c r="X90" s="64"/>
      <c r="Y90" s="64"/>
      <c r="Z90" s="64"/>
      <c r="AA90" s="64"/>
      <c r="AB90" s="64"/>
    </row>
    <row r="91" spans="1:28" ht="45">
      <c r="A91" s="59" t="s">
        <v>210</v>
      </c>
      <c r="B91" s="66"/>
      <c r="C91" s="66" t="s">
        <v>134</v>
      </c>
      <c r="D91" s="58"/>
      <c r="E91" s="66" t="s">
        <v>135</v>
      </c>
    </row>
    <row r="92" spans="1:28" ht="30">
      <c r="A92" s="59" t="s">
        <v>211</v>
      </c>
      <c r="D92" s="58"/>
    </row>
    <row r="93" spans="1:28" ht="15">
      <c r="A93" s="65" t="s">
        <v>212</v>
      </c>
      <c r="D93" s="58"/>
    </row>
    <row r="94" spans="1:28" ht="45">
      <c r="A94" s="59" t="s">
        <v>213</v>
      </c>
      <c r="D94" s="58"/>
    </row>
    <row r="95" spans="1:28" ht="30">
      <c r="A95" s="59" t="s">
        <v>214</v>
      </c>
      <c r="D95" s="58"/>
    </row>
    <row r="96" spans="1:28">
      <c r="A96" s="61" t="s">
        <v>215</v>
      </c>
      <c r="B96" s="64"/>
      <c r="C96" s="64"/>
      <c r="D96" s="63"/>
      <c r="E96" s="64"/>
      <c r="F96" s="64"/>
      <c r="G96" s="64"/>
      <c r="H96" s="64"/>
      <c r="I96" s="64"/>
      <c r="J96" s="64"/>
      <c r="K96" s="64"/>
      <c r="L96" s="64"/>
      <c r="M96" s="64"/>
      <c r="N96" s="64"/>
      <c r="O96" s="64"/>
      <c r="P96" s="64"/>
      <c r="Q96" s="64"/>
      <c r="R96" s="64"/>
      <c r="S96" s="64"/>
      <c r="T96" s="64"/>
      <c r="U96" s="64"/>
      <c r="V96" s="64"/>
      <c r="W96" s="64"/>
      <c r="X96" s="64"/>
      <c r="Y96" s="64"/>
      <c r="Z96" s="64"/>
      <c r="AA96" s="64"/>
      <c r="AB96" s="64"/>
    </row>
    <row r="97" spans="1:28" ht="45">
      <c r="A97" s="59" t="s">
        <v>216</v>
      </c>
      <c r="B97" s="66"/>
      <c r="C97" s="66" t="s">
        <v>134</v>
      </c>
      <c r="D97" s="58"/>
      <c r="E97" s="66" t="s">
        <v>135</v>
      </c>
    </row>
    <row r="98" spans="1:28" ht="30">
      <c r="A98" s="65" t="s">
        <v>217</v>
      </c>
      <c r="D98" s="58"/>
    </row>
    <row r="99" spans="1:28" ht="30">
      <c r="A99" s="59" t="s">
        <v>218</v>
      </c>
      <c r="D99" s="58"/>
    </row>
    <row r="100" spans="1:28" ht="30">
      <c r="A100" s="59" t="s">
        <v>208</v>
      </c>
      <c r="D100" s="58"/>
    </row>
    <row r="101" spans="1:28" ht="45">
      <c r="A101" s="59" t="s">
        <v>219</v>
      </c>
      <c r="D101" s="58"/>
    </row>
    <row r="102" spans="1:28">
      <c r="A102" s="61" t="s">
        <v>220</v>
      </c>
      <c r="B102" s="64"/>
      <c r="C102" s="64"/>
      <c r="D102" s="63"/>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row>
    <row r="103" spans="1:28" ht="45">
      <c r="A103" s="65" t="s">
        <v>221</v>
      </c>
      <c r="B103" s="66"/>
      <c r="C103" s="66" t="s">
        <v>134</v>
      </c>
      <c r="D103" s="58"/>
      <c r="E103" s="66" t="s">
        <v>135</v>
      </c>
    </row>
    <row r="104" spans="1:28" ht="30">
      <c r="A104" s="59" t="s">
        <v>222</v>
      </c>
      <c r="D104" s="58"/>
    </row>
    <row r="105" spans="1:28" ht="30">
      <c r="A105" s="65" t="s">
        <v>223</v>
      </c>
      <c r="D105" s="58"/>
    </row>
    <row r="106" spans="1:28" ht="30">
      <c r="A106" s="59" t="s">
        <v>208</v>
      </c>
      <c r="D106" s="58"/>
    </row>
    <row r="107" spans="1:28" ht="45">
      <c r="A107" s="59" t="s">
        <v>219</v>
      </c>
      <c r="D107" s="58"/>
    </row>
    <row r="108" spans="1:28">
      <c r="A108" s="67" t="s">
        <v>224</v>
      </c>
      <c r="B108" s="64"/>
      <c r="C108" s="64"/>
      <c r="D108" s="63"/>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row>
    <row r="109" spans="1:28" ht="30">
      <c r="A109" s="68" t="s">
        <v>225</v>
      </c>
      <c r="B109" s="66"/>
      <c r="C109" s="66" t="s">
        <v>134</v>
      </c>
      <c r="D109" s="56"/>
      <c r="E109" s="66" t="s">
        <v>135</v>
      </c>
    </row>
    <row r="110" spans="1:28" ht="30">
      <c r="A110" s="68" t="s">
        <v>226</v>
      </c>
      <c r="D110" s="56"/>
    </row>
    <row r="111" spans="1:28" ht="30">
      <c r="A111" s="68" t="s">
        <v>227</v>
      </c>
      <c r="D111" s="56"/>
    </row>
    <row r="112" spans="1:28" ht="30">
      <c r="A112" s="68" t="s">
        <v>228</v>
      </c>
      <c r="D112" s="56"/>
    </row>
    <row r="113" spans="1:4" ht="45">
      <c r="A113" s="68" t="s">
        <v>229</v>
      </c>
      <c r="D113" s="56"/>
    </row>
    <row r="114" spans="1:4" ht="12.75">
      <c r="D114" s="56"/>
    </row>
    <row r="115" spans="1:4" ht="12.75">
      <c r="D115" s="58"/>
    </row>
    <row r="116" spans="1:4" ht="12.75">
      <c r="D116" s="58"/>
    </row>
    <row r="117" spans="1:4" ht="12.75">
      <c r="D117" s="58"/>
    </row>
    <row r="118" spans="1:4" ht="12.75">
      <c r="D118" s="58"/>
    </row>
    <row r="119" spans="1:4" ht="12.75">
      <c r="D119" s="58"/>
    </row>
    <row r="120" spans="1:4" ht="12.75">
      <c r="D120" s="58"/>
    </row>
    <row r="121" spans="1:4" ht="12.75">
      <c r="D121" s="58"/>
    </row>
    <row r="122" spans="1:4" ht="12.75">
      <c r="D122" s="58"/>
    </row>
    <row r="123" spans="1:4" ht="12.75">
      <c r="D123" s="58"/>
    </row>
    <row r="124" spans="1:4" ht="12.75">
      <c r="D124" s="58"/>
    </row>
    <row r="125" spans="1:4" ht="12.75">
      <c r="D125" s="58"/>
    </row>
    <row r="126" spans="1:4" ht="12.75">
      <c r="D126" s="58"/>
    </row>
    <row r="127" spans="1:4" ht="12.75">
      <c r="D127" s="58"/>
    </row>
    <row r="128" spans="1:4" ht="12.75">
      <c r="D128" s="58"/>
    </row>
    <row r="129" spans="4:4" ht="12.75">
      <c r="D129" s="58"/>
    </row>
    <row r="130" spans="4:4" ht="12.75">
      <c r="D130" s="58"/>
    </row>
    <row r="131" spans="4:4" ht="12.75">
      <c r="D131" s="58"/>
    </row>
    <row r="132" spans="4:4" ht="12.75">
      <c r="D132" s="58"/>
    </row>
    <row r="133" spans="4:4" ht="12.75">
      <c r="D133" s="58"/>
    </row>
    <row r="134" spans="4:4" ht="12.75">
      <c r="D134" s="58"/>
    </row>
    <row r="135" spans="4:4" ht="12.75">
      <c r="D135" s="58"/>
    </row>
    <row r="136" spans="4:4" ht="12.75">
      <c r="D136" s="58"/>
    </row>
    <row r="137" spans="4:4" ht="12.75">
      <c r="D137" s="58"/>
    </row>
    <row r="138" spans="4:4" ht="12.75">
      <c r="D138" s="58"/>
    </row>
    <row r="139" spans="4:4" ht="12.75">
      <c r="D139" s="58"/>
    </row>
    <row r="140" spans="4:4" ht="12.75">
      <c r="D140" s="58"/>
    </row>
    <row r="141" spans="4:4" ht="12.75">
      <c r="D141" s="58"/>
    </row>
    <row r="142" spans="4:4" ht="12.75">
      <c r="D142" s="58"/>
    </row>
    <row r="143" spans="4:4" ht="12.75">
      <c r="D143" s="58"/>
    </row>
    <row r="144" spans="4:4" ht="12.75">
      <c r="D144" s="58"/>
    </row>
    <row r="145" spans="4:4" ht="12.75">
      <c r="D145" s="58"/>
    </row>
    <row r="146" spans="4:4" ht="12.75">
      <c r="D146" s="58"/>
    </row>
    <row r="147" spans="4:4" ht="12.75">
      <c r="D147" s="58"/>
    </row>
    <row r="148" spans="4:4" ht="12.75">
      <c r="D148" s="58"/>
    </row>
    <row r="149" spans="4:4" ht="12.75">
      <c r="D149" s="58"/>
    </row>
    <row r="150" spans="4:4" ht="12.75">
      <c r="D150" s="58"/>
    </row>
    <row r="151" spans="4:4" ht="12.75">
      <c r="D151" s="58"/>
    </row>
    <row r="152" spans="4:4" ht="12.75">
      <c r="D152" s="58"/>
    </row>
    <row r="153" spans="4:4" ht="12.75">
      <c r="D153" s="58"/>
    </row>
    <row r="154" spans="4:4" ht="12.75">
      <c r="D154" s="58"/>
    </row>
    <row r="155" spans="4:4" ht="12.75">
      <c r="D155" s="58"/>
    </row>
    <row r="156" spans="4:4" ht="12.75">
      <c r="D156" s="58"/>
    </row>
    <row r="157" spans="4:4" ht="12.75">
      <c r="D157" s="58"/>
    </row>
    <row r="158" spans="4:4" ht="12.75">
      <c r="D158" s="58"/>
    </row>
    <row r="159" spans="4:4" ht="12.75">
      <c r="D159" s="58"/>
    </row>
    <row r="160" spans="4:4" ht="12.75">
      <c r="D160" s="58"/>
    </row>
    <row r="161" spans="4:4" ht="12.75">
      <c r="D161" s="58"/>
    </row>
    <row r="162" spans="4:4" ht="12.75">
      <c r="D162" s="58"/>
    </row>
    <row r="163" spans="4:4" ht="12.75">
      <c r="D163" s="58"/>
    </row>
    <row r="164" spans="4:4" ht="12.75">
      <c r="D164" s="58"/>
    </row>
    <row r="165" spans="4:4" ht="12.75">
      <c r="D165" s="58"/>
    </row>
    <row r="166" spans="4:4" ht="12.75">
      <c r="D166" s="58"/>
    </row>
    <row r="167" spans="4:4" ht="12.75">
      <c r="D167" s="58"/>
    </row>
    <row r="168" spans="4:4" ht="12.75">
      <c r="D168" s="58"/>
    </row>
    <row r="169" spans="4:4" ht="12.75">
      <c r="D169" s="58"/>
    </row>
    <row r="170" spans="4:4" ht="12.75">
      <c r="D170" s="58"/>
    </row>
    <row r="171" spans="4:4" ht="12.75">
      <c r="D171" s="58"/>
    </row>
    <row r="172" spans="4:4" ht="12.75">
      <c r="D172" s="58"/>
    </row>
    <row r="173" spans="4:4" ht="12.75">
      <c r="D173" s="58"/>
    </row>
    <row r="174" spans="4:4" ht="12.75">
      <c r="D174" s="58"/>
    </row>
    <row r="175" spans="4:4" ht="12.75">
      <c r="D175" s="58"/>
    </row>
    <row r="176" spans="4:4" ht="12.75">
      <c r="D176" s="58"/>
    </row>
    <row r="177" spans="4:4" ht="12.75">
      <c r="D177" s="58"/>
    </row>
    <row r="178" spans="4:4" ht="12.75">
      <c r="D178" s="58"/>
    </row>
    <row r="179" spans="4:4" ht="12.75">
      <c r="D179" s="58"/>
    </row>
    <row r="180" spans="4:4" ht="12.75">
      <c r="D180" s="58"/>
    </row>
    <row r="181" spans="4:4" ht="12.75">
      <c r="D181" s="58"/>
    </row>
    <row r="182" spans="4:4" ht="12.75">
      <c r="D182" s="58"/>
    </row>
    <row r="183" spans="4:4" ht="12.75">
      <c r="D183" s="58"/>
    </row>
    <row r="184" spans="4:4" ht="12.75">
      <c r="D184" s="58"/>
    </row>
    <row r="185" spans="4:4" ht="12.75">
      <c r="D185" s="58"/>
    </row>
    <row r="186" spans="4:4" ht="12.75">
      <c r="D186" s="58"/>
    </row>
    <row r="187" spans="4:4" ht="12.75">
      <c r="D187" s="58"/>
    </row>
    <row r="188" spans="4:4" ht="12.75">
      <c r="D188" s="58"/>
    </row>
    <row r="189" spans="4:4" ht="12.75">
      <c r="D189" s="58"/>
    </row>
    <row r="190" spans="4:4" ht="12.75">
      <c r="D190" s="58"/>
    </row>
    <row r="191" spans="4:4" ht="12.75">
      <c r="D191" s="58"/>
    </row>
    <row r="192" spans="4:4" ht="12.75">
      <c r="D192" s="58"/>
    </row>
    <row r="193" spans="4:4" ht="12.75">
      <c r="D193" s="58"/>
    </row>
    <row r="194" spans="4:4" ht="12.75">
      <c r="D194" s="58"/>
    </row>
    <row r="195" spans="4:4" ht="12.75">
      <c r="D195" s="58"/>
    </row>
    <row r="196" spans="4:4" ht="12.75">
      <c r="D196" s="58"/>
    </row>
    <row r="197" spans="4:4" ht="12.75">
      <c r="D197" s="58"/>
    </row>
    <row r="198" spans="4:4" ht="12.75">
      <c r="D198" s="58"/>
    </row>
    <row r="199" spans="4:4" ht="12.75">
      <c r="D199" s="58"/>
    </row>
    <row r="200" spans="4:4" ht="12.75">
      <c r="D200" s="58"/>
    </row>
    <row r="201" spans="4:4" ht="12.75">
      <c r="D201" s="58"/>
    </row>
    <row r="202" spans="4:4" ht="12.75">
      <c r="D202" s="58"/>
    </row>
    <row r="203" spans="4:4" ht="12.75">
      <c r="D203" s="58"/>
    </row>
    <row r="204" spans="4:4" ht="12.75">
      <c r="D204" s="58"/>
    </row>
    <row r="205" spans="4:4" ht="12.75">
      <c r="D205" s="58"/>
    </row>
    <row r="206" spans="4:4" ht="12.75">
      <c r="D206" s="58"/>
    </row>
    <row r="207" spans="4:4" ht="12.75">
      <c r="D207" s="58"/>
    </row>
    <row r="208" spans="4:4" ht="12.75">
      <c r="D208" s="58"/>
    </row>
    <row r="209" spans="4:4" ht="12.75">
      <c r="D209" s="58"/>
    </row>
    <row r="210" spans="4:4" ht="12.75">
      <c r="D210" s="58"/>
    </row>
    <row r="211" spans="4:4" ht="12.75">
      <c r="D211" s="58"/>
    </row>
    <row r="212" spans="4:4" ht="12.75">
      <c r="D212" s="58"/>
    </row>
    <row r="213" spans="4:4" ht="12.75">
      <c r="D213" s="58"/>
    </row>
    <row r="214" spans="4:4" ht="12.75">
      <c r="D214" s="58"/>
    </row>
    <row r="215" spans="4:4" ht="12.75">
      <c r="D215" s="58"/>
    </row>
    <row r="216" spans="4:4" ht="12.75">
      <c r="D216" s="58"/>
    </row>
    <row r="217" spans="4:4" ht="12.75">
      <c r="D217" s="58"/>
    </row>
    <row r="218" spans="4:4" ht="12.75">
      <c r="D218" s="58"/>
    </row>
    <row r="219" spans="4:4" ht="12.75">
      <c r="D219" s="58"/>
    </row>
    <row r="220" spans="4:4" ht="12.75">
      <c r="D220" s="58"/>
    </row>
    <row r="221" spans="4:4" ht="12.75">
      <c r="D221" s="58"/>
    </row>
    <row r="222" spans="4:4" ht="12.75">
      <c r="D222" s="58"/>
    </row>
    <row r="223" spans="4:4" ht="12.75">
      <c r="D223" s="58"/>
    </row>
    <row r="224" spans="4:4" ht="12.75">
      <c r="D224" s="58"/>
    </row>
    <row r="225" spans="4:4" ht="12.75">
      <c r="D225" s="58"/>
    </row>
    <row r="226" spans="4:4" ht="12.75">
      <c r="D226" s="58"/>
    </row>
    <row r="227" spans="4:4" ht="12.75">
      <c r="D227" s="58"/>
    </row>
    <row r="228" spans="4:4" ht="12.75">
      <c r="D228" s="58"/>
    </row>
    <row r="229" spans="4:4" ht="12.75">
      <c r="D229" s="58"/>
    </row>
    <row r="230" spans="4:4" ht="12.75">
      <c r="D230" s="58"/>
    </row>
    <row r="231" spans="4:4" ht="12.75">
      <c r="D231" s="58"/>
    </row>
    <row r="232" spans="4:4" ht="12.75">
      <c r="D232" s="58"/>
    </row>
    <row r="233" spans="4:4" ht="12.75">
      <c r="D233" s="58"/>
    </row>
    <row r="234" spans="4:4" ht="12.75">
      <c r="D234" s="58"/>
    </row>
    <row r="235" spans="4:4" ht="12.75">
      <c r="D235" s="58"/>
    </row>
    <row r="236" spans="4:4" ht="12.75">
      <c r="D236" s="58"/>
    </row>
    <row r="237" spans="4:4" ht="12.75">
      <c r="D237" s="58"/>
    </row>
    <row r="238" spans="4:4" ht="12.75">
      <c r="D238" s="58"/>
    </row>
    <row r="239" spans="4:4" ht="12.75">
      <c r="D239" s="58"/>
    </row>
    <row r="240" spans="4:4" ht="12.75">
      <c r="D240" s="58"/>
    </row>
    <row r="241" spans="4:4" ht="12.75">
      <c r="D241" s="58"/>
    </row>
    <row r="242" spans="4:4" ht="12.75">
      <c r="D242" s="58"/>
    </row>
    <row r="243" spans="4:4" ht="12.75">
      <c r="D243" s="58"/>
    </row>
    <row r="244" spans="4:4" ht="12.75">
      <c r="D244" s="58"/>
    </row>
    <row r="245" spans="4:4" ht="12.75">
      <c r="D245" s="58"/>
    </row>
    <row r="246" spans="4:4" ht="12.75">
      <c r="D246" s="58"/>
    </row>
    <row r="247" spans="4:4" ht="12.75">
      <c r="D247" s="58"/>
    </row>
    <row r="248" spans="4:4" ht="12.75">
      <c r="D248" s="58"/>
    </row>
    <row r="249" spans="4:4" ht="12.75">
      <c r="D249" s="58"/>
    </row>
    <row r="250" spans="4:4" ht="12.75">
      <c r="D250" s="58"/>
    </row>
    <row r="251" spans="4:4" ht="12.75">
      <c r="D251" s="58"/>
    </row>
    <row r="252" spans="4:4" ht="12.75">
      <c r="D252" s="58"/>
    </row>
    <row r="253" spans="4:4" ht="12.75">
      <c r="D253" s="58"/>
    </row>
    <row r="254" spans="4:4" ht="12.75">
      <c r="D254" s="58"/>
    </row>
    <row r="255" spans="4:4" ht="12.75">
      <c r="D255" s="58"/>
    </row>
    <row r="256" spans="4:4" ht="12.75">
      <c r="D256" s="58"/>
    </row>
    <row r="257" spans="4:4" ht="12.75">
      <c r="D257" s="58"/>
    </row>
    <row r="258" spans="4:4" ht="12.75">
      <c r="D258" s="58"/>
    </row>
    <row r="259" spans="4:4" ht="12.75">
      <c r="D259" s="58"/>
    </row>
    <row r="260" spans="4:4" ht="12.75">
      <c r="D260" s="58"/>
    </row>
    <row r="261" spans="4:4" ht="12.75">
      <c r="D261" s="58"/>
    </row>
    <row r="262" spans="4:4" ht="12.75">
      <c r="D262" s="58"/>
    </row>
    <row r="263" spans="4:4" ht="12.75">
      <c r="D263" s="58"/>
    </row>
    <row r="264" spans="4:4" ht="12.75">
      <c r="D264" s="58"/>
    </row>
    <row r="265" spans="4:4" ht="12.75">
      <c r="D265" s="58"/>
    </row>
    <row r="266" spans="4:4" ht="12.75">
      <c r="D266" s="58"/>
    </row>
    <row r="267" spans="4:4" ht="12.75">
      <c r="D267" s="58"/>
    </row>
    <row r="268" spans="4:4" ht="12.75">
      <c r="D268" s="58"/>
    </row>
    <row r="269" spans="4:4" ht="12.75">
      <c r="D269" s="58"/>
    </row>
    <row r="270" spans="4:4" ht="12.75">
      <c r="D270" s="58"/>
    </row>
    <row r="271" spans="4:4" ht="12.75">
      <c r="D271" s="58"/>
    </row>
    <row r="272" spans="4:4" ht="12.75">
      <c r="D272" s="58"/>
    </row>
    <row r="273" spans="4:4" ht="12.75">
      <c r="D273" s="58"/>
    </row>
    <row r="274" spans="4:4" ht="12.75">
      <c r="D274" s="58"/>
    </row>
    <row r="275" spans="4:4" ht="12.75">
      <c r="D275" s="58"/>
    </row>
    <row r="276" spans="4:4" ht="12.75">
      <c r="D276" s="58"/>
    </row>
    <row r="277" spans="4:4" ht="12.75">
      <c r="D277" s="58"/>
    </row>
    <row r="278" spans="4:4" ht="12.75">
      <c r="D278" s="58"/>
    </row>
    <row r="279" spans="4:4" ht="12.75">
      <c r="D279" s="58"/>
    </row>
    <row r="280" spans="4:4" ht="12.75">
      <c r="D280" s="58"/>
    </row>
    <row r="281" spans="4:4" ht="12.75">
      <c r="D281" s="58"/>
    </row>
    <row r="282" spans="4:4" ht="12.75">
      <c r="D282" s="58"/>
    </row>
    <row r="283" spans="4:4" ht="12.75">
      <c r="D283" s="58"/>
    </row>
    <row r="284" spans="4:4" ht="12.75">
      <c r="D284" s="58"/>
    </row>
    <row r="285" spans="4:4" ht="12.75">
      <c r="D285" s="58"/>
    </row>
    <row r="286" spans="4:4" ht="12.75">
      <c r="D286" s="58"/>
    </row>
    <row r="287" spans="4:4" ht="12.75">
      <c r="D287" s="58"/>
    </row>
    <row r="288" spans="4:4" ht="12.75">
      <c r="D288" s="58"/>
    </row>
    <row r="289" spans="4:4" ht="12.75">
      <c r="D289" s="58"/>
    </row>
    <row r="290" spans="4:4" ht="12.75">
      <c r="D290" s="58"/>
    </row>
    <row r="291" spans="4:4" ht="12.75">
      <c r="D291" s="58"/>
    </row>
    <row r="292" spans="4:4" ht="12.75">
      <c r="D292" s="58"/>
    </row>
    <row r="293" spans="4:4" ht="12.75">
      <c r="D293" s="58"/>
    </row>
    <row r="294" spans="4:4" ht="12.75">
      <c r="D294" s="58"/>
    </row>
    <row r="295" spans="4:4" ht="12.75">
      <c r="D295" s="58"/>
    </row>
    <row r="296" spans="4:4" ht="12.75">
      <c r="D296" s="58"/>
    </row>
    <row r="297" spans="4:4" ht="12.75">
      <c r="D297" s="58"/>
    </row>
    <row r="298" spans="4:4" ht="12.75">
      <c r="D298" s="58"/>
    </row>
    <row r="299" spans="4:4" ht="12.75">
      <c r="D299" s="58"/>
    </row>
    <row r="300" spans="4:4" ht="12.75">
      <c r="D300" s="58"/>
    </row>
    <row r="301" spans="4:4" ht="12.75">
      <c r="D301" s="58"/>
    </row>
    <row r="302" spans="4:4" ht="12.75">
      <c r="D302" s="58"/>
    </row>
    <row r="303" spans="4:4" ht="12.75">
      <c r="D303" s="58"/>
    </row>
    <row r="304" spans="4:4" ht="12.75">
      <c r="D304" s="58"/>
    </row>
    <row r="305" spans="4:4" ht="12.75">
      <c r="D305" s="58"/>
    </row>
    <row r="306" spans="4:4" ht="12.75">
      <c r="D306" s="58"/>
    </row>
    <row r="307" spans="4:4" ht="12.75">
      <c r="D307" s="58"/>
    </row>
    <row r="308" spans="4:4" ht="12.75">
      <c r="D308" s="58"/>
    </row>
    <row r="309" spans="4:4" ht="12.75">
      <c r="D309" s="58"/>
    </row>
    <row r="310" spans="4:4" ht="12.75">
      <c r="D310" s="58"/>
    </row>
    <row r="311" spans="4:4" ht="12.75">
      <c r="D311" s="58"/>
    </row>
    <row r="312" spans="4:4" ht="12.75">
      <c r="D312" s="58"/>
    </row>
    <row r="313" spans="4:4" ht="12.75">
      <c r="D313" s="58"/>
    </row>
    <row r="314" spans="4:4" ht="12.75">
      <c r="D314" s="58"/>
    </row>
    <row r="315" spans="4:4" ht="12.75">
      <c r="D315" s="58"/>
    </row>
    <row r="316" spans="4:4" ht="12.75">
      <c r="D316" s="58"/>
    </row>
    <row r="317" spans="4:4" ht="12.75">
      <c r="D317" s="58"/>
    </row>
    <row r="318" spans="4:4" ht="12.75">
      <c r="D318" s="58"/>
    </row>
    <row r="319" spans="4:4" ht="12.75">
      <c r="D319" s="58"/>
    </row>
    <row r="320" spans="4:4" ht="12.75">
      <c r="D320" s="58"/>
    </row>
    <row r="321" spans="4:4" ht="12.75">
      <c r="D321" s="58"/>
    </row>
    <row r="322" spans="4:4" ht="12.75">
      <c r="D322" s="58"/>
    </row>
    <row r="323" spans="4:4" ht="12.75">
      <c r="D323" s="58"/>
    </row>
    <row r="324" spans="4:4" ht="12.75">
      <c r="D324" s="58"/>
    </row>
    <row r="325" spans="4:4" ht="12.75">
      <c r="D325" s="58"/>
    </row>
    <row r="326" spans="4:4" ht="12.75">
      <c r="D326" s="58"/>
    </row>
    <row r="327" spans="4:4" ht="12.75">
      <c r="D327" s="58"/>
    </row>
    <row r="328" spans="4:4" ht="12.75">
      <c r="D328" s="58"/>
    </row>
    <row r="329" spans="4:4" ht="12.75">
      <c r="D329" s="58"/>
    </row>
    <row r="330" spans="4:4" ht="12.75">
      <c r="D330" s="58"/>
    </row>
    <row r="331" spans="4:4" ht="12.75">
      <c r="D331" s="58"/>
    </row>
    <row r="332" spans="4:4" ht="12.75">
      <c r="D332" s="58"/>
    </row>
    <row r="333" spans="4:4" ht="12.75">
      <c r="D333" s="58"/>
    </row>
    <row r="334" spans="4:4" ht="12.75">
      <c r="D334" s="58"/>
    </row>
    <row r="335" spans="4:4" ht="12.75">
      <c r="D335" s="58"/>
    </row>
    <row r="336" spans="4:4" ht="12.75">
      <c r="D336" s="58"/>
    </row>
    <row r="337" spans="4:4" ht="12.75">
      <c r="D337" s="58"/>
    </row>
    <row r="338" spans="4:4" ht="12.75">
      <c r="D338" s="58"/>
    </row>
    <row r="339" spans="4:4" ht="12.75">
      <c r="D339" s="58"/>
    </row>
    <row r="340" spans="4:4" ht="12.75">
      <c r="D340" s="58"/>
    </row>
    <row r="341" spans="4:4" ht="12.75">
      <c r="D341" s="58"/>
    </row>
    <row r="342" spans="4:4" ht="12.75">
      <c r="D342" s="58"/>
    </row>
    <row r="343" spans="4:4" ht="12.75">
      <c r="D343" s="58"/>
    </row>
    <row r="344" spans="4:4" ht="12.75">
      <c r="D344" s="58"/>
    </row>
    <row r="345" spans="4:4" ht="12.75">
      <c r="D345" s="58"/>
    </row>
    <row r="346" spans="4:4" ht="12.75">
      <c r="D346" s="58"/>
    </row>
    <row r="347" spans="4:4" ht="12.75">
      <c r="D347" s="58"/>
    </row>
    <row r="348" spans="4:4" ht="12.75">
      <c r="D348" s="58"/>
    </row>
    <row r="349" spans="4:4" ht="12.75">
      <c r="D349" s="58"/>
    </row>
    <row r="350" spans="4:4" ht="12.75">
      <c r="D350" s="58"/>
    </row>
    <row r="351" spans="4:4" ht="12.75">
      <c r="D351" s="58"/>
    </row>
    <row r="352" spans="4:4" ht="12.75">
      <c r="D352" s="58"/>
    </row>
    <row r="353" spans="4:4" ht="12.75">
      <c r="D353" s="58"/>
    </row>
    <row r="354" spans="4:4" ht="12.75">
      <c r="D354" s="58"/>
    </row>
    <row r="355" spans="4:4" ht="12.75">
      <c r="D355" s="58"/>
    </row>
    <row r="356" spans="4:4" ht="12.75">
      <c r="D356" s="58"/>
    </row>
    <row r="357" spans="4:4" ht="12.75">
      <c r="D357" s="58"/>
    </row>
    <row r="358" spans="4:4" ht="12.75">
      <c r="D358" s="58"/>
    </row>
    <row r="359" spans="4:4" ht="12.75">
      <c r="D359" s="58"/>
    </row>
    <row r="360" spans="4:4" ht="12.75">
      <c r="D360" s="58"/>
    </row>
    <row r="361" spans="4:4" ht="12.75">
      <c r="D361" s="58"/>
    </row>
    <row r="362" spans="4:4" ht="12.75">
      <c r="D362" s="58"/>
    </row>
    <row r="363" spans="4:4" ht="12.75">
      <c r="D363" s="58"/>
    </row>
    <row r="364" spans="4:4" ht="12.75">
      <c r="D364" s="58"/>
    </row>
    <row r="365" spans="4:4" ht="12.75">
      <c r="D365" s="58"/>
    </row>
    <row r="366" spans="4:4" ht="12.75">
      <c r="D366" s="58"/>
    </row>
    <row r="367" spans="4:4" ht="12.75">
      <c r="D367" s="58"/>
    </row>
    <row r="368" spans="4:4" ht="12.75">
      <c r="D368" s="58"/>
    </row>
    <row r="369" spans="4:4" ht="12.75">
      <c r="D369" s="58"/>
    </row>
    <row r="370" spans="4:4" ht="12.75">
      <c r="D370" s="58"/>
    </row>
    <row r="371" spans="4:4" ht="12.75">
      <c r="D371" s="58"/>
    </row>
    <row r="372" spans="4:4" ht="12.75">
      <c r="D372" s="58"/>
    </row>
    <row r="373" spans="4:4" ht="12.75">
      <c r="D373" s="58"/>
    </row>
    <row r="374" spans="4:4" ht="12.75">
      <c r="D374" s="58"/>
    </row>
    <row r="375" spans="4:4" ht="12.75">
      <c r="D375" s="58"/>
    </row>
    <row r="376" spans="4:4" ht="12.75">
      <c r="D376" s="58"/>
    </row>
    <row r="377" spans="4:4" ht="12.75">
      <c r="D377" s="58"/>
    </row>
    <row r="378" spans="4:4" ht="12.75">
      <c r="D378" s="58"/>
    </row>
    <row r="379" spans="4:4" ht="12.75">
      <c r="D379" s="58"/>
    </row>
    <row r="380" spans="4:4" ht="12.75">
      <c r="D380" s="58"/>
    </row>
    <row r="381" spans="4:4" ht="12.75">
      <c r="D381" s="58"/>
    </row>
    <row r="382" spans="4:4" ht="12.75">
      <c r="D382" s="58"/>
    </row>
    <row r="383" spans="4:4" ht="12.75">
      <c r="D383" s="58"/>
    </row>
    <row r="384" spans="4:4" ht="12.75">
      <c r="D384" s="58"/>
    </row>
    <row r="385" spans="4:4" ht="12.75">
      <c r="D385" s="58"/>
    </row>
    <row r="386" spans="4:4" ht="12.75">
      <c r="D386" s="58"/>
    </row>
    <row r="387" spans="4:4" ht="12.75">
      <c r="D387" s="58"/>
    </row>
    <row r="388" spans="4:4" ht="12.75">
      <c r="D388" s="58"/>
    </row>
    <row r="389" spans="4:4" ht="12.75">
      <c r="D389" s="58"/>
    </row>
    <row r="390" spans="4:4" ht="12.75">
      <c r="D390" s="58"/>
    </row>
    <row r="391" spans="4:4" ht="12.75">
      <c r="D391" s="58"/>
    </row>
    <row r="392" spans="4:4" ht="12.75">
      <c r="D392" s="58"/>
    </row>
    <row r="393" spans="4:4" ht="12.75">
      <c r="D393" s="58"/>
    </row>
    <row r="394" spans="4:4" ht="12.75">
      <c r="D394" s="58"/>
    </row>
    <row r="395" spans="4:4" ht="12.75">
      <c r="D395" s="58"/>
    </row>
    <row r="396" spans="4:4" ht="12.75">
      <c r="D396" s="58"/>
    </row>
    <row r="397" spans="4:4" ht="12.75">
      <c r="D397" s="58"/>
    </row>
    <row r="398" spans="4:4" ht="12.75">
      <c r="D398" s="58"/>
    </row>
    <row r="399" spans="4:4" ht="12.75">
      <c r="D399" s="58"/>
    </row>
    <row r="400" spans="4:4" ht="12.75">
      <c r="D400" s="58"/>
    </row>
    <row r="401" spans="4:4" ht="12.75">
      <c r="D401" s="58"/>
    </row>
    <row r="402" spans="4:4" ht="12.75">
      <c r="D402" s="58"/>
    </row>
    <row r="403" spans="4:4" ht="12.75">
      <c r="D403" s="58"/>
    </row>
    <row r="404" spans="4:4" ht="12.75">
      <c r="D404" s="58"/>
    </row>
    <row r="405" spans="4:4" ht="12.75">
      <c r="D405" s="58"/>
    </row>
    <row r="406" spans="4:4" ht="12.75">
      <c r="D406" s="58"/>
    </row>
    <row r="407" spans="4:4" ht="12.75">
      <c r="D407" s="58"/>
    </row>
    <row r="408" spans="4:4" ht="12.75">
      <c r="D408" s="58"/>
    </row>
    <row r="409" spans="4:4" ht="12.75">
      <c r="D409" s="58"/>
    </row>
    <row r="410" spans="4:4" ht="12.75">
      <c r="D410" s="58"/>
    </row>
    <row r="411" spans="4:4" ht="12.75">
      <c r="D411" s="58"/>
    </row>
    <row r="412" spans="4:4" ht="12.75">
      <c r="D412" s="58"/>
    </row>
    <row r="413" spans="4:4" ht="12.75">
      <c r="D413" s="58"/>
    </row>
    <row r="414" spans="4:4" ht="12.75">
      <c r="D414" s="58"/>
    </row>
    <row r="415" spans="4:4" ht="12.75">
      <c r="D415" s="58"/>
    </row>
    <row r="416" spans="4:4" ht="12.75">
      <c r="D416" s="58"/>
    </row>
    <row r="417" spans="4:4" ht="12.75">
      <c r="D417" s="58"/>
    </row>
    <row r="418" spans="4:4" ht="12.75">
      <c r="D418" s="58"/>
    </row>
    <row r="419" spans="4:4" ht="12.75">
      <c r="D419" s="58"/>
    </row>
    <row r="420" spans="4:4" ht="12.75">
      <c r="D420" s="58"/>
    </row>
    <row r="421" spans="4:4" ht="12.75">
      <c r="D421" s="58"/>
    </row>
    <row r="422" spans="4:4" ht="12.75">
      <c r="D422" s="58"/>
    </row>
    <row r="423" spans="4:4" ht="12.75">
      <c r="D423" s="58"/>
    </row>
    <row r="424" spans="4:4" ht="12.75">
      <c r="D424" s="58"/>
    </row>
    <row r="425" spans="4:4" ht="12.75">
      <c r="D425" s="58"/>
    </row>
    <row r="426" spans="4:4" ht="12.75">
      <c r="D426" s="58"/>
    </row>
    <row r="427" spans="4:4" ht="12.75">
      <c r="D427" s="58"/>
    </row>
    <row r="428" spans="4:4" ht="12.75">
      <c r="D428" s="58"/>
    </row>
    <row r="429" spans="4:4" ht="12.75">
      <c r="D429" s="58"/>
    </row>
    <row r="430" spans="4:4" ht="12.75">
      <c r="D430" s="58"/>
    </row>
    <row r="431" spans="4:4" ht="12.75">
      <c r="D431" s="58"/>
    </row>
    <row r="432" spans="4:4" ht="12.75">
      <c r="D432" s="58"/>
    </row>
    <row r="433" spans="4:4" ht="12.75">
      <c r="D433" s="58"/>
    </row>
    <row r="434" spans="4:4" ht="12.75">
      <c r="D434" s="58"/>
    </row>
    <row r="435" spans="4:4" ht="12.75">
      <c r="D435" s="58"/>
    </row>
    <row r="436" spans="4:4" ht="12.75">
      <c r="D436" s="58"/>
    </row>
    <row r="437" spans="4:4" ht="12.75">
      <c r="D437" s="58"/>
    </row>
    <row r="438" spans="4:4" ht="12.75">
      <c r="D438" s="58"/>
    </row>
    <row r="439" spans="4:4" ht="12.75">
      <c r="D439" s="58"/>
    </row>
    <row r="440" spans="4:4" ht="12.75">
      <c r="D440" s="58"/>
    </row>
    <row r="441" spans="4:4" ht="12.75">
      <c r="D441" s="58"/>
    </row>
    <row r="442" spans="4:4" ht="12.75">
      <c r="D442" s="58"/>
    </row>
    <row r="443" spans="4:4" ht="12.75">
      <c r="D443" s="58"/>
    </row>
    <row r="444" spans="4:4" ht="12.75">
      <c r="D444" s="58"/>
    </row>
    <row r="445" spans="4:4" ht="12.75">
      <c r="D445" s="58"/>
    </row>
    <row r="446" spans="4:4" ht="12.75">
      <c r="D446" s="58"/>
    </row>
    <row r="447" spans="4:4" ht="12.75">
      <c r="D447" s="58"/>
    </row>
    <row r="448" spans="4:4" ht="12.75">
      <c r="D448" s="58"/>
    </row>
    <row r="449" spans="4:4" ht="12.75">
      <c r="D449" s="58"/>
    </row>
    <row r="450" spans="4:4" ht="12.75">
      <c r="D450" s="58"/>
    </row>
    <row r="451" spans="4:4" ht="12.75">
      <c r="D451" s="58"/>
    </row>
    <row r="452" spans="4:4" ht="12.75">
      <c r="D452" s="58"/>
    </row>
    <row r="453" spans="4:4" ht="12.75">
      <c r="D453" s="58"/>
    </row>
    <row r="454" spans="4:4" ht="12.75">
      <c r="D454" s="58"/>
    </row>
    <row r="455" spans="4:4" ht="12.75">
      <c r="D455" s="58"/>
    </row>
    <row r="456" spans="4:4" ht="12.75">
      <c r="D456" s="58"/>
    </row>
    <row r="457" spans="4:4" ht="12.75">
      <c r="D457" s="58"/>
    </row>
    <row r="458" spans="4:4" ht="12.75">
      <c r="D458" s="58"/>
    </row>
    <row r="459" spans="4:4" ht="12.75">
      <c r="D459" s="58"/>
    </row>
    <row r="460" spans="4:4" ht="12.75">
      <c r="D460" s="58"/>
    </row>
    <row r="461" spans="4:4" ht="12.75">
      <c r="D461" s="58"/>
    </row>
    <row r="462" spans="4:4" ht="12.75">
      <c r="D462" s="58"/>
    </row>
    <row r="463" spans="4:4" ht="12.75">
      <c r="D463" s="58"/>
    </row>
    <row r="464" spans="4:4" ht="12.75">
      <c r="D464" s="58"/>
    </row>
    <row r="465" spans="4:4" ht="12.75">
      <c r="D465" s="58"/>
    </row>
    <row r="466" spans="4:4" ht="12.75">
      <c r="D466" s="58"/>
    </row>
    <row r="467" spans="4:4" ht="12.75">
      <c r="D467" s="58"/>
    </row>
    <row r="468" spans="4:4" ht="12.75">
      <c r="D468" s="58"/>
    </row>
    <row r="469" spans="4:4" ht="12.75">
      <c r="D469" s="58"/>
    </row>
    <row r="470" spans="4:4" ht="12.75">
      <c r="D470" s="58"/>
    </row>
    <row r="471" spans="4:4" ht="12.75">
      <c r="D471" s="58"/>
    </row>
    <row r="472" spans="4:4" ht="12.75">
      <c r="D472" s="58"/>
    </row>
    <row r="473" spans="4:4" ht="12.75">
      <c r="D473" s="58"/>
    </row>
    <row r="474" spans="4:4" ht="12.75">
      <c r="D474" s="58"/>
    </row>
    <row r="475" spans="4:4" ht="12.75">
      <c r="D475" s="58"/>
    </row>
    <row r="476" spans="4:4" ht="12.75">
      <c r="D476" s="58"/>
    </row>
    <row r="477" spans="4:4" ht="12.75">
      <c r="D477" s="58"/>
    </row>
    <row r="478" spans="4:4" ht="12.75">
      <c r="D478" s="58"/>
    </row>
    <row r="479" spans="4:4" ht="12.75">
      <c r="D479" s="58"/>
    </row>
    <row r="480" spans="4:4" ht="12.75">
      <c r="D480" s="58"/>
    </row>
    <row r="481" spans="4:4" ht="12.75">
      <c r="D481" s="58"/>
    </row>
    <row r="482" spans="4:4" ht="12.75">
      <c r="D482" s="58"/>
    </row>
    <row r="483" spans="4:4" ht="12.75">
      <c r="D483" s="58"/>
    </row>
    <row r="484" spans="4:4" ht="12.75">
      <c r="D484" s="58"/>
    </row>
    <row r="485" spans="4:4" ht="12.75">
      <c r="D485" s="58"/>
    </row>
    <row r="486" spans="4:4" ht="12.75">
      <c r="D486" s="58"/>
    </row>
    <row r="487" spans="4:4" ht="12.75">
      <c r="D487" s="58"/>
    </row>
    <row r="488" spans="4:4" ht="12.75">
      <c r="D488" s="58"/>
    </row>
    <row r="489" spans="4:4" ht="12.75">
      <c r="D489" s="58"/>
    </row>
    <row r="490" spans="4:4" ht="12.75">
      <c r="D490" s="58"/>
    </row>
    <row r="491" spans="4:4" ht="12.75">
      <c r="D491" s="58"/>
    </row>
    <row r="492" spans="4:4" ht="12.75">
      <c r="D492" s="58"/>
    </row>
    <row r="493" spans="4:4" ht="12.75">
      <c r="D493" s="58"/>
    </row>
    <row r="494" spans="4:4" ht="12.75">
      <c r="D494" s="58"/>
    </row>
    <row r="495" spans="4:4" ht="12.75">
      <c r="D495" s="58"/>
    </row>
    <row r="496" spans="4:4" ht="12.75">
      <c r="D496" s="58"/>
    </row>
    <row r="497" spans="4:4" ht="12.75">
      <c r="D497" s="58"/>
    </row>
    <row r="498" spans="4:4" ht="12.75">
      <c r="D498" s="58"/>
    </row>
    <row r="499" spans="4:4" ht="12.75">
      <c r="D499" s="58"/>
    </row>
    <row r="500" spans="4:4" ht="12.75">
      <c r="D500" s="58"/>
    </row>
    <row r="501" spans="4:4" ht="12.75">
      <c r="D501" s="58"/>
    </row>
    <row r="502" spans="4:4" ht="12.75">
      <c r="D502" s="58"/>
    </row>
    <row r="503" spans="4:4" ht="12.75">
      <c r="D503" s="58"/>
    </row>
    <row r="504" spans="4:4" ht="12.75">
      <c r="D504" s="58"/>
    </row>
    <row r="505" spans="4:4" ht="12.75">
      <c r="D505" s="58"/>
    </row>
    <row r="506" spans="4:4" ht="12.75">
      <c r="D506" s="58"/>
    </row>
    <row r="507" spans="4:4" ht="12.75">
      <c r="D507" s="58"/>
    </row>
    <row r="508" spans="4:4" ht="12.75">
      <c r="D508" s="58"/>
    </row>
    <row r="509" spans="4:4" ht="12.75">
      <c r="D509" s="58"/>
    </row>
    <row r="510" spans="4:4" ht="12.75">
      <c r="D510" s="58"/>
    </row>
    <row r="511" spans="4:4" ht="12.75">
      <c r="D511" s="58"/>
    </row>
    <row r="512" spans="4:4" ht="12.75">
      <c r="D512" s="58"/>
    </row>
    <row r="513" spans="4:4" ht="12.75">
      <c r="D513" s="58"/>
    </row>
    <row r="514" spans="4:4" ht="12.75">
      <c r="D514" s="58"/>
    </row>
    <row r="515" spans="4:4" ht="12.75">
      <c r="D515" s="58"/>
    </row>
    <row r="516" spans="4:4" ht="12.75">
      <c r="D516" s="58"/>
    </row>
    <row r="517" spans="4:4" ht="12.75">
      <c r="D517" s="58"/>
    </row>
    <row r="518" spans="4:4" ht="12.75">
      <c r="D518" s="58"/>
    </row>
    <row r="519" spans="4:4" ht="12.75">
      <c r="D519" s="58"/>
    </row>
    <row r="520" spans="4:4" ht="12.75">
      <c r="D520" s="58"/>
    </row>
    <row r="521" spans="4:4" ht="12.75">
      <c r="D521" s="58"/>
    </row>
    <row r="522" spans="4:4" ht="12.75">
      <c r="D522" s="58"/>
    </row>
    <row r="523" spans="4:4" ht="12.75">
      <c r="D523" s="58"/>
    </row>
    <row r="524" spans="4:4" ht="12.75">
      <c r="D524" s="58"/>
    </row>
    <row r="525" spans="4:4" ht="12.75">
      <c r="D525" s="58"/>
    </row>
    <row r="526" spans="4:4" ht="12.75">
      <c r="D526" s="58"/>
    </row>
    <row r="527" spans="4:4" ht="12.75">
      <c r="D527" s="58"/>
    </row>
    <row r="528" spans="4:4" ht="12.75">
      <c r="D528" s="58"/>
    </row>
    <row r="529" spans="4:4" ht="12.75">
      <c r="D529" s="58"/>
    </row>
    <row r="530" spans="4:4" ht="12.75">
      <c r="D530" s="58"/>
    </row>
    <row r="531" spans="4:4" ht="12.75">
      <c r="D531" s="58"/>
    </row>
    <row r="532" spans="4:4" ht="12.75">
      <c r="D532" s="58"/>
    </row>
    <row r="533" spans="4:4" ht="12.75">
      <c r="D533" s="58"/>
    </row>
    <row r="534" spans="4:4" ht="12.75">
      <c r="D534" s="58"/>
    </row>
    <row r="535" spans="4:4" ht="12.75">
      <c r="D535" s="58"/>
    </row>
    <row r="536" spans="4:4" ht="12.75">
      <c r="D536" s="58"/>
    </row>
    <row r="537" spans="4:4" ht="12.75">
      <c r="D537" s="58"/>
    </row>
    <row r="538" spans="4:4" ht="12.75">
      <c r="D538" s="58"/>
    </row>
    <row r="539" spans="4:4" ht="12.75">
      <c r="D539" s="58"/>
    </row>
    <row r="540" spans="4:4" ht="12.75">
      <c r="D540" s="58"/>
    </row>
    <row r="541" spans="4:4" ht="12.75">
      <c r="D541" s="58"/>
    </row>
    <row r="542" spans="4:4" ht="12.75">
      <c r="D542" s="58"/>
    </row>
    <row r="543" spans="4:4" ht="12.75">
      <c r="D543" s="58"/>
    </row>
    <row r="544" spans="4:4" ht="12.75">
      <c r="D544" s="58"/>
    </row>
    <row r="545" spans="4:4" ht="12.75">
      <c r="D545" s="58"/>
    </row>
    <row r="546" spans="4:4" ht="12.75">
      <c r="D546" s="58"/>
    </row>
    <row r="547" spans="4:4" ht="12.75">
      <c r="D547" s="58"/>
    </row>
    <row r="548" spans="4:4" ht="12.75">
      <c r="D548" s="58"/>
    </row>
    <row r="549" spans="4:4" ht="12.75">
      <c r="D549" s="58"/>
    </row>
    <row r="550" spans="4:4" ht="12.75">
      <c r="D550" s="58"/>
    </row>
    <row r="551" spans="4:4" ht="12.75">
      <c r="D551" s="58"/>
    </row>
    <row r="552" spans="4:4" ht="12.75">
      <c r="D552" s="58"/>
    </row>
    <row r="553" spans="4:4" ht="12.75">
      <c r="D553" s="58"/>
    </row>
    <row r="554" spans="4:4" ht="12.75">
      <c r="D554" s="58"/>
    </row>
    <row r="555" spans="4:4" ht="12.75">
      <c r="D555" s="58"/>
    </row>
    <row r="556" spans="4:4" ht="12.75">
      <c r="D556" s="58"/>
    </row>
    <row r="557" spans="4:4" ht="12.75">
      <c r="D557" s="58"/>
    </row>
    <row r="558" spans="4:4" ht="12.75">
      <c r="D558" s="58"/>
    </row>
    <row r="559" spans="4:4" ht="12.75">
      <c r="D559" s="58"/>
    </row>
    <row r="560" spans="4:4" ht="12.75">
      <c r="D560" s="58"/>
    </row>
    <row r="561" spans="4:4" ht="12.75">
      <c r="D561" s="58"/>
    </row>
    <row r="562" spans="4:4" ht="12.75">
      <c r="D562" s="58"/>
    </row>
    <row r="563" spans="4:4" ht="12.75">
      <c r="D563" s="58"/>
    </row>
    <row r="564" spans="4:4" ht="12.75">
      <c r="D564" s="58"/>
    </row>
    <row r="565" spans="4:4" ht="12.75">
      <c r="D565" s="58"/>
    </row>
    <row r="566" spans="4:4" ht="12.75">
      <c r="D566" s="58"/>
    </row>
    <row r="567" spans="4:4" ht="12.75">
      <c r="D567" s="58"/>
    </row>
    <row r="568" spans="4:4" ht="12.75">
      <c r="D568" s="58"/>
    </row>
    <row r="569" spans="4:4" ht="12.75">
      <c r="D569" s="58"/>
    </row>
    <row r="570" spans="4:4" ht="12.75">
      <c r="D570" s="58"/>
    </row>
    <row r="571" spans="4:4" ht="12.75">
      <c r="D571" s="58"/>
    </row>
    <row r="572" spans="4:4" ht="12.75">
      <c r="D572" s="58"/>
    </row>
    <row r="573" spans="4:4" ht="12.75">
      <c r="D573" s="58"/>
    </row>
    <row r="574" spans="4:4" ht="12.75">
      <c r="D574" s="58"/>
    </row>
    <row r="575" spans="4:4" ht="12.75">
      <c r="D575" s="58"/>
    </row>
    <row r="576" spans="4:4" ht="12.75">
      <c r="D576" s="58"/>
    </row>
    <row r="577" spans="4:4" ht="12.75">
      <c r="D577" s="58"/>
    </row>
    <row r="578" spans="4:4" ht="12.75">
      <c r="D578" s="58"/>
    </row>
    <row r="579" spans="4:4" ht="12.75">
      <c r="D579" s="58"/>
    </row>
    <row r="580" spans="4:4" ht="12.75">
      <c r="D580" s="58"/>
    </row>
    <row r="581" spans="4:4" ht="12.75">
      <c r="D581" s="58"/>
    </row>
    <row r="582" spans="4:4" ht="12.75">
      <c r="D582" s="58"/>
    </row>
    <row r="583" spans="4:4" ht="12.75">
      <c r="D583" s="58"/>
    </row>
    <row r="584" spans="4:4" ht="12.75">
      <c r="D584" s="58"/>
    </row>
    <row r="585" spans="4:4" ht="12.75">
      <c r="D585" s="58"/>
    </row>
    <row r="586" spans="4:4" ht="12.75">
      <c r="D586" s="58"/>
    </row>
    <row r="587" spans="4:4" ht="12.75">
      <c r="D587" s="58"/>
    </row>
    <row r="588" spans="4:4" ht="12.75">
      <c r="D588" s="58"/>
    </row>
    <row r="589" spans="4:4" ht="12.75">
      <c r="D589" s="58"/>
    </row>
    <row r="590" spans="4:4" ht="12.75">
      <c r="D590" s="58"/>
    </row>
    <row r="591" spans="4:4" ht="12.75">
      <c r="D591" s="58"/>
    </row>
    <row r="592" spans="4:4" ht="12.75">
      <c r="D592" s="58"/>
    </row>
    <row r="593" spans="4:4" ht="12.75">
      <c r="D593" s="58"/>
    </row>
    <row r="594" spans="4:4" ht="12.75">
      <c r="D594" s="58"/>
    </row>
    <row r="595" spans="4:4" ht="12.75">
      <c r="D595" s="58"/>
    </row>
    <row r="596" spans="4:4" ht="12.75">
      <c r="D596" s="58"/>
    </row>
    <row r="597" spans="4:4" ht="12.75">
      <c r="D597" s="58"/>
    </row>
    <row r="598" spans="4:4" ht="12.75">
      <c r="D598" s="58"/>
    </row>
    <row r="599" spans="4:4" ht="12.75">
      <c r="D599" s="58"/>
    </row>
    <row r="600" spans="4:4" ht="12.75">
      <c r="D600" s="58"/>
    </row>
    <row r="601" spans="4:4" ht="12.75">
      <c r="D601" s="58"/>
    </row>
    <row r="602" spans="4:4" ht="12.75">
      <c r="D602" s="58"/>
    </row>
    <row r="603" spans="4:4" ht="12.75">
      <c r="D603" s="58"/>
    </row>
    <row r="604" spans="4:4" ht="12.75">
      <c r="D604" s="58"/>
    </row>
    <row r="605" spans="4:4" ht="12.75">
      <c r="D605" s="58"/>
    </row>
    <row r="606" spans="4:4" ht="12.75">
      <c r="D606" s="58"/>
    </row>
    <row r="607" spans="4:4" ht="12.75">
      <c r="D607" s="58"/>
    </row>
    <row r="608" spans="4:4" ht="12.75">
      <c r="D608" s="58"/>
    </row>
    <row r="609" spans="4:4" ht="12.75">
      <c r="D609" s="58"/>
    </row>
    <row r="610" spans="4:4" ht="12.75">
      <c r="D610" s="58"/>
    </row>
    <row r="611" spans="4:4" ht="12.75">
      <c r="D611" s="58"/>
    </row>
    <row r="612" spans="4:4" ht="12.75">
      <c r="D612" s="58"/>
    </row>
    <row r="613" spans="4:4" ht="12.75">
      <c r="D613" s="58"/>
    </row>
    <row r="614" spans="4:4" ht="12.75">
      <c r="D614" s="58"/>
    </row>
    <row r="615" spans="4:4" ht="12.75">
      <c r="D615" s="58"/>
    </row>
    <row r="616" spans="4:4" ht="12.75">
      <c r="D616" s="58"/>
    </row>
    <row r="617" spans="4:4" ht="12.75">
      <c r="D617" s="58"/>
    </row>
    <row r="618" spans="4:4" ht="12.75">
      <c r="D618" s="58"/>
    </row>
    <row r="619" spans="4:4" ht="12.75">
      <c r="D619" s="58"/>
    </row>
    <row r="620" spans="4:4" ht="12.75">
      <c r="D620" s="58"/>
    </row>
    <row r="621" spans="4:4" ht="12.75">
      <c r="D621" s="58"/>
    </row>
    <row r="622" spans="4:4" ht="12.75">
      <c r="D622" s="58"/>
    </row>
    <row r="623" spans="4:4" ht="12.75">
      <c r="D623" s="58"/>
    </row>
    <row r="624" spans="4:4" ht="12.75">
      <c r="D624" s="58"/>
    </row>
    <row r="625" spans="4:4" ht="12.75">
      <c r="D625" s="58"/>
    </row>
    <row r="626" spans="4:4" ht="12.75">
      <c r="D626" s="58"/>
    </row>
    <row r="627" spans="4:4" ht="12.75">
      <c r="D627" s="58"/>
    </row>
    <row r="628" spans="4:4" ht="12.75">
      <c r="D628" s="58"/>
    </row>
    <row r="629" spans="4:4" ht="12.75">
      <c r="D629" s="58"/>
    </row>
    <row r="630" spans="4:4" ht="12.75">
      <c r="D630" s="58"/>
    </row>
    <row r="631" spans="4:4" ht="12.75">
      <c r="D631" s="58"/>
    </row>
    <row r="632" spans="4:4" ht="12.75">
      <c r="D632" s="58"/>
    </row>
    <row r="633" spans="4:4" ht="12.75">
      <c r="D633" s="58"/>
    </row>
    <row r="634" spans="4:4" ht="12.75">
      <c r="D634" s="58"/>
    </row>
    <row r="635" spans="4:4" ht="12.75">
      <c r="D635" s="58"/>
    </row>
    <row r="636" spans="4:4" ht="12.75">
      <c r="D636" s="58"/>
    </row>
    <row r="637" spans="4:4" ht="12.75">
      <c r="D637" s="58"/>
    </row>
    <row r="638" spans="4:4" ht="12.75">
      <c r="D638" s="58"/>
    </row>
    <row r="639" spans="4:4" ht="12.75">
      <c r="D639" s="58"/>
    </row>
    <row r="640" spans="4:4" ht="12.75">
      <c r="D640" s="58"/>
    </row>
    <row r="641" spans="4:4" ht="12.75">
      <c r="D641" s="58"/>
    </row>
    <row r="642" spans="4:4" ht="12.75">
      <c r="D642" s="58"/>
    </row>
    <row r="643" spans="4:4" ht="12.75">
      <c r="D643" s="58"/>
    </row>
    <row r="644" spans="4:4" ht="12.75">
      <c r="D644" s="58"/>
    </row>
    <row r="645" spans="4:4" ht="12.75">
      <c r="D645" s="58"/>
    </row>
    <row r="646" spans="4:4" ht="12.75">
      <c r="D646" s="58"/>
    </row>
    <row r="647" spans="4:4" ht="12.75">
      <c r="D647" s="58"/>
    </row>
    <row r="648" spans="4:4" ht="12.75">
      <c r="D648" s="58"/>
    </row>
    <row r="649" spans="4:4" ht="12.75">
      <c r="D649" s="58"/>
    </row>
    <row r="650" spans="4:4" ht="12.75">
      <c r="D650" s="58"/>
    </row>
    <row r="651" spans="4:4" ht="12.75">
      <c r="D651" s="58"/>
    </row>
    <row r="652" spans="4:4" ht="12.75">
      <c r="D652" s="58"/>
    </row>
    <row r="653" spans="4:4" ht="12.75">
      <c r="D653" s="58"/>
    </row>
    <row r="654" spans="4:4" ht="12.75">
      <c r="D654" s="58"/>
    </row>
    <row r="655" spans="4:4" ht="12.75">
      <c r="D655" s="58"/>
    </row>
    <row r="656" spans="4:4" ht="12.75">
      <c r="D656" s="58"/>
    </row>
    <row r="657" spans="4:4" ht="12.75">
      <c r="D657" s="58"/>
    </row>
    <row r="658" spans="4:4" ht="12.75">
      <c r="D658" s="58"/>
    </row>
    <row r="659" spans="4:4" ht="12.75">
      <c r="D659" s="58"/>
    </row>
    <row r="660" spans="4:4" ht="12.75">
      <c r="D660" s="58"/>
    </row>
    <row r="661" spans="4:4" ht="12.75">
      <c r="D661" s="58"/>
    </row>
    <row r="662" spans="4:4" ht="12.75">
      <c r="D662" s="58"/>
    </row>
    <row r="663" spans="4:4" ht="12.75">
      <c r="D663" s="58"/>
    </row>
    <row r="664" spans="4:4" ht="12.75">
      <c r="D664" s="58"/>
    </row>
    <row r="665" spans="4:4" ht="12.75">
      <c r="D665" s="58"/>
    </row>
    <row r="666" spans="4:4" ht="12.75">
      <c r="D666" s="58"/>
    </row>
    <row r="667" spans="4:4" ht="12.75">
      <c r="D667" s="58"/>
    </row>
    <row r="668" spans="4:4" ht="12.75">
      <c r="D668" s="58"/>
    </row>
    <row r="669" spans="4:4" ht="12.75">
      <c r="D669" s="58"/>
    </row>
    <row r="670" spans="4:4" ht="12.75">
      <c r="D670" s="58"/>
    </row>
    <row r="671" spans="4:4" ht="12.75">
      <c r="D671" s="58"/>
    </row>
    <row r="672" spans="4:4" ht="12.75">
      <c r="D672" s="58"/>
    </row>
    <row r="673" spans="4:4" ht="12.75">
      <c r="D673" s="58"/>
    </row>
    <row r="674" spans="4:4" ht="12.75">
      <c r="D674" s="58"/>
    </row>
    <row r="675" spans="4:4" ht="12.75">
      <c r="D675" s="58"/>
    </row>
    <row r="676" spans="4:4" ht="12.75">
      <c r="D676" s="58"/>
    </row>
    <row r="677" spans="4:4" ht="12.75">
      <c r="D677" s="58"/>
    </row>
    <row r="678" spans="4:4" ht="12.75">
      <c r="D678" s="58"/>
    </row>
    <row r="679" spans="4:4" ht="12.75">
      <c r="D679" s="58"/>
    </row>
    <row r="680" spans="4:4" ht="12.75">
      <c r="D680" s="58"/>
    </row>
    <row r="681" spans="4:4" ht="12.75">
      <c r="D681" s="58"/>
    </row>
    <row r="682" spans="4:4" ht="12.75">
      <c r="D682" s="58"/>
    </row>
    <row r="683" spans="4:4" ht="12.75">
      <c r="D683" s="58"/>
    </row>
    <row r="684" spans="4:4" ht="12.75">
      <c r="D684" s="58"/>
    </row>
    <row r="685" spans="4:4" ht="12.75">
      <c r="D685" s="58"/>
    </row>
    <row r="686" spans="4:4" ht="12.75">
      <c r="D686" s="58"/>
    </row>
    <row r="687" spans="4:4" ht="12.75">
      <c r="D687" s="58"/>
    </row>
    <row r="688" spans="4:4" ht="12.75">
      <c r="D688" s="58"/>
    </row>
    <row r="689" spans="4:4" ht="12.75">
      <c r="D689" s="58"/>
    </row>
    <row r="690" spans="4:4" ht="12.75">
      <c r="D690" s="58"/>
    </row>
    <row r="691" spans="4:4" ht="12.75">
      <c r="D691" s="58"/>
    </row>
    <row r="692" spans="4:4" ht="12.75">
      <c r="D692" s="58"/>
    </row>
    <row r="693" spans="4:4" ht="12.75">
      <c r="D693" s="58"/>
    </row>
    <row r="694" spans="4:4" ht="12.75">
      <c r="D694" s="58"/>
    </row>
    <row r="695" spans="4:4" ht="12.75">
      <c r="D695" s="58"/>
    </row>
    <row r="696" spans="4:4" ht="12.75">
      <c r="D696" s="58"/>
    </row>
    <row r="697" spans="4:4" ht="12.75">
      <c r="D697" s="58"/>
    </row>
    <row r="698" spans="4:4" ht="12.75">
      <c r="D698" s="58"/>
    </row>
    <row r="699" spans="4:4" ht="12.75">
      <c r="D699" s="58"/>
    </row>
    <row r="700" spans="4:4" ht="12.75">
      <c r="D700" s="58"/>
    </row>
    <row r="701" spans="4:4" ht="12.75">
      <c r="D701" s="58"/>
    </row>
    <row r="702" spans="4:4" ht="12.75">
      <c r="D702" s="58"/>
    </row>
    <row r="703" spans="4:4" ht="12.75">
      <c r="D703" s="58"/>
    </row>
    <row r="704" spans="4:4" ht="12.75">
      <c r="D704" s="58"/>
    </row>
    <row r="705" spans="4:4" ht="12.75">
      <c r="D705" s="58"/>
    </row>
    <row r="706" spans="4:4" ht="12.75">
      <c r="D706" s="58"/>
    </row>
    <row r="707" spans="4:4" ht="12.75">
      <c r="D707" s="58"/>
    </row>
    <row r="708" spans="4:4" ht="12.75">
      <c r="D708" s="58"/>
    </row>
    <row r="709" spans="4:4" ht="12.75">
      <c r="D709" s="58"/>
    </row>
    <row r="710" spans="4:4" ht="12.75">
      <c r="D710" s="58"/>
    </row>
    <row r="711" spans="4:4" ht="12.75">
      <c r="D711" s="58"/>
    </row>
    <row r="712" spans="4:4" ht="12.75">
      <c r="D712" s="58"/>
    </row>
    <row r="713" spans="4:4" ht="12.75">
      <c r="D713" s="58"/>
    </row>
    <row r="714" spans="4:4" ht="12.75">
      <c r="D714" s="58"/>
    </row>
    <row r="715" spans="4:4" ht="12.75">
      <c r="D715" s="58"/>
    </row>
    <row r="716" spans="4:4" ht="12.75">
      <c r="D716" s="58"/>
    </row>
    <row r="717" spans="4:4" ht="12.75">
      <c r="D717" s="58"/>
    </row>
    <row r="718" spans="4:4" ht="12.75">
      <c r="D718" s="58"/>
    </row>
    <row r="719" spans="4:4" ht="12.75">
      <c r="D719" s="58"/>
    </row>
    <row r="720" spans="4:4" ht="12.75">
      <c r="D720" s="58"/>
    </row>
    <row r="721" spans="4:4" ht="12.75">
      <c r="D721" s="58"/>
    </row>
    <row r="722" spans="4:4" ht="12.75">
      <c r="D722" s="58"/>
    </row>
    <row r="723" spans="4:4" ht="12.75">
      <c r="D723" s="58"/>
    </row>
    <row r="724" spans="4:4" ht="12.75">
      <c r="D724" s="58"/>
    </row>
    <row r="725" spans="4:4" ht="12.75">
      <c r="D725" s="58"/>
    </row>
    <row r="726" spans="4:4" ht="12.75">
      <c r="D726" s="58"/>
    </row>
    <row r="727" spans="4:4" ht="12.75">
      <c r="D727" s="58"/>
    </row>
    <row r="728" spans="4:4" ht="12.75">
      <c r="D728" s="58"/>
    </row>
    <row r="729" spans="4:4" ht="12.75">
      <c r="D729" s="58"/>
    </row>
    <row r="730" spans="4:4" ht="12.75">
      <c r="D730" s="58"/>
    </row>
    <row r="731" spans="4:4" ht="12.75">
      <c r="D731" s="58"/>
    </row>
    <row r="732" spans="4:4" ht="12.75">
      <c r="D732" s="58"/>
    </row>
    <row r="733" spans="4:4" ht="12.75">
      <c r="D733" s="58"/>
    </row>
    <row r="734" spans="4:4" ht="12.75">
      <c r="D734" s="58"/>
    </row>
    <row r="735" spans="4:4" ht="12.75">
      <c r="D735" s="58"/>
    </row>
    <row r="736" spans="4:4" ht="12.75">
      <c r="D736" s="58"/>
    </row>
    <row r="737" spans="4:4" ht="12.75">
      <c r="D737" s="58"/>
    </row>
    <row r="738" spans="4:4" ht="12.75">
      <c r="D738" s="58"/>
    </row>
    <row r="739" spans="4:4" ht="12.75">
      <c r="D739" s="58"/>
    </row>
    <row r="740" spans="4:4" ht="12.75">
      <c r="D740" s="58"/>
    </row>
    <row r="741" spans="4:4" ht="12.75">
      <c r="D741" s="58"/>
    </row>
    <row r="742" spans="4:4" ht="12.75">
      <c r="D742" s="58"/>
    </row>
    <row r="743" spans="4:4" ht="12.75">
      <c r="D743" s="58"/>
    </row>
    <row r="744" spans="4:4" ht="12.75">
      <c r="D744" s="58"/>
    </row>
    <row r="745" spans="4:4" ht="12.75">
      <c r="D745" s="58"/>
    </row>
    <row r="746" spans="4:4" ht="12.75">
      <c r="D746" s="58"/>
    </row>
    <row r="747" spans="4:4" ht="12.75">
      <c r="D747" s="58"/>
    </row>
    <row r="748" spans="4:4" ht="12.75">
      <c r="D748" s="58"/>
    </row>
    <row r="749" spans="4:4" ht="12.75">
      <c r="D749" s="58"/>
    </row>
    <row r="750" spans="4:4" ht="12.75">
      <c r="D750" s="58"/>
    </row>
    <row r="751" spans="4:4" ht="12.75">
      <c r="D751" s="58"/>
    </row>
    <row r="752" spans="4:4" ht="12.75">
      <c r="D752" s="58"/>
    </row>
    <row r="753" spans="4:4" ht="12.75">
      <c r="D753" s="58"/>
    </row>
    <row r="754" spans="4:4" ht="12.75">
      <c r="D754" s="58"/>
    </row>
    <row r="755" spans="4:4" ht="12.75">
      <c r="D755" s="58"/>
    </row>
    <row r="756" spans="4:4" ht="12.75">
      <c r="D756" s="58"/>
    </row>
    <row r="757" spans="4:4" ht="12.75">
      <c r="D757" s="58"/>
    </row>
    <row r="758" spans="4:4" ht="12.75">
      <c r="D758" s="58"/>
    </row>
    <row r="759" spans="4:4" ht="12.75">
      <c r="D759" s="58"/>
    </row>
    <row r="760" spans="4:4" ht="12.75">
      <c r="D760" s="58"/>
    </row>
    <row r="761" spans="4:4" ht="12.75">
      <c r="D761" s="58"/>
    </row>
    <row r="762" spans="4:4" ht="12.75">
      <c r="D762" s="58"/>
    </row>
    <row r="763" spans="4:4" ht="12.75">
      <c r="D763" s="58"/>
    </row>
    <row r="764" spans="4:4" ht="12.75">
      <c r="D764" s="58"/>
    </row>
    <row r="765" spans="4:4" ht="12.75">
      <c r="D765" s="58"/>
    </row>
    <row r="766" spans="4:4" ht="12.75">
      <c r="D766" s="58"/>
    </row>
    <row r="767" spans="4:4" ht="12.75">
      <c r="D767" s="58"/>
    </row>
    <row r="768" spans="4:4" ht="12.75">
      <c r="D768" s="58"/>
    </row>
    <row r="769" spans="4:4" ht="12.75">
      <c r="D769" s="58"/>
    </row>
    <row r="770" spans="4:4" ht="12.75">
      <c r="D770" s="58"/>
    </row>
    <row r="771" spans="4:4" ht="12.75">
      <c r="D771" s="58"/>
    </row>
    <row r="772" spans="4:4" ht="12.75">
      <c r="D772" s="58"/>
    </row>
    <row r="773" spans="4:4" ht="12.75">
      <c r="D773" s="58"/>
    </row>
    <row r="774" spans="4:4" ht="12.75">
      <c r="D774" s="58"/>
    </row>
    <row r="775" spans="4:4" ht="12.75">
      <c r="D775" s="58"/>
    </row>
    <row r="776" spans="4:4" ht="12.75">
      <c r="D776" s="58"/>
    </row>
    <row r="777" spans="4:4" ht="12.75">
      <c r="D777" s="58"/>
    </row>
    <row r="778" spans="4:4" ht="12.75">
      <c r="D778" s="58"/>
    </row>
    <row r="779" spans="4:4" ht="12.75">
      <c r="D779" s="58"/>
    </row>
    <row r="780" spans="4:4" ht="12.75">
      <c r="D780" s="58"/>
    </row>
    <row r="781" spans="4:4" ht="12.75">
      <c r="D781" s="58"/>
    </row>
    <row r="782" spans="4:4" ht="12.75">
      <c r="D782" s="58"/>
    </row>
    <row r="783" spans="4:4" ht="12.75">
      <c r="D783" s="58"/>
    </row>
    <row r="784" spans="4:4" ht="12.75">
      <c r="D784" s="58"/>
    </row>
    <row r="785" spans="4:4" ht="12.75">
      <c r="D785" s="58"/>
    </row>
    <row r="786" spans="4:4" ht="12.75">
      <c r="D786" s="58"/>
    </row>
    <row r="787" spans="4:4" ht="12.75">
      <c r="D787" s="58"/>
    </row>
    <row r="788" spans="4:4" ht="12.75">
      <c r="D788" s="58"/>
    </row>
    <row r="789" spans="4:4" ht="12.75">
      <c r="D789" s="58"/>
    </row>
    <row r="790" spans="4:4" ht="12.75">
      <c r="D790" s="58"/>
    </row>
    <row r="791" spans="4:4" ht="12.75">
      <c r="D791" s="58"/>
    </row>
    <row r="792" spans="4:4" ht="12.75">
      <c r="D792" s="58"/>
    </row>
    <row r="793" spans="4:4" ht="12.75">
      <c r="D793" s="58"/>
    </row>
    <row r="794" spans="4:4" ht="12.75">
      <c r="D794" s="58"/>
    </row>
    <row r="795" spans="4:4" ht="12.75">
      <c r="D795" s="58"/>
    </row>
    <row r="796" spans="4:4" ht="12.75">
      <c r="D796" s="58"/>
    </row>
    <row r="797" spans="4:4" ht="12.75">
      <c r="D797" s="58"/>
    </row>
    <row r="798" spans="4:4" ht="12.75">
      <c r="D798" s="58"/>
    </row>
    <row r="799" spans="4:4" ht="12.75">
      <c r="D799" s="58"/>
    </row>
    <row r="800" spans="4:4" ht="12.75">
      <c r="D800" s="58"/>
    </row>
    <row r="801" spans="4:4" ht="12.75">
      <c r="D801" s="58"/>
    </row>
    <row r="802" spans="4:4" ht="12.75">
      <c r="D802" s="58"/>
    </row>
    <row r="803" spans="4:4" ht="12.75">
      <c r="D803" s="58"/>
    </row>
    <row r="804" spans="4:4" ht="12.75">
      <c r="D804" s="58"/>
    </row>
    <row r="805" spans="4:4" ht="12.75">
      <c r="D805" s="58"/>
    </row>
    <row r="806" spans="4:4" ht="12.75">
      <c r="D806" s="58"/>
    </row>
    <row r="807" spans="4:4" ht="12.75">
      <c r="D807" s="58"/>
    </row>
    <row r="808" spans="4:4" ht="12.75">
      <c r="D808" s="58"/>
    </row>
    <row r="809" spans="4:4" ht="12.75">
      <c r="D809" s="58"/>
    </row>
    <row r="810" spans="4:4" ht="12.75">
      <c r="D810" s="58"/>
    </row>
    <row r="811" spans="4:4" ht="12.75">
      <c r="D811" s="58"/>
    </row>
    <row r="812" spans="4:4" ht="12.75">
      <c r="D812" s="58"/>
    </row>
    <row r="813" spans="4:4" ht="12.75">
      <c r="D813" s="58"/>
    </row>
    <row r="814" spans="4:4" ht="12.75">
      <c r="D814" s="58"/>
    </row>
    <row r="815" spans="4:4" ht="12.75">
      <c r="D815" s="58"/>
    </row>
    <row r="816" spans="4:4" ht="12.75">
      <c r="D816" s="58"/>
    </row>
    <row r="817" spans="4:4" ht="12.75">
      <c r="D817" s="58"/>
    </row>
    <row r="818" spans="4:4" ht="12.75">
      <c r="D818" s="58"/>
    </row>
    <row r="819" spans="4:4" ht="12.75">
      <c r="D819" s="58"/>
    </row>
    <row r="820" spans="4:4" ht="12.75">
      <c r="D820" s="58"/>
    </row>
    <row r="821" spans="4:4" ht="12.75">
      <c r="D821" s="58"/>
    </row>
    <row r="822" spans="4:4" ht="12.75">
      <c r="D822" s="58"/>
    </row>
    <row r="823" spans="4:4" ht="12.75">
      <c r="D823" s="58"/>
    </row>
    <row r="824" spans="4:4" ht="12.75">
      <c r="D824" s="58"/>
    </row>
    <row r="825" spans="4:4" ht="12.75">
      <c r="D825" s="58"/>
    </row>
    <row r="826" spans="4:4" ht="12.75">
      <c r="D826" s="58"/>
    </row>
    <row r="827" spans="4:4" ht="12.75">
      <c r="D827" s="58"/>
    </row>
    <row r="828" spans="4:4" ht="12.75">
      <c r="D828" s="58"/>
    </row>
    <row r="829" spans="4:4" ht="12.75">
      <c r="D829" s="58"/>
    </row>
    <row r="830" spans="4:4" ht="12.75">
      <c r="D830" s="58"/>
    </row>
    <row r="831" spans="4:4" ht="12.75">
      <c r="D831" s="58"/>
    </row>
    <row r="832" spans="4:4" ht="12.75">
      <c r="D832" s="58"/>
    </row>
    <row r="833" spans="4:4" ht="12.75">
      <c r="D833" s="58"/>
    </row>
    <row r="834" spans="4:4" ht="12.75">
      <c r="D834" s="58"/>
    </row>
    <row r="835" spans="4:4" ht="12.75">
      <c r="D835" s="58"/>
    </row>
    <row r="836" spans="4:4" ht="12.75">
      <c r="D836" s="58"/>
    </row>
    <row r="837" spans="4:4" ht="12.75">
      <c r="D837" s="58"/>
    </row>
    <row r="838" spans="4:4" ht="12.75">
      <c r="D838" s="58"/>
    </row>
    <row r="839" spans="4:4" ht="12.75">
      <c r="D839" s="58"/>
    </row>
    <row r="840" spans="4:4" ht="12.75">
      <c r="D840" s="58"/>
    </row>
    <row r="841" spans="4:4" ht="12.75">
      <c r="D841" s="58"/>
    </row>
    <row r="842" spans="4:4" ht="12.75">
      <c r="D842" s="58"/>
    </row>
    <row r="843" spans="4:4" ht="12.75">
      <c r="D843" s="58"/>
    </row>
    <row r="844" spans="4:4" ht="12.75">
      <c r="D844" s="58"/>
    </row>
    <row r="845" spans="4:4" ht="12.75">
      <c r="D845" s="58"/>
    </row>
    <row r="846" spans="4:4" ht="12.75">
      <c r="D846" s="58"/>
    </row>
    <row r="847" spans="4:4" ht="12.75">
      <c r="D847" s="58"/>
    </row>
    <row r="848" spans="4:4" ht="12.75">
      <c r="D848" s="58"/>
    </row>
    <row r="849" spans="4:4" ht="12.75">
      <c r="D849" s="58"/>
    </row>
    <row r="850" spans="4:4" ht="12.75">
      <c r="D850" s="58"/>
    </row>
    <row r="851" spans="4:4" ht="12.75">
      <c r="D851" s="58"/>
    </row>
    <row r="852" spans="4:4" ht="12.75">
      <c r="D852" s="58"/>
    </row>
    <row r="853" spans="4:4" ht="12.75">
      <c r="D853" s="58"/>
    </row>
    <row r="854" spans="4:4" ht="12.75">
      <c r="D854" s="58"/>
    </row>
    <row r="855" spans="4:4" ht="12.75">
      <c r="D855" s="58"/>
    </row>
    <row r="856" spans="4:4" ht="12.75">
      <c r="D856" s="58"/>
    </row>
    <row r="857" spans="4:4" ht="12.75">
      <c r="D857" s="58"/>
    </row>
    <row r="858" spans="4:4" ht="12.75">
      <c r="D858" s="58"/>
    </row>
    <row r="859" spans="4:4" ht="12.75">
      <c r="D859" s="58"/>
    </row>
    <row r="860" spans="4:4" ht="12.75">
      <c r="D860" s="58"/>
    </row>
    <row r="861" spans="4:4" ht="12.75">
      <c r="D861" s="58"/>
    </row>
    <row r="862" spans="4:4" ht="12.75">
      <c r="D862" s="58"/>
    </row>
    <row r="863" spans="4:4" ht="12.75">
      <c r="D863" s="58"/>
    </row>
    <row r="864" spans="4:4" ht="12.75">
      <c r="D864" s="58"/>
    </row>
    <row r="865" spans="4:4" ht="12.75">
      <c r="D865" s="58"/>
    </row>
    <row r="866" spans="4:4" ht="12.75">
      <c r="D866" s="58"/>
    </row>
    <row r="867" spans="4:4" ht="12.75">
      <c r="D867" s="58"/>
    </row>
    <row r="868" spans="4:4" ht="12.75">
      <c r="D868" s="58"/>
    </row>
    <row r="869" spans="4:4" ht="12.75">
      <c r="D869" s="58"/>
    </row>
    <row r="870" spans="4:4" ht="12.75">
      <c r="D870" s="58"/>
    </row>
    <row r="871" spans="4:4" ht="12.75">
      <c r="D871" s="58"/>
    </row>
    <row r="872" spans="4:4" ht="12.75">
      <c r="D872" s="58"/>
    </row>
    <row r="873" spans="4:4" ht="12.75">
      <c r="D873" s="58"/>
    </row>
    <row r="874" spans="4:4" ht="12.75">
      <c r="D874" s="58"/>
    </row>
    <row r="875" spans="4:4" ht="12.75">
      <c r="D875" s="58"/>
    </row>
    <row r="876" spans="4:4" ht="12.75">
      <c r="D876" s="58"/>
    </row>
    <row r="877" spans="4:4" ht="12.75">
      <c r="D877" s="58"/>
    </row>
    <row r="878" spans="4:4" ht="12.75">
      <c r="D878" s="58"/>
    </row>
    <row r="879" spans="4:4" ht="12.75">
      <c r="D879" s="58"/>
    </row>
    <row r="880" spans="4:4" ht="12.75">
      <c r="D880" s="58"/>
    </row>
    <row r="881" spans="4:4" ht="12.75">
      <c r="D881" s="58"/>
    </row>
    <row r="882" spans="4:4" ht="12.75">
      <c r="D882" s="58"/>
    </row>
    <row r="883" spans="4:4" ht="12.75">
      <c r="D883" s="58"/>
    </row>
    <row r="884" spans="4:4" ht="12.75">
      <c r="D884" s="58"/>
    </row>
    <row r="885" spans="4:4" ht="12.75">
      <c r="D885" s="58"/>
    </row>
    <row r="886" spans="4:4" ht="12.75">
      <c r="D886" s="58"/>
    </row>
    <row r="887" spans="4:4" ht="12.75">
      <c r="D887" s="58"/>
    </row>
    <row r="888" spans="4:4" ht="12.75">
      <c r="D888" s="58"/>
    </row>
    <row r="889" spans="4:4" ht="12.75">
      <c r="D889" s="58"/>
    </row>
    <row r="890" spans="4:4" ht="12.75">
      <c r="D890" s="58"/>
    </row>
    <row r="891" spans="4:4" ht="12.75">
      <c r="D891" s="58"/>
    </row>
    <row r="892" spans="4:4" ht="12.75">
      <c r="D892" s="58"/>
    </row>
    <row r="893" spans="4:4" ht="12.75">
      <c r="D893" s="58"/>
    </row>
    <row r="894" spans="4:4" ht="12.75">
      <c r="D894" s="58"/>
    </row>
    <row r="895" spans="4:4" ht="12.75">
      <c r="D895" s="58"/>
    </row>
    <row r="896" spans="4:4" ht="12.75">
      <c r="D896" s="58"/>
    </row>
    <row r="897" spans="4:4" ht="12.75">
      <c r="D897" s="58"/>
    </row>
    <row r="898" spans="4:4" ht="12.75">
      <c r="D898" s="58"/>
    </row>
    <row r="899" spans="4:4" ht="12.75">
      <c r="D899" s="58"/>
    </row>
    <row r="900" spans="4:4" ht="12.75">
      <c r="D900" s="58"/>
    </row>
    <row r="901" spans="4:4" ht="12.75">
      <c r="D901" s="58"/>
    </row>
    <row r="902" spans="4:4" ht="12.75">
      <c r="D902" s="58"/>
    </row>
    <row r="903" spans="4:4" ht="12.75">
      <c r="D903" s="58"/>
    </row>
    <row r="904" spans="4:4" ht="12.75">
      <c r="D904" s="58"/>
    </row>
    <row r="905" spans="4:4" ht="12.75">
      <c r="D905" s="58"/>
    </row>
    <row r="906" spans="4:4" ht="12.75">
      <c r="D906" s="58"/>
    </row>
    <row r="907" spans="4:4" ht="12.75">
      <c r="D907" s="58"/>
    </row>
    <row r="908" spans="4:4" ht="12.75">
      <c r="D908" s="58"/>
    </row>
    <row r="909" spans="4:4" ht="12.75">
      <c r="D909" s="58"/>
    </row>
    <row r="910" spans="4:4" ht="12.75">
      <c r="D910" s="58"/>
    </row>
    <row r="911" spans="4:4" ht="12.75">
      <c r="D911" s="58"/>
    </row>
    <row r="912" spans="4:4" ht="12.75">
      <c r="D912" s="58"/>
    </row>
    <row r="913" spans="4:4" ht="12.75">
      <c r="D913" s="58"/>
    </row>
    <row r="914" spans="4:4" ht="12.75">
      <c r="D914" s="58"/>
    </row>
    <row r="915" spans="4:4" ht="12.75">
      <c r="D915" s="58"/>
    </row>
    <row r="916" spans="4:4" ht="12.75">
      <c r="D916" s="58"/>
    </row>
    <row r="917" spans="4:4" ht="12.75">
      <c r="D917" s="58"/>
    </row>
    <row r="918" spans="4:4" ht="12.75">
      <c r="D918" s="58"/>
    </row>
    <row r="919" spans="4:4" ht="12.75">
      <c r="D919" s="58"/>
    </row>
    <row r="920" spans="4:4" ht="12.75">
      <c r="D920" s="58"/>
    </row>
    <row r="921" spans="4:4" ht="12.75">
      <c r="D921" s="58"/>
    </row>
    <row r="922" spans="4:4" ht="12.75">
      <c r="D922" s="58"/>
    </row>
    <row r="923" spans="4:4" ht="12.75">
      <c r="D923" s="58"/>
    </row>
    <row r="924" spans="4:4" ht="12.75">
      <c r="D924" s="58"/>
    </row>
    <row r="925" spans="4:4" ht="12.75">
      <c r="D925" s="58"/>
    </row>
    <row r="926" spans="4:4" ht="12.75">
      <c r="D926" s="58"/>
    </row>
    <row r="927" spans="4:4" ht="12.75">
      <c r="D927" s="58"/>
    </row>
    <row r="928" spans="4:4" ht="12.75">
      <c r="D928" s="58"/>
    </row>
    <row r="929" spans="4:4" ht="12.75">
      <c r="D929" s="58"/>
    </row>
    <row r="930" spans="4:4" ht="12.75">
      <c r="D930" s="58"/>
    </row>
    <row r="931" spans="4:4" ht="12.75">
      <c r="D931" s="58"/>
    </row>
    <row r="932" spans="4:4" ht="12.75">
      <c r="D932" s="58"/>
    </row>
    <row r="933" spans="4:4" ht="12.75">
      <c r="D933" s="58"/>
    </row>
    <row r="934" spans="4:4" ht="12.75">
      <c r="D934" s="58"/>
    </row>
    <row r="935" spans="4:4" ht="12.75">
      <c r="D935" s="58"/>
    </row>
    <row r="936" spans="4:4" ht="12.75">
      <c r="D936" s="58"/>
    </row>
    <row r="937" spans="4:4" ht="12.75">
      <c r="D937" s="58"/>
    </row>
    <row r="938" spans="4:4" ht="12.75">
      <c r="D938" s="58"/>
    </row>
    <row r="939" spans="4:4" ht="12.75">
      <c r="D939" s="58"/>
    </row>
    <row r="940" spans="4:4" ht="12.75">
      <c r="D940" s="58"/>
    </row>
    <row r="941" spans="4:4" ht="12.75">
      <c r="D941" s="58"/>
    </row>
    <row r="942" spans="4:4" ht="12.75">
      <c r="D942" s="58"/>
    </row>
    <row r="943" spans="4:4" ht="12.75">
      <c r="D943" s="58"/>
    </row>
    <row r="944" spans="4:4" ht="12.75">
      <c r="D944" s="58"/>
    </row>
    <row r="945" spans="4:4" ht="12.75">
      <c r="D945" s="58"/>
    </row>
    <row r="946" spans="4:4" ht="12.75">
      <c r="D946" s="58"/>
    </row>
    <row r="947" spans="4:4" ht="12.75">
      <c r="D947" s="58"/>
    </row>
    <row r="948" spans="4:4" ht="12.75">
      <c r="D948" s="58"/>
    </row>
    <row r="949" spans="4:4" ht="12.75">
      <c r="D949" s="58"/>
    </row>
    <row r="950" spans="4:4" ht="12.75">
      <c r="D950" s="58"/>
    </row>
    <row r="951" spans="4:4" ht="12.75">
      <c r="D951" s="58"/>
    </row>
    <row r="952" spans="4:4" ht="12.75">
      <c r="D952" s="58"/>
    </row>
    <row r="953" spans="4:4" ht="12.75">
      <c r="D953" s="58"/>
    </row>
    <row r="954" spans="4:4" ht="12.75">
      <c r="D954" s="58"/>
    </row>
    <row r="955" spans="4:4" ht="12.75">
      <c r="D955" s="58"/>
    </row>
    <row r="956" spans="4:4" ht="12.75">
      <c r="D956" s="58"/>
    </row>
    <row r="957" spans="4:4" ht="12.75">
      <c r="D957" s="58"/>
    </row>
    <row r="958" spans="4:4" ht="12.75">
      <c r="D958" s="58"/>
    </row>
    <row r="959" spans="4:4" ht="12.75">
      <c r="D959" s="58"/>
    </row>
    <row r="960" spans="4:4" ht="12.75">
      <c r="D960" s="58"/>
    </row>
    <row r="961" spans="4:4" ht="12.75">
      <c r="D961" s="58"/>
    </row>
    <row r="962" spans="4:4" ht="12.75">
      <c r="D962" s="58"/>
    </row>
    <row r="963" spans="4:4" ht="12.75">
      <c r="D963" s="58"/>
    </row>
    <row r="964" spans="4:4" ht="12.75">
      <c r="D964" s="58"/>
    </row>
    <row r="965" spans="4:4" ht="12.75">
      <c r="D965" s="58"/>
    </row>
    <row r="966" spans="4:4" ht="12.75">
      <c r="D966" s="58"/>
    </row>
    <row r="967" spans="4:4" ht="12.75">
      <c r="D967" s="58"/>
    </row>
    <row r="968" spans="4:4" ht="12.75">
      <c r="D968" s="58"/>
    </row>
    <row r="969" spans="4:4" ht="12.75">
      <c r="D969" s="58"/>
    </row>
    <row r="970" spans="4:4" ht="12.75">
      <c r="D970" s="58"/>
    </row>
    <row r="971" spans="4:4" ht="12.75">
      <c r="D971" s="58"/>
    </row>
    <row r="972" spans="4:4" ht="12.75">
      <c r="D972" s="58"/>
    </row>
    <row r="973" spans="4:4" ht="12.75">
      <c r="D973" s="58"/>
    </row>
    <row r="974" spans="4:4" ht="12.75">
      <c r="D974" s="58"/>
    </row>
    <row r="975" spans="4:4" ht="12.75">
      <c r="D975" s="58"/>
    </row>
    <row r="976" spans="4:4" ht="12.75">
      <c r="D976" s="58"/>
    </row>
    <row r="977" spans="4:4" ht="12.75">
      <c r="D977" s="58"/>
    </row>
    <row r="978" spans="4:4" ht="12.75">
      <c r="D978" s="58"/>
    </row>
    <row r="979" spans="4:4" ht="12.75">
      <c r="D979" s="58"/>
    </row>
    <row r="980" spans="4:4" ht="12.75">
      <c r="D980" s="58"/>
    </row>
    <row r="981" spans="4:4" ht="12.75">
      <c r="D981" s="58"/>
    </row>
    <row r="982" spans="4:4" ht="12.75">
      <c r="D982" s="58"/>
    </row>
    <row r="983" spans="4:4" ht="12.75">
      <c r="D983" s="58"/>
    </row>
    <row r="984" spans="4:4" ht="12.75">
      <c r="D984" s="58"/>
    </row>
    <row r="985" spans="4:4" ht="12.75">
      <c r="D985" s="58"/>
    </row>
    <row r="986" spans="4:4" ht="12.75">
      <c r="D986" s="58"/>
    </row>
    <row r="987" spans="4:4" ht="12.75">
      <c r="D987" s="58"/>
    </row>
    <row r="988" spans="4:4" ht="12.75">
      <c r="D988" s="58"/>
    </row>
    <row r="989" spans="4:4" ht="12.75">
      <c r="D989" s="58"/>
    </row>
    <row r="990" spans="4:4" ht="12.75">
      <c r="D990" s="58"/>
    </row>
    <row r="991" spans="4:4" ht="12.75">
      <c r="D991" s="58"/>
    </row>
    <row r="992" spans="4:4" ht="12.75">
      <c r="D992" s="58"/>
    </row>
    <row r="993" spans="4:4" ht="12.75">
      <c r="D993" s="58"/>
    </row>
    <row r="994" spans="4:4" ht="12.75">
      <c r="D994" s="58"/>
    </row>
    <row r="995" spans="4:4" ht="12.75">
      <c r="D995" s="58"/>
    </row>
    <row r="996" spans="4:4" ht="12.75">
      <c r="D996" s="58"/>
    </row>
    <row r="997" spans="4:4" ht="12.75">
      <c r="D997" s="58"/>
    </row>
    <row r="998" spans="4:4" ht="12.75">
      <c r="D998" s="58"/>
    </row>
    <row r="999" spans="4:4" ht="12.75">
      <c r="D999" s="58"/>
    </row>
    <row r="1000" spans="4:4" ht="12.75">
      <c r="D1000" s="58"/>
    </row>
    <row r="1001" spans="4:4" ht="12.75">
      <c r="D1001" s="58"/>
    </row>
    <row r="1002" spans="4:4" ht="12.75">
      <c r="D1002" s="58"/>
    </row>
    <row r="1003" spans="4:4" ht="12.75">
      <c r="D1003" s="58"/>
    </row>
    <row r="1004" spans="4:4" ht="12.75">
      <c r="D1004" s="58"/>
    </row>
    <row r="1005" spans="4:4" ht="12.75">
      <c r="D1005" s="58"/>
    </row>
  </sheetData>
  <conditionalFormatting sqref="D7:D11">
    <cfRule type="expression" dxfId="95" priority="1">
      <formula>$D$6&lt;&gt;"y"</formula>
    </cfRule>
  </conditionalFormatting>
  <conditionalFormatting sqref="D5:D6 D12 D18 D24 D30 D36 D42 D48 D54 D60 D66 D72 D78 D84 D90 D96 D102 D108">
    <cfRule type="beginsWith" dxfId="94" priority="2" operator="beginsWith" text="y">
      <formula>LEFT((D5),LEN("y"))=("y")</formula>
    </cfRule>
  </conditionalFormatting>
  <conditionalFormatting sqref="G12">
    <cfRule type="expression" dxfId="93" priority="3">
      <formula>E12&gt;0</formula>
    </cfRule>
  </conditionalFormatting>
  <conditionalFormatting sqref="G11">
    <cfRule type="expression" dxfId="92" priority="4">
      <formula>E12&gt;10</formula>
    </cfRule>
  </conditionalFormatting>
  <conditionalFormatting sqref="G10">
    <cfRule type="expression" dxfId="91" priority="5">
      <formula>E12&gt;20</formula>
    </cfRule>
  </conditionalFormatting>
  <conditionalFormatting sqref="D13:D17">
    <cfRule type="expression" dxfId="90" priority="6">
      <formula>$D$12&lt;&gt;"y"</formula>
    </cfRule>
  </conditionalFormatting>
  <conditionalFormatting sqref="D19:D23">
    <cfRule type="expression" dxfId="89" priority="7">
      <formula>$D$18&lt;&gt;"y"</formula>
    </cfRule>
  </conditionalFormatting>
  <conditionalFormatting sqref="D25:D29">
    <cfRule type="expression" dxfId="88" priority="8">
      <formula>$D$24&lt;&gt;"y"</formula>
    </cfRule>
  </conditionalFormatting>
  <conditionalFormatting sqref="D31:D35">
    <cfRule type="expression" dxfId="87" priority="9">
      <formula>$D$30&lt;&gt;"y"</formula>
    </cfRule>
  </conditionalFormatting>
  <conditionalFormatting sqref="D37:D41">
    <cfRule type="expression" dxfId="86" priority="10">
      <formula>$D$36&lt;&gt;"y"</formula>
    </cfRule>
  </conditionalFormatting>
  <conditionalFormatting sqref="D43:D47">
    <cfRule type="expression" dxfId="85" priority="11">
      <formula>$D$42&lt;&gt;"y"</formula>
    </cfRule>
  </conditionalFormatting>
  <conditionalFormatting sqref="D49:D53">
    <cfRule type="expression" dxfId="84" priority="12">
      <formula>$D$48&lt;&gt;"y"</formula>
    </cfRule>
  </conditionalFormatting>
  <conditionalFormatting sqref="D55:D59">
    <cfRule type="expression" dxfId="83" priority="13">
      <formula>$D$54&lt;&gt;"y"</formula>
    </cfRule>
  </conditionalFormatting>
  <conditionalFormatting sqref="D61:D65">
    <cfRule type="expression" dxfId="82" priority="14">
      <formula>$D$60&lt;&gt;"y"</formula>
    </cfRule>
  </conditionalFormatting>
  <conditionalFormatting sqref="D67:D71">
    <cfRule type="expression" dxfId="81" priority="15">
      <formula>$D$66&lt;&gt;"y"</formula>
    </cfRule>
  </conditionalFormatting>
  <conditionalFormatting sqref="D73:D77">
    <cfRule type="expression" dxfId="80" priority="16">
      <formula>$D$72&lt;&gt;"y"</formula>
    </cfRule>
  </conditionalFormatting>
  <conditionalFormatting sqref="D79:D83">
    <cfRule type="expression" dxfId="79" priority="17">
      <formula>$D$78&lt;&gt;"y"</formula>
    </cfRule>
  </conditionalFormatting>
  <conditionalFormatting sqref="D85:D89">
    <cfRule type="expression" dxfId="78" priority="18">
      <formula>$D$84&lt;&gt;"y"</formula>
    </cfRule>
  </conditionalFormatting>
  <conditionalFormatting sqref="D91:D95">
    <cfRule type="expression" dxfId="77" priority="19">
      <formula>$D$90&lt;&gt;"y"</formula>
    </cfRule>
  </conditionalFormatting>
  <conditionalFormatting sqref="D97:D101">
    <cfRule type="expression" dxfId="76" priority="20">
      <formula>$D$96&lt;&gt;"y"</formula>
    </cfRule>
  </conditionalFormatting>
  <conditionalFormatting sqref="D103:D107">
    <cfRule type="expression" dxfId="75" priority="21">
      <formula>$D$102&lt;&gt;"y"</formula>
    </cfRule>
  </conditionalFormatting>
  <conditionalFormatting sqref="D109:D113">
    <cfRule type="expression" dxfId="74"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800-000000000000}">
      <formula1>"1,2,3,4,5"</formula1>
    </dataValidation>
    <dataValidation type="list" allowBlank="1" showInputMessage="1" showErrorMessage="1" prompt="Choose either 'y' or 'n' (blank interpreted as 'n')" sqref="D6 D12 D18 D24 D30 D36 D42 D48 D54 D60 D66 D72 D78 D84 D90 D96 D102 D108" xr:uid="{00000000-0002-0000-1800-000001000000}">
      <formula1>"y,n"</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9900FF"/>
    <outlinePr summaryBelow="0" summaryRight="0"/>
  </sheetPr>
  <dimension ref="A1:AB1005"/>
  <sheetViews>
    <sheetView workbookViewId="0"/>
  </sheetViews>
  <sheetFormatPr defaultColWidth="14.42578125" defaultRowHeight="15.75" customHeight="1"/>
  <cols>
    <col min="1" max="1" width="57.140625" customWidth="1"/>
    <col min="2" max="2" width="8" customWidth="1"/>
  </cols>
  <sheetData>
    <row r="1" spans="1:28" ht="15.75" customHeight="1">
      <c r="A1" s="55" t="s">
        <v>128</v>
      </c>
      <c r="B1" s="56"/>
      <c r="C1" s="56"/>
      <c r="D1" s="57"/>
      <c r="E1" s="58"/>
      <c r="F1" s="58"/>
      <c r="G1" s="58"/>
      <c r="H1" s="58"/>
      <c r="I1" s="58"/>
      <c r="J1" s="58"/>
      <c r="K1" s="58"/>
      <c r="L1" s="58"/>
      <c r="M1" s="58"/>
      <c r="N1" s="58"/>
      <c r="O1" s="58"/>
      <c r="P1" s="58"/>
      <c r="Q1" s="58"/>
      <c r="R1" s="58"/>
      <c r="S1" s="58"/>
      <c r="T1" s="58"/>
      <c r="U1" s="58"/>
      <c r="V1" s="58"/>
      <c r="W1" s="58"/>
      <c r="X1" s="58"/>
      <c r="Y1" s="58"/>
      <c r="Z1" s="58"/>
      <c r="AA1" s="58"/>
      <c r="AB1" s="58"/>
    </row>
    <row r="2" spans="1:28" ht="15.75" customHeight="1">
      <c r="A2" s="55" t="s">
        <v>129</v>
      </c>
      <c r="B2" s="56"/>
      <c r="C2" s="56"/>
      <c r="D2" s="58"/>
      <c r="E2" s="58"/>
      <c r="F2" s="58"/>
      <c r="G2" s="58"/>
      <c r="H2" s="58"/>
      <c r="I2" s="58"/>
      <c r="J2" s="58"/>
      <c r="K2" s="58"/>
      <c r="L2" s="58"/>
      <c r="M2" s="58"/>
      <c r="N2" s="58"/>
      <c r="O2" s="58"/>
      <c r="P2" s="58"/>
      <c r="Q2" s="58"/>
      <c r="R2" s="58"/>
      <c r="S2" s="58"/>
      <c r="T2" s="58"/>
      <c r="U2" s="58"/>
      <c r="V2" s="58"/>
      <c r="W2" s="58"/>
      <c r="X2" s="58"/>
      <c r="Y2" s="58"/>
      <c r="Z2" s="58"/>
      <c r="AA2" s="58"/>
      <c r="AB2" s="58"/>
    </row>
    <row r="3" spans="1:28" ht="15.75" customHeight="1">
      <c r="A3" s="55" t="s">
        <v>130</v>
      </c>
      <c r="B3" s="52"/>
      <c r="C3" s="52"/>
      <c r="D3" s="58"/>
    </row>
    <row r="4" spans="1:28" ht="15">
      <c r="A4" s="59"/>
      <c r="B4" s="52"/>
      <c r="C4" s="52"/>
      <c r="D4" s="58"/>
    </row>
    <row r="5" spans="1:28" ht="15.75" customHeight="1">
      <c r="A5" s="60" t="s">
        <v>131</v>
      </c>
      <c r="B5" s="52"/>
      <c r="C5" s="52"/>
      <c r="D5" s="56"/>
    </row>
    <row r="6" spans="1:28" ht="15.75" customHeight="1">
      <c r="A6" s="61" t="s">
        <v>132</v>
      </c>
      <c r="B6" s="62"/>
      <c r="C6" s="62"/>
      <c r="D6" s="63"/>
      <c r="E6" s="64"/>
      <c r="F6" s="64"/>
      <c r="G6" s="64"/>
      <c r="H6" s="64"/>
      <c r="I6" s="64"/>
      <c r="J6" s="64"/>
      <c r="K6" s="64"/>
      <c r="L6" s="64"/>
      <c r="M6" s="64"/>
      <c r="N6" s="64"/>
      <c r="O6" s="64"/>
      <c r="P6" s="64"/>
      <c r="Q6" s="64"/>
      <c r="R6" s="64"/>
      <c r="S6" s="64"/>
      <c r="T6" s="64"/>
      <c r="U6" s="64"/>
      <c r="V6" s="64"/>
      <c r="W6" s="64"/>
      <c r="X6" s="64"/>
      <c r="Y6" s="64"/>
      <c r="Z6" s="64"/>
      <c r="AA6" s="64"/>
      <c r="AB6" s="64"/>
    </row>
    <row r="7" spans="1:28" ht="30">
      <c r="A7" s="65" t="s">
        <v>133</v>
      </c>
      <c r="B7" s="66"/>
      <c r="C7" s="66" t="s">
        <v>134</v>
      </c>
      <c r="D7" s="56">
        <v>2</v>
      </c>
      <c r="E7" s="66" t="s">
        <v>135</v>
      </c>
    </row>
    <row r="8" spans="1:28" ht="15">
      <c r="A8" s="65" t="s">
        <v>136</v>
      </c>
      <c r="B8" s="52"/>
      <c r="C8" s="52"/>
      <c r="D8" s="56"/>
    </row>
    <row r="9" spans="1:28" ht="30">
      <c r="A9" s="59" t="s">
        <v>137</v>
      </c>
      <c r="B9" s="52"/>
      <c r="C9" s="52"/>
      <c r="D9" s="56"/>
    </row>
    <row r="10" spans="1:28" ht="45">
      <c r="A10" s="59" t="s">
        <v>138</v>
      </c>
      <c r="B10" s="52"/>
      <c r="C10" s="52"/>
      <c r="D10" s="56"/>
    </row>
    <row r="11" spans="1:28" ht="30">
      <c r="A11" s="59" t="s">
        <v>139</v>
      </c>
      <c r="B11" s="52"/>
      <c r="C11" s="52"/>
      <c r="D11" s="56"/>
    </row>
    <row r="12" spans="1:28" ht="15.75" customHeight="1">
      <c r="A12" s="61" t="s">
        <v>140</v>
      </c>
      <c r="B12" s="62"/>
      <c r="C12" s="62"/>
      <c r="D12" s="63"/>
      <c r="E12" s="64"/>
      <c r="F12" s="64"/>
      <c r="G12" s="64"/>
      <c r="H12" s="64"/>
      <c r="I12" s="64"/>
      <c r="J12" s="64"/>
      <c r="K12" s="64"/>
      <c r="L12" s="64"/>
      <c r="M12" s="64"/>
      <c r="N12" s="64"/>
      <c r="O12" s="64"/>
      <c r="P12" s="64"/>
      <c r="Q12" s="64"/>
      <c r="R12" s="64"/>
      <c r="S12" s="64"/>
      <c r="T12" s="64"/>
      <c r="U12" s="64"/>
      <c r="V12" s="64"/>
      <c r="W12" s="64"/>
      <c r="X12" s="64"/>
      <c r="Y12" s="64"/>
      <c r="Z12" s="64"/>
      <c r="AA12" s="64"/>
      <c r="AB12" s="64"/>
    </row>
    <row r="13" spans="1:28" ht="30">
      <c r="A13" s="65" t="s">
        <v>133</v>
      </c>
      <c r="B13" s="66"/>
      <c r="C13" s="66" t="s">
        <v>134</v>
      </c>
      <c r="D13" s="56"/>
      <c r="E13" s="66" t="s">
        <v>135</v>
      </c>
    </row>
    <row r="14" spans="1:28" ht="15">
      <c r="A14" s="65" t="s">
        <v>141</v>
      </c>
      <c r="D14" s="56"/>
    </row>
    <row r="15" spans="1:28" ht="30">
      <c r="A15" s="59" t="s">
        <v>137</v>
      </c>
      <c r="D15" s="56"/>
    </row>
    <row r="16" spans="1:28" ht="45">
      <c r="A16" s="59" t="s">
        <v>138</v>
      </c>
      <c r="D16" s="56"/>
    </row>
    <row r="17" spans="1:28" ht="30">
      <c r="A17" s="59" t="s">
        <v>139</v>
      </c>
      <c r="D17" s="56"/>
    </row>
    <row r="18" spans="1:28" ht="15.75" customHeight="1">
      <c r="A18" s="61" t="s">
        <v>142</v>
      </c>
      <c r="B18" s="64"/>
      <c r="C18" s="64"/>
      <c r="D18" s="63"/>
      <c r="E18" s="64"/>
      <c r="F18" s="64"/>
      <c r="G18" s="64"/>
      <c r="H18" s="64"/>
      <c r="I18" s="64"/>
      <c r="J18" s="64"/>
      <c r="K18" s="64"/>
      <c r="L18" s="64"/>
      <c r="M18" s="64"/>
      <c r="N18" s="64"/>
      <c r="O18" s="64"/>
      <c r="P18" s="64"/>
      <c r="Q18" s="64"/>
      <c r="R18" s="64"/>
      <c r="S18" s="64"/>
      <c r="T18" s="64"/>
      <c r="U18" s="64"/>
      <c r="V18" s="64"/>
      <c r="W18" s="64"/>
      <c r="X18" s="64"/>
      <c r="Y18" s="64"/>
      <c r="Z18" s="64"/>
      <c r="AA18" s="64"/>
      <c r="AB18" s="64"/>
    </row>
    <row r="19" spans="1:28" ht="30">
      <c r="A19" s="65" t="s">
        <v>143</v>
      </c>
      <c r="B19" s="66"/>
      <c r="C19" s="66" t="s">
        <v>134</v>
      </c>
      <c r="D19" s="58"/>
      <c r="E19" s="66" t="s">
        <v>135</v>
      </c>
    </row>
    <row r="20" spans="1:28" ht="30">
      <c r="A20" s="59" t="s">
        <v>144</v>
      </c>
      <c r="D20" s="58"/>
    </row>
    <row r="21" spans="1:28" ht="15">
      <c r="A21" s="59" t="s">
        <v>145</v>
      </c>
      <c r="D21" s="58"/>
    </row>
    <row r="22" spans="1:28" ht="30">
      <c r="A22" s="65" t="s">
        <v>146</v>
      </c>
      <c r="D22" s="58"/>
    </row>
    <row r="23" spans="1:28" ht="45">
      <c r="A23" s="65" t="s">
        <v>147</v>
      </c>
      <c r="D23" s="58"/>
    </row>
    <row r="24" spans="1:28" ht="15.75" customHeight="1">
      <c r="A24" s="61" t="s">
        <v>148</v>
      </c>
      <c r="B24" s="64"/>
      <c r="C24" s="64"/>
      <c r="D24" s="63"/>
      <c r="E24" s="64"/>
      <c r="F24" s="64"/>
      <c r="G24" s="64"/>
      <c r="H24" s="64"/>
      <c r="I24" s="64"/>
      <c r="J24" s="64"/>
      <c r="K24" s="64"/>
      <c r="L24" s="64"/>
      <c r="M24" s="64"/>
      <c r="N24" s="64"/>
      <c r="O24" s="64"/>
      <c r="P24" s="64"/>
      <c r="Q24" s="64"/>
      <c r="R24" s="64"/>
      <c r="S24" s="64"/>
      <c r="T24" s="64"/>
      <c r="U24" s="64"/>
      <c r="V24" s="64"/>
      <c r="W24" s="64"/>
      <c r="X24" s="64"/>
      <c r="Y24" s="64"/>
      <c r="Z24" s="64"/>
      <c r="AA24" s="64"/>
      <c r="AB24" s="64"/>
    </row>
    <row r="25" spans="1:28" ht="25.5">
      <c r="A25" s="59" t="s">
        <v>149</v>
      </c>
      <c r="B25" s="66"/>
      <c r="C25" s="66" t="s">
        <v>134</v>
      </c>
      <c r="D25" s="58"/>
      <c r="E25" s="66" t="s">
        <v>135</v>
      </c>
    </row>
    <row r="26" spans="1:28" ht="30">
      <c r="A26" s="59" t="s">
        <v>150</v>
      </c>
      <c r="D26" s="58"/>
    </row>
    <row r="27" spans="1:28" ht="30">
      <c r="A27" s="59" t="s">
        <v>151</v>
      </c>
      <c r="D27" s="58"/>
    </row>
    <row r="28" spans="1:28" ht="30">
      <c r="A28" s="65" t="s">
        <v>146</v>
      </c>
      <c r="D28" s="58"/>
    </row>
    <row r="29" spans="1:28" ht="45">
      <c r="A29" s="65" t="s">
        <v>152</v>
      </c>
      <c r="D29" s="58"/>
    </row>
    <row r="30" spans="1:28" ht="15.75" customHeight="1">
      <c r="A30" s="61" t="s">
        <v>153</v>
      </c>
      <c r="B30" s="64"/>
      <c r="C30" s="64"/>
      <c r="D30" s="63"/>
      <c r="E30" s="64"/>
      <c r="F30" s="64"/>
      <c r="G30" s="64"/>
      <c r="H30" s="64"/>
      <c r="I30" s="64"/>
      <c r="J30" s="64"/>
      <c r="K30" s="64"/>
      <c r="L30" s="64"/>
      <c r="M30" s="64"/>
      <c r="N30" s="64"/>
      <c r="O30" s="64"/>
      <c r="P30" s="64"/>
      <c r="Q30" s="64"/>
      <c r="R30" s="64"/>
      <c r="S30" s="64"/>
      <c r="T30" s="64"/>
      <c r="U30" s="64"/>
      <c r="V30" s="64"/>
      <c r="W30" s="64"/>
      <c r="X30" s="64"/>
      <c r="Y30" s="64"/>
      <c r="Z30" s="64"/>
      <c r="AA30" s="64"/>
      <c r="AB30" s="64"/>
    </row>
    <row r="31" spans="1:28" ht="30">
      <c r="A31" s="59" t="s">
        <v>154</v>
      </c>
      <c r="B31" s="66"/>
      <c r="C31" s="66" t="s">
        <v>134</v>
      </c>
      <c r="D31" s="58"/>
      <c r="E31" s="66" t="s">
        <v>135</v>
      </c>
    </row>
    <row r="32" spans="1:28" ht="30">
      <c r="A32" s="59" t="s">
        <v>155</v>
      </c>
      <c r="D32" s="58"/>
    </row>
    <row r="33" spans="1:28" ht="45">
      <c r="A33" s="65" t="s">
        <v>156</v>
      </c>
      <c r="D33" s="58"/>
    </row>
    <row r="34" spans="1:28" ht="30">
      <c r="A34" s="59" t="s">
        <v>157</v>
      </c>
      <c r="D34" s="58"/>
    </row>
    <row r="35" spans="1:28" ht="30">
      <c r="A35" s="59" t="s">
        <v>158</v>
      </c>
      <c r="D35" s="58"/>
    </row>
    <row r="36" spans="1:28" ht="15.75" customHeight="1">
      <c r="A36" s="61" t="s">
        <v>159</v>
      </c>
      <c r="B36" s="64"/>
      <c r="C36" s="64"/>
      <c r="D36" s="63"/>
      <c r="E36" s="64"/>
      <c r="F36" s="64"/>
      <c r="G36" s="64"/>
      <c r="H36" s="64"/>
      <c r="I36" s="64"/>
      <c r="J36" s="64"/>
      <c r="K36" s="64"/>
      <c r="L36" s="64"/>
      <c r="M36" s="64"/>
      <c r="N36" s="64"/>
      <c r="O36" s="64"/>
      <c r="P36" s="64"/>
      <c r="Q36" s="64"/>
      <c r="R36" s="64"/>
      <c r="S36" s="64"/>
      <c r="T36" s="64"/>
      <c r="U36" s="64"/>
      <c r="V36" s="64"/>
      <c r="W36" s="64"/>
      <c r="X36" s="64"/>
      <c r="Y36" s="64"/>
      <c r="Z36" s="64"/>
      <c r="AA36" s="64"/>
      <c r="AB36" s="64"/>
    </row>
    <row r="37" spans="1:28" ht="45">
      <c r="A37" s="65" t="s">
        <v>160</v>
      </c>
      <c r="B37" s="66"/>
      <c r="C37" s="66" t="s">
        <v>134</v>
      </c>
      <c r="D37" s="58"/>
      <c r="E37" s="66" t="s">
        <v>135</v>
      </c>
    </row>
    <row r="38" spans="1:28" ht="30">
      <c r="A38" s="65" t="s">
        <v>161</v>
      </c>
      <c r="D38" s="58"/>
    </row>
    <row r="39" spans="1:28" ht="45">
      <c r="A39" s="59" t="s">
        <v>162</v>
      </c>
      <c r="D39" s="58"/>
    </row>
    <row r="40" spans="1:28" ht="45">
      <c r="A40" s="59" t="s">
        <v>138</v>
      </c>
      <c r="D40" s="58"/>
    </row>
    <row r="41" spans="1:28" ht="45">
      <c r="A41" s="65" t="s">
        <v>163</v>
      </c>
      <c r="D41" s="58"/>
    </row>
    <row r="42" spans="1:28">
      <c r="A42" s="61" t="s">
        <v>164</v>
      </c>
      <c r="B42" s="64"/>
      <c r="C42" s="64"/>
      <c r="D42" s="63"/>
      <c r="E42" s="64"/>
      <c r="F42" s="64"/>
      <c r="G42" s="64"/>
      <c r="H42" s="64"/>
      <c r="I42" s="64"/>
      <c r="J42" s="64"/>
      <c r="K42" s="64"/>
      <c r="L42" s="64"/>
      <c r="M42" s="64"/>
      <c r="N42" s="64"/>
      <c r="O42" s="64"/>
      <c r="P42" s="64"/>
      <c r="Q42" s="64"/>
      <c r="R42" s="64"/>
      <c r="S42" s="64"/>
      <c r="T42" s="64"/>
      <c r="U42" s="64"/>
      <c r="V42" s="64"/>
      <c r="W42" s="64"/>
      <c r="X42" s="64"/>
      <c r="Y42" s="64"/>
      <c r="Z42" s="64"/>
      <c r="AA42" s="64"/>
      <c r="AB42" s="64"/>
    </row>
    <row r="43" spans="1:28" ht="30">
      <c r="A43" s="59" t="s">
        <v>165</v>
      </c>
      <c r="B43" s="66"/>
      <c r="C43" s="66" t="s">
        <v>134</v>
      </c>
      <c r="D43" s="58"/>
      <c r="E43" s="66" t="s">
        <v>135</v>
      </c>
    </row>
    <row r="44" spans="1:28" ht="15">
      <c r="A44" s="65" t="s">
        <v>166</v>
      </c>
      <c r="D44" s="58"/>
    </row>
    <row r="45" spans="1:28" ht="30">
      <c r="A45" s="65" t="s">
        <v>167</v>
      </c>
      <c r="D45" s="58"/>
    </row>
    <row r="46" spans="1:28" ht="45">
      <c r="A46" s="59" t="s">
        <v>138</v>
      </c>
      <c r="D46" s="58"/>
    </row>
    <row r="47" spans="1:28" ht="30">
      <c r="A47" s="59" t="s">
        <v>168</v>
      </c>
      <c r="D47" s="58"/>
    </row>
    <row r="48" spans="1:28">
      <c r="A48" s="61" t="s">
        <v>169</v>
      </c>
      <c r="B48" s="64"/>
      <c r="C48" s="64"/>
      <c r="D48" s="63"/>
      <c r="E48" s="64"/>
      <c r="F48" s="64"/>
      <c r="G48" s="64"/>
      <c r="H48" s="64"/>
      <c r="I48" s="64"/>
      <c r="J48" s="64"/>
      <c r="K48" s="64"/>
      <c r="L48" s="64"/>
      <c r="M48" s="64"/>
      <c r="N48" s="64"/>
      <c r="O48" s="64"/>
      <c r="P48" s="64"/>
      <c r="Q48" s="64"/>
      <c r="R48" s="64"/>
      <c r="S48" s="64"/>
      <c r="T48" s="64"/>
      <c r="U48" s="64"/>
      <c r="V48" s="64"/>
      <c r="W48" s="64"/>
      <c r="X48" s="64"/>
      <c r="Y48" s="64"/>
      <c r="Z48" s="64"/>
      <c r="AA48" s="64"/>
      <c r="AB48" s="64"/>
    </row>
    <row r="49" spans="1:28" ht="30">
      <c r="A49" s="59" t="s">
        <v>170</v>
      </c>
      <c r="B49" s="66"/>
      <c r="C49" s="66" t="s">
        <v>134</v>
      </c>
      <c r="D49" s="56">
        <v>5</v>
      </c>
      <c r="E49" s="66" t="s">
        <v>135</v>
      </c>
    </row>
    <row r="50" spans="1:28" ht="30">
      <c r="A50" s="59" t="s">
        <v>171</v>
      </c>
      <c r="D50" s="56">
        <v>4</v>
      </c>
    </row>
    <row r="51" spans="1:28" ht="30">
      <c r="A51" s="65" t="s">
        <v>172</v>
      </c>
      <c r="D51" s="56">
        <v>4</v>
      </c>
    </row>
    <row r="52" spans="1:28" ht="45">
      <c r="A52" s="65" t="s">
        <v>173</v>
      </c>
      <c r="D52" s="56">
        <v>5</v>
      </c>
    </row>
    <row r="53" spans="1:28" ht="45">
      <c r="A53" s="65" t="s">
        <v>174</v>
      </c>
      <c r="D53" s="56">
        <v>5</v>
      </c>
    </row>
    <row r="54" spans="1:28">
      <c r="A54" s="61" t="s">
        <v>175</v>
      </c>
      <c r="B54" s="64"/>
      <c r="C54" s="64"/>
      <c r="D54" s="63"/>
      <c r="E54" s="64"/>
      <c r="F54" s="64"/>
      <c r="G54" s="64"/>
      <c r="H54" s="64"/>
      <c r="I54" s="64"/>
      <c r="J54" s="64"/>
      <c r="K54" s="64"/>
      <c r="L54" s="64"/>
      <c r="M54" s="64"/>
      <c r="N54" s="64"/>
      <c r="O54" s="64"/>
      <c r="P54" s="64"/>
      <c r="Q54" s="64"/>
      <c r="R54" s="64"/>
      <c r="S54" s="64"/>
      <c r="T54" s="64"/>
      <c r="U54" s="64"/>
      <c r="V54" s="64"/>
      <c r="W54" s="64"/>
      <c r="X54" s="64"/>
      <c r="Y54" s="64"/>
      <c r="Z54" s="64"/>
      <c r="AA54" s="64"/>
      <c r="AB54" s="64"/>
    </row>
    <row r="55" spans="1:28" ht="30">
      <c r="A55" s="59" t="s">
        <v>176</v>
      </c>
      <c r="B55" s="66"/>
      <c r="C55" s="66" t="s">
        <v>134</v>
      </c>
      <c r="D55" s="56"/>
      <c r="E55" s="66" t="s">
        <v>135</v>
      </c>
    </row>
    <row r="56" spans="1:28" ht="30">
      <c r="A56" s="65" t="s">
        <v>177</v>
      </c>
      <c r="D56" s="56"/>
    </row>
    <row r="57" spans="1:28" ht="30">
      <c r="A57" s="65" t="s">
        <v>178</v>
      </c>
      <c r="D57" s="56"/>
    </row>
    <row r="58" spans="1:28" ht="45">
      <c r="A58" s="59" t="s">
        <v>179</v>
      </c>
      <c r="D58" s="56"/>
    </row>
    <row r="59" spans="1:28" ht="30">
      <c r="A59" s="59" t="s">
        <v>180</v>
      </c>
      <c r="D59" s="56"/>
    </row>
    <row r="60" spans="1:28">
      <c r="A60" s="61" t="s">
        <v>181</v>
      </c>
      <c r="B60" s="64"/>
      <c r="C60" s="64"/>
      <c r="D60" s="63"/>
      <c r="E60" s="64"/>
      <c r="F60" s="64"/>
      <c r="G60" s="64"/>
      <c r="H60" s="64"/>
      <c r="I60" s="64"/>
      <c r="J60" s="64"/>
      <c r="K60" s="64"/>
      <c r="L60" s="64"/>
      <c r="M60" s="64"/>
      <c r="N60" s="64"/>
      <c r="O60" s="64"/>
      <c r="P60" s="64"/>
      <c r="Q60" s="64"/>
      <c r="R60" s="64"/>
      <c r="S60" s="64"/>
      <c r="T60" s="64"/>
      <c r="U60" s="64"/>
      <c r="V60" s="64"/>
      <c r="W60" s="64"/>
      <c r="X60" s="64"/>
      <c r="Y60" s="64"/>
      <c r="Z60" s="64"/>
      <c r="AA60" s="64"/>
      <c r="AB60" s="64"/>
    </row>
    <row r="61" spans="1:28" ht="30">
      <c r="A61" s="65" t="s">
        <v>182</v>
      </c>
      <c r="B61" s="66"/>
      <c r="C61" s="66" t="s">
        <v>134</v>
      </c>
      <c r="D61" s="58"/>
      <c r="E61" s="66" t="s">
        <v>135</v>
      </c>
    </row>
    <row r="62" spans="1:28" ht="45">
      <c r="A62" s="59" t="s">
        <v>183</v>
      </c>
      <c r="D62" s="58"/>
    </row>
    <row r="63" spans="1:28" ht="30">
      <c r="A63" s="59" t="s">
        <v>184</v>
      </c>
      <c r="D63" s="58"/>
    </row>
    <row r="64" spans="1:28" ht="30">
      <c r="A64" s="59" t="s">
        <v>185</v>
      </c>
      <c r="D64" s="58"/>
    </row>
    <row r="65" spans="1:28" ht="30">
      <c r="A65" s="59" t="s">
        <v>186</v>
      </c>
      <c r="D65" s="58"/>
    </row>
    <row r="66" spans="1:28">
      <c r="A66" s="61" t="s">
        <v>187</v>
      </c>
      <c r="B66" s="64"/>
      <c r="C66" s="64"/>
      <c r="D66" s="63"/>
      <c r="E66" s="64"/>
      <c r="F66" s="64"/>
      <c r="G66" s="64"/>
      <c r="H66" s="64"/>
      <c r="I66" s="64"/>
      <c r="J66" s="64"/>
      <c r="K66" s="64"/>
      <c r="L66" s="64"/>
      <c r="M66" s="64"/>
      <c r="N66" s="64"/>
      <c r="O66" s="64"/>
      <c r="P66" s="64"/>
      <c r="Q66" s="64"/>
      <c r="R66" s="64"/>
      <c r="S66" s="64"/>
      <c r="T66" s="64"/>
      <c r="U66" s="64"/>
      <c r="V66" s="64"/>
      <c r="W66" s="64"/>
      <c r="X66" s="64"/>
      <c r="Y66" s="64"/>
      <c r="Z66" s="64"/>
      <c r="AA66" s="64"/>
      <c r="AB66" s="64"/>
    </row>
    <row r="67" spans="1:28" ht="30">
      <c r="A67" s="59" t="s">
        <v>188</v>
      </c>
      <c r="B67" s="66"/>
      <c r="C67" s="66" t="s">
        <v>134</v>
      </c>
      <c r="D67" s="58"/>
      <c r="E67" s="66" t="s">
        <v>135</v>
      </c>
    </row>
    <row r="68" spans="1:28" ht="30">
      <c r="A68" s="59" t="s">
        <v>189</v>
      </c>
      <c r="D68" s="58"/>
    </row>
    <row r="69" spans="1:28" ht="30">
      <c r="A69" s="65" t="s">
        <v>190</v>
      </c>
      <c r="D69" s="58"/>
    </row>
    <row r="70" spans="1:28" ht="45">
      <c r="A70" s="59" t="s">
        <v>191</v>
      </c>
      <c r="D70" s="58"/>
    </row>
    <row r="71" spans="1:28" ht="45">
      <c r="A71" s="59" t="s">
        <v>192</v>
      </c>
      <c r="D71" s="58"/>
    </row>
    <row r="72" spans="1:28">
      <c r="A72" s="61" t="s">
        <v>193</v>
      </c>
      <c r="B72" s="64"/>
      <c r="C72" s="64"/>
      <c r="D72" s="63"/>
      <c r="E72" s="64"/>
      <c r="F72" s="64"/>
      <c r="G72" s="64"/>
      <c r="H72" s="64"/>
      <c r="I72" s="64"/>
      <c r="J72" s="64"/>
      <c r="K72" s="64"/>
      <c r="L72" s="64"/>
      <c r="M72" s="64"/>
      <c r="N72" s="64"/>
      <c r="O72" s="64"/>
      <c r="P72" s="64"/>
      <c r="Q72" s="64"/>
      <c r="R72" s="64"/>
      <c r="S72" s="64"/>
      <c r="T72" s="64"/>
      <c r="U72" s="64"/>
      <c r="V72" s="64"/>
      <c r="W72" s="64"/>
      <c r="X72" s="64"/>
      <c r="Y72" s="64"/>
      <c r="Z72" s="64"/>
      <c r="AA72" s="64"/>
      <c r="AB72" s="64"/>
    </row>
    <row r="73" spans="1:28" ht="30">
      <c r="A73" s="59" t="s">
        <v>194</v>
      </c>
      <c r="B73" s="66"/>
      <c r="C73" s="66" t="s">
        <v>134</v>
      </c>
      <c r="D73" s="58"/>
      <c r="E73" s="66" t="s">
        <v>135</v>
      </c>
    </row>
    <row r="74" spans="1:28" ht="30">
      <c r="A74" s="65" t="s">
        <v>195</v>
      </c>
      <c r="D74" s="58"/>
    </row>
    <row r="75" spans="1:28" ht="30">
      <c r="A75" s="59" t="s">
        <v>196</v>
      </c>
      <c r="D75" s="58"/>
    </row>
    <row r="76" spans="1:28" ht="30">
      <c r="A76" s="59" t="s">
        <v>197</v>
      </c>
      <c r="D76" s="58"/>
    </row>
    <row r="77" spans="1:28" ht="45">
      <c r="A77" s="59" t="s">
        <v>198</v>
      </c>
      <c r="D77" s="58"/>
    </row>
    <row r="78" spans="1:28">
      <c r="A78" s="61" t="s">
        <v>199</v>
      </c>
      <c r="B78" s="64"/>
      <c r="C78" s="64"/>
      <c r="D78" s="63"/>
      <c r="E78" s="64"/>
      <c r="F78" s="64"/>
      <c r="G78" s="64"/>
      <c r="H78" s="64"/>
      <c r="I78" s="64"/>
      <c r="J78" s="64"/>
      <c r="K78" s="64"/>
      <c r="L78" s="64"/>
      <c r="M78" s="64"/>
      <c r="N78" s="64"/>
      <c r="O78" s="64"/>
      <c r="P78" s="64"/>
      <c r="Q78" s="64"/>
      <c r="R78" s="64"/>
      <c r="S78" s="64"/>
      <c r="T78" s="64"/>
      <c r="U78" s="64"/>
      <c r="V78" s="64"/>
      <c r="W78" s="64"/>
      <c r="X78" s="64"/>
      <c r="Y78" s="64"/>
      <c r="Z78" s="64"/>
      <c r="AA78" s="64"/>
      <c r="AB78" s="64"/>
    </row>
    <row r="79" spans="1:28" ht="30">
      <c r="A79" s="59" t="s">
        <v>200</v>
      </c>
      <c r="B79" s="66"/>
      <c r="C79" s="66" t="s">
        <v>134</v>
      </c>
      <c r="D79" s="58"/>
      <c r="E79" s="66" t="s">
        <v>135</v>
      </c>
    </row>
    <row r="80" spans="1:28" ht="30">
      <c r="A80" s="65" t="s">
        <v>201</v>
      </c>
      <c r="D80" s="58"/>
    </row>
    <row r="81" spans="1:28" ht="30">
      <c r="A81" s="59" t="s">
        <v>202</v>
      </c>
      <c r="D81" s="58"/>
    </row>
    <row r="82" spans="1:28" ht="30">
      <c r="A82" s="59" t="s">
        <v>203</v>
      </c>
      <c r="D82" s="58"/>
    </row>
    <row r="83" spans="1:28" ht="45">
      <c r="A83" s="59" t="s">
        <v>198</v>
      </c>
      <c r="D83" s="58"/>
    </row>
    <row r="84" spans="1:28">
      <c r="A84" s="61" t="s">
        <v>204</v>
      </c>
      <c r="B84" s="64"/>
      <c r="C84" s="64"/>
      <c r="D84" s="63"/>
      <c r="E84" s="64"/>
      <c r="F84" s="64"/>
      <c r="G84" s="64"/>
      <c r="H84" s="64"/>
      <c r="I84" s="64"/>
      <c r="J84" s="64"/>
      <c r="K84" s="64"/>
      <c r="L84" s="64"/>
      <c r="M84" s="64"/>
      <c r="N84" s="64"/>
      <c r="O84" s="64"/>
      <c r="P84" s="64"/>
      <c r="Q84" s="64"/>
      <c r="R84" s="64"/>
      <c r="S84" s="64"/>
      <c r="T84" s="64"/>
      <c r="U84" s="64"/>
      <c r="V84" s="64"/>
      <c r="W84" s="64"/>
      <c r="X84" s="64"/>
      <c r="Y84" s="64"/>
      <c r="Z84" s="64"/>
      <c r="AA84" s="64"/>
      <c r="AB84" s="64"/>
    </row>
    <row r="85" spans="1:28" ht="30">
      <c r="A85" s="65" t="s">
        <v>205</v>
      </c>
      <c r="B85" s="66"/>
      <c r="C85" s="66" t="s">
        <v>134</v>
      </c>
      <c r="D85" s="58"/>
      <c r="E85" s="66" t="s">
        <v>135</v>
      </c>
    </row>
    <row r="86" spans="1:28" ht="30">
      <c r="A86" s="65" t="s">
        <v>206</v>
      </c>
      <c r="D86" s="58"/>
    </row>
    <row r="87" spans="1:28" ht="15">
      <c r="A87" s="65" t="s">
        <v>207</v>
      </c>
      <c r="D87" s="58"/>
    </row>
    <row r="88" spans="1:28" ht="30">
      <c r="A88" s="59" t="s">
        <v>208</v>
      </c>
      <c r="D88" s="58"/>
    </row>
    <row r="89" spans="1:28" ht="45">
      <c r="A89" s="59" t="s">
        <v>198</v>
      </c>
      <c r="D89" s="58"/>
    </row>
    <row r="90" spans="1:28">
      <c r="A90" s="61" t="s">
        <v>209</v>
      </c>
      <c r="B90" s="64"/>
      <c r="C90" s="64"/>
      <c r="D90" s="63"/>
      <c r="E90" s="64"/>
      <c r="F90" s="64"/>
      <c r="G90" s="64"/>
      <c r="H90" s="64"/>
      <c r="I90" s="64"/>
      <c r="J90" s="64"/>
      <c r="K90" s="64"/>
      <c r="L90" s="64"/>
      <c r="M90" s="64"/>
      <c r="N90" s="64"/>
      <c r="O90" s="64"/>
      <c r="P90" s="64"/>
      <c r="Q90" s="64"/>
      <c r="R90" s="64"/>
      <c r="S90" s="64"/>
      <c r="T90" s="64"/>
      <c r="U90" s="64"/>
      <c r="V90" s="64"/>
      <c r="W90" s="64"/>
      <c r="X90" s="64"/>
      <c r="Y90" s="64"/>
      <c r="Z90" s="64"/>
      <c r="AA90" s="64"/>
      <c r="AB90" s="64"/>
    </row>
    <row r="91" spans="1:28" ht="45">
      <c r="A91" s="59" t="s">
        <v>210</v>
      </c>
      <c r="B91" s="66"/>
      <c r="C91" s="66" t="s">
        <v>134</v>
      </c>
      <c r="D91" s="58"/>
      <c r="E91" s="66" t="s">
        <v>135</v>
      </c>
    </row>
    <row r="92" spans="1:28" ht="30">
      <c r="A92" s="59" t="s">
        <v>211</v>
      </c>
      <c r="D92" s="58"/>
    </row>
    <row r="93" spans="1:28" ht="15">
      <c r="A93" s="65" t="s">
        <v>212</v>
      </c>
      <c r="D93" s="58"/>
    </row>
    <row r="94" spans="1:28" ht="45">
      <c r="A94" s="59" t="s">
        <v>213</v>
      </c>
      <c r="D94" s="58"/>
    </row>
    <row r="95" spans="1:28" ht="30">
      <c r="A95" s="59" t="s">
        <v>214</v>
      </c>
      <c r="D95" s="58"/>
    </row>
    <row r="96" spans="1:28">
      <c r="A96" s="61" t="s">
        <v>215</v>
      </c>
      <c r="B96" s="64"/>
      <c r="C96" s="64"/>
      <c r="D96" s="63"/>
      <c r="E96" s="64"/>
      <c r="F96" s="64"/>
      <c r="G96" s="64"/>
      <c r="H96" s="64"/>
      <c r="I96" s="64"/>
      <c r="J96" s="64"/>
      <c r="K96" s="64"/>
      <c r="L96" s="64"/>
      <c r="M96" s="64"/>
      <c r="N96" s="64"/>
      <c r="O96" s="64"/>
      <c r="P96" s="64"/>
      <c r="Q96" s="64"/>
      <c r="R96" s="64"/>
      <c r="S96" s="64"/>
      <c r="T96" s="64"/>
      <c r="U96" s="64"/>
      <c r="V96" s="64"/>
      <c r="W96" s="64"/>
      <c r="X96" s="64"/>
      <c r="Y96" s="64"/>
      <c r="Z96" s="64"/>
      <c r="AA96" s="64"/>
      <c r="AB96" s="64"/>
    </row>
    <row r="97" spans="1:28" ht="45">
      <c r="A97" s="59" t="s">
        <v>216</v>
      </c>
      <c r="B97" s="66"/>
      <c r="C97" s="66" t="s">
        <v>134</v>
      </c>
      <c r="D97" s="58"/>
      <c r="E97" s="66" t="s">
        <v>135</v>
      </c>
    </row>
    <row r="98" spans="1:28" ht="30">
      <c r="A98" s="65" t="s">
        <v>217</v>
      </c>
      <c r="D98" s="58"/>
    </row>
    <row r="99" spans="1:28" ht="30">
      <c r="A99" s="59" t="s">
        <v>218</v>
      </c>
      <c r="D99" s="58"/>
    </row>
    <row r="100" spans="1:28" ht="30">
      <c r="A100" s="59" t="s">
        <v>208</v>
      </c>
      <c r="D100" s="58"/>
    </row>
    <row r="101" spans="1:28" ht="45">
      <c r="A101" s="59" t="s">
        <v>219</v>
      </c>
      <c r="D101" s="58"/>
    </row>
    <row r="102" spans="1:28">
      <c r="A102" s="61" t="s">
        <v>220</v>
      </c>
      <c r="B102" s="64"/>
      <c r="C102" s="64"/>
      <c r="D102" s="63"/>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row>
    <row r="103" spans="1:28" ht="45">
      <c r="A103" s="65" t="s">
        <v>221</v>
      </c>
      <c r="B103" s="66"/>
      <c r="C103" s="66" t="s">
        <v>134</v>
      </c>
      <c r="D103" s="58"/>
      <c r="E103" s="66" t="s">
        <v>135</v>
      </c>
    </row>
    <row r="104" spans="1:28" ht="30">
      <c r="A104" s="59" t="s">
        <v>222</v>
      </c>
      <c r="D104" s="58"/>
    </row>
    <row r="105" spans="1:28" ht="30">
      <c r="A105" s="65" t="s">
        <v>223</v>
      </c>
      <c r="D105" s="58"/>
    </row>
    <row r="106" spans="1:28" ht="30">
      <c r="A106" s="59" t="s">
        <v>208</v>
      </c>
      <c r="D106" s="58"/>
    </row>
    <row r="107" spans="1:28" ht="45">
      <c r="A107" s="59" t="s">
        <v>219</v>
      </c>
      <c r="D107" s="58"/>
    </row>
    <row r="108" spans="1:28">
      <c r="A108" s="67" t="s">
        <v>224</v>
      </c>
      <c r="B108" s="64"/>
      <c r="C108" s="64"/>
      <c r="D108" s="63"/>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row>
    <row r="109" spans="1:28" ht="30">
      <c r="A109" s="68" t="s">
        <v>225</v>
      </c>
      <c r="B109" s="66"/>
      <c r="C109" s="66" t="s">
        <v>134</v>
      </c>
      <c r="D109" s="56"/>
      <c r="E109" s="66" t="s">
        <v>135</v>
      </c>
    </row>
    <row r="110" spans="1:28" ht="30">
      <c r="A110" s="68" t="s">
        <v>226</v>
      </c>
      <c r="D110" s="56"/>
    </row>
    <row r="111" spans="1:28" ht="30">
      <c r="A111" s="68" t="s">
        <v>227</v>
      </c>
      <c r="D111" s="56"/>
    </row>
    <row r="112" spans="1:28" ht="30">
      <c r="A112" s="68" t="s">
        <v>228</v>
      </c>
      <c r="D112" s="56"/>
    </row>
    <row r="113" spans="1:4" ht="45">
      <c r="A113" s="68" t="s">
        <v>229</v>
      </c>
      <c r="D113" s="56"/>
    </row>
    <row r="114" spans="1:4" ht="12.75">
      <c r="D114" s="58"/>
    </row>
    <row r="115" spans="1:4" ht="12.75">
      <c r="D115" s="58"/>
    </row>
    <row r="116" spans="1:4" ht="12.75">
      <c r="D116" s="58"/>
    </row>
    <row r="117" spans="1:4" ht="12.75">
      <c r="D117" s="58"/>
    </row>
    <row r="118" spans="1:4" ht="12.75">
      <c r="D118" s="58"/>
    </row>
    <row r="119" spans="1:4" ht="12.75">
      <c r="D119" s="58"/>
    </row>
    <row r="120" spans="1:4" ht="12.75">
      <c r="D120" s="58"/>
    </row>
    <row r="121" spans="1:4" ht="12.75">
      <c r="D121" s="58"/>
    </row>
    <row r="122" spans="1:4" ht="12.75">
      <c r="D122" s="58"/>
    </row>
    <row r="123" spans="1:4" ht="12.75">
      <c r="D123" s="58"/>
    </row>
    <row r="124" spans="1:4" ht="12.75">
      <c r="D124" s="58"/>
    </row>
    <row r="125" spans="1:4" ht="12.75">
      <c r="D125" s="58"/>
    </row>
    <row r="126" spans="1:4" ht="12.75">
      <c r="D126" s="58"/>
    </row>
    <row r="127" spans="1:4" ht="12.75">
      <c r="D127" s="58"/>
    </row>
    <row r="128" spans="1:4" ht="12.75">
      <c r="D128" s="58"/>
    </row>
    <row r="129" spans="4:4" ht="12.75">
      <c r="D129" s="58"/>
    </row>
    <row r="130" spans="4:4" ht="12.75">
      <c r="D130" s="58"/>
    </row>
    <row r="131" spans="4:4" ht="12.75">
      <c r="D131" s="58"/>
    </row>
    <row r="132" spans="4:4" ht="12.75">
      <c r="D132" s="58"/>
    </row>
    <row r="133" spans="4:4" ht="12.75">
      <c r="D133" s="58"/>
    </row>
    <row r="134" spans="4:4" ht="12.75">
      <c r="D134" s="58"/>
    </row>
    <row r="135" spans="4:4" ht="12.75">
      <c r="D135" s="58"/>
    </row>
    <row r="136" spans="4:4" ht="12.75">
      <c r="D136" s="58"/>
    </row>
    <row r="137" spans="4:4" ht="12.75">
      <c r="D137" s="58"/>
    </row>
    <row r="138" spans="4:4" ht="12.75">
      <c r="D138" s="58"/>
    </row>
    <row r="139" spans="4:4" ht="12.75">
      <c r="D139" s="58"/>
    </row>
    <row r="140" spans="4:4" ht="12.75">
      <c r="D140" s="58"/>
    </row>
    <row r="141" spans="4:4" ht="12.75">
      <c r="D141" s="58"/>
    </row>
    <row r="142" spans="4:4" ht="12.75">
      <c r="D142" s="58"/>
    </row>
    <row r="143" spans="4:4" ht="12.75">
      <c r="D143" s="58"/>
    </row>
    <row r="144" spans="4:4" ht="12.75">
      <c r="D144" s="58"/>
    </row>
    <row r="145" spans="4:4" ht="12.75">
      <c r="D145" s="58"/>
    </row>
    <row r="146" spans="4:4" ht="12.75">
      <c r="D146" s="58"/>
    </row>
    <row r="147" spans="4:4" ht="12.75">
      <c r="D147" s="58"/>
    </row>
    <row r="148" spans="4:4" ht="12.75">
      <c r="D148" s="58"/>
    </row>
    <row r="149" spans="4:4" ht="12.75">
      <c r="D149" s="58"/>
    </row>
    <row r="150" spans="4:4" ht="12.75">
      <c r="D150" s="58"/>
    </row>
    <row r="151" spans="4:4" ht="12.75">
      <c r="D151" s="58"/>
    </row>
    <row r="152" spans="4:4" ht="12.75">
      <c r="D152" s="58"/>
    </row>
    <row r="153" spans="4:4" ht="12.75">
      <c r="D153" s="58"/>
    </row>
    <row r="154" spans="4:4" ht="12.75">
      <c r="D154" s="58"/>
    </row>
    <row r="155" spans="4:4" ht="12.75">
      <c r="D155" s="58"/>
    </row>
    <row r="156" spans="4:4" ht="12.75">
      <c r="D156" s="58"/>
    </row>
    <row r="157" spans="4:4" ht="12.75">
      <c r="D157" s="58"/>
    </row>
    <row r="158" spans="4:4" ht="12.75">
      <c r="D158" s="58"/>
    </row>
    <row r="159" spans="4:4" ht="12.75">
      <c r="D159" s="58"/>
    </row>
    <row r="160" spans="4:4" ht="12.75">
      <c r="D160" s="58"/>
    </row>
    <row r="161" spans="4:4" ht="12.75">
      <c r="D161" s="58"/>
    </row>
    <row r="162" spans="4:4" ht="12.75">
      <c r="D162" s="58"/>
    </row>
    <row r="163" spans="4:4" ht="12.75">
      <c r="D163" s="58"/>
    </row>
    <row r="164" spans="4:4" ht="12.75">
      <c r="D164" s="58"/>
    </row>
    <row r="165" spans="4:4" ht="12.75">
      <c r="D165" s="58"/>
    </row>
    <row r="166" spans="4:4" ht="12.75">
      <c r="D166" s="58"/>
    </row>
    <row r="167" spans="4:4" ht="12.75">
      <c r="D167" s="58"/>
    </row>
    <row r="168" spans="4:4" ht="12.75">
      <c r="D168" s="58"/>
    </row>
    <row r="169" spans="4:4" ht="12.75">
      <c r="D169" s="58"/>
    </row>
    <row r="170" spans="4:4" ht="12.75">
      <c r="D170" s="58"/>
    </row>
    <row r="171" spans="4:4" ht="12.75">
      <c r="D171" s="58"/>
    </row>
    <row r="172" spans="4:4" ht="12.75">
      <c r="D172" s="58"/>
    </row>
    <row r="173" spans="4:4" ht="12.75">
      <c r="D173" s="58"/>
    </row>
    <row r="174" spans="4:4" ht="12.75">
      <c r="D174" s="58"/>
    </row>
    <row r="175" spans="4:4" ht="12.75">
      <c r="D175" s="58"/>
    </row>
    <row r="176" spans="4:4" ht="12.75">
      <c r="D176" s="58"/>
    </row>
    <row r="177" spans="4:4" ht="12.75">
      <c r="D177" s="58"/>
    </row>
    <row r="178" spans="4:4" ht="12.75">
      <c r="D178" s="58"/>
    </row>
    <row r="179" spans="4:4" ht="12.75">
      <c r="D179" s="58"/>
    </row>
    <row r="180" spans="4:4" ht="12.75">
      <c r="D180" s="58"/>
    </row>
    <row r="181" spans="4:4" ht="12.75">
      <c r="D181" s="58"/>
    </row>
    <row r="182" spans="4:4" ht="12.75">
      <c r="D182" s="58"/>
    </row>
    <row r="183" spans="4:4" ht="12.75">
      <c r="D183" s="58"/>
    </row>
    <row r="184" spans="4:4" ht="12.75">
      <c r="D184" s="58"/>
    </row>
    <row r="185" spans="4:4" ht="12.75">
      <c r="D185" s="58"/>
    </row>
    <row r="186" spans="4:4" ht="12.75">
      <c r="D186" s="58"/>
    </row>
    <row r="187" spans="4:4" ht="12.75">
      <c r="D187" s="58"/>
    </row>
    <row r="188" spans="4:4" ht="12.75">
      <c r="D188" s="58"/>
    </row>
    <row r="189" spans="4:4" ht="12.75">
      <c r="D189" s="58"/>
    </row>
    <row r="190" spans="4:4" ht="12.75">
      <c r="D190" s="58"/>
    </row>
    <row r="191" spans="4:4" ht="12.75">
      <c r="D191" s="58"/>
    </row>
    <row r="192" spans="4:4" ht="12.75">
      <c r="D192" s="58"/>
    </row>
    <row r="193" spans="4:4" ht="12.75">
      <c r="D193" s="58"/>
    </row>
    <row r="194" spans="4:4" ht="12.75">
      <c r="D194" s="58"/>
    </row>
    <row r="195" spans="4:4" ht="12.75">
      <c r="D195" s="58"/>
    </row>
    <row r="196" spans="4:4" ht="12.75">
      <c r="D196" s="58"/>
    </row>
    <row r="197" spans="4:4" ht="12.75">
      <c r="D197" s="58"/>
    </row>
    <row r="198" spans="4:4" ht="12.75">
      <c r="D198" s="58"/>
    </row>
    <row r="199" spans="4:4" ht="12.75">
      <c r="D199" s="58"/>
    </row>
    <row r="200" spans="4:4" ht="12.75">
      <c r="D200" s="58"/>
    </row>
    <row r="201" spans="4:4" ht="12.75">
      <c r="D201" s="58"/>
    </row>
    <row r="202" spans="4:4" ht="12.75">
      <c r="D202" s="58"/>
    </row>
    <row r="203" spans="4:4" ht="12.75">
      <c r="D203" s="58"/>
    </row>
    <row r="204" spans="4:4" ht="12.75">
      <c r="D204" s="58"/>
    </row>
    <row r="205" spans="4:4" ht="12.75">
      <c r="D205" s="58"/>
    </row>
    <row r="206" spans="4:4" ht="12.75">
      <c r="D206" s="58"/>
    </row>
    <row r="207" spans="4:4" ht="12.75">
      <c r="D207" s="58"/>
    </row>
    <row r="208" spans="4:4" ht="12.75">
      <c r="D208" s="58"/>
    </row>
    <row r="209" spans="4:4" ht="12.75">
      <c r="D209" s="58"/>
    </row>
    <row r="210" spans="4:4" ht="12.75">
      <c r="D210" s="58"/>
    </row>
    <row r="211" spans="4:4" ht="12.75">
      <c r="D211" s="58"/>
    </row>
    <row r="212" spans="4:4" ht="12.75">
      <c r="D212" s="58"/>
    </row>
    <row r="213" spans="4:4" ht="12.75">
      <c r="D213" s="58"/>
    </row>
    <row r="214" spans="4:4" ht="12.75">
      <c r="D214" s="58"/>
    </row>
    <row r="215" spans="4:4" ht="12.75">
      <c r="D215" s="58"/>
    </row>
    <row r="216" spans="4:4" ht="12.75">
      <c r="D216" s="58"/>
    </row>
    <row r="217" spans="4:4" ht="12.75">
      <c r="D217" s="58"/>
    </row>
    <row r="218" spans="4:4" ht="12.75">
      <c r="D218" s="58"/>
    </row>
    <row r="219" spans="4:4" ht="12.75">
      <c r="D219" s="58"/>
    </row>
    <row r="220" spans="4:4" ht="12.75">
      <c r="D220" s="58"/>
    </row>
    <row r="221" spans="4:4" ht="12.75">
      <c r="D221" s="58"/>
    </row>
    <row r="222" spans="4:4" ht="12.75">
      <c r="D222" s="58"/>
    </row>
    <row r="223" spans="4:4" ht="12.75">
      <c r="D223" s="58"/>
    </row>
    <row r="224" spans="4:4" ht="12.75">
      <c r="D224" s="58"/>
    </row>
    <row r="225" spans="4:4" ht="12.75">
      <c r="D225" s="58"/>
    </row>
    <row r="226" spans="4:4" ht="12.75">
      <c r="D226" s="58"/>
    </row>
    <row r="227" spans="4:4" ht="12.75">
      <c r="D227" s="58"/>
    </row>
    <row r="228" spans="4:4" ht="12.75">
      <c r="D228" s="58"/>
    </row>
    <row r="229" spans="4:4" ht="12.75">
      <c r="D229" s="58"/>
    </row>
    <row r="230" spans="4:4" ht="12.75">
      <c r="D230" s="58"/>
    </row>
    <row r="231" spans="4:4" ht="12.75">
      <c r="D231" s="58"/>
    </row>
    <row r="232" spans="4:4" ht="12.75">
      <c r="D232" s="58"/>
    </row>
    <row r="233" spans="4:4" ht="12.75">
      <c r="D233" s="58"/>
    </row>
    <row r="234" spans="4:4" ht="12.75">
      <c r="D234" s="58"/>
    </row>
    <row r="235" spans="4:4" ht="12.75">
      <c r="D235" s="58"/>
    </row>
    <row r="236" spans="4:4" ht="12.75">
      <c r="D236" s="58"/>
    </row>
    <row r="237" spans="4:4" ht="12.75">
      <c r="D237" s="58"/>
    </row>
    <row r="238" spans="4:4" ht="12.75">
      <c r="D238" s="58"/>
    </row>
    <row r="239" spans="4:4" ht="12.75">
      <c r="D239" s="58"/>
    </row>
    <row r="240" spans="4:4" ht="12.75">
      <c r="D240" s="58"/>
    </row>
    <row r="241" spans="4:4" ht="12.75">
      <c r="D241" s="58"/>
    </row>
    <row r="242" spans="4:4" ht="12.75">
      <c r="D242" s="58"/>
    </row>
    <row r="243" spans="4:4" ht="12.75">
      <c r="D243" s="58"/>
    </row>
    <row r="244" spans="4:4" ht="12.75">
      <c r="D244" s="58"/>
    </row>
    <row r="245" spans="4:4" ht="12.75">
      <c r="D245" s="58"/>
    </row>
    <row r="246" spans="4:4" ht="12.75">
      <c r="D246" s="58"/>
    </row>
    <row r="247" spans="4:4" ht="12.75">
      <c r="D247" s="58"/>
    </row>
    <row r="248" spans="4:4" ht="12.75">
      <c r="D248" s="58"/>
    </row>
    <row r="249" spans="4:4" ht="12.75">
      <c r="D249" s="58"/>
    </row>
    <row r="250" spans="4:4" ht="12.75">
      <c r="D250" s="58"/>
    </row>
    <row r="251" spans="4:4" ht="12.75">
      <c r="D251" s="58"/>
    </row>
    <row r="252" spans="4:4" ht="12.75">
      <c r="D252" s="58"/>
    </row>
    <row r="253" spans="4:4" ht="12.75">
      <c r="D253" s="58"/>
    </row>
    <row r="254" spans="4:4" ht="12.75">
      <c r="D254" s="58"/>
    </row>
    <row r="255" spans="4:4" ht="12.75">
      <c r="D255" s="58"/>
    </row>
    <row r="256" spans="4:4" ht="12.75">
      <c r="D256" s="58"/>
    </row>
    <row r="257" spans="4:4" ht="12.75">
      <c r="D257" s="58"/>
    </row>
    <row r="258" spans="4:4" ht="12.75">
      <c r="D258" s="58"/>
    </row>
    <row r="259" spans="4:4" ht="12.75">
      <c r="D259" s="58"/>
    </row>
    <row r="260" spans="4:4" ht="12.75">
      <c r="D260" s="58"/>
    </row>
    <row r="261" spans="4:4" ht="12.75">
      <c r="D261" s="58"/>
    </row>
    <row r="262" spans="4:4" ht="12.75">
      <c r="D262" s="58"/>
    </row>
    <row r="263" spans="4:4" ht="12.75">
      <c r="D263" s="58"/>
    </row>
    <row r="264" spans="4:4" ht="12.75">
      <c r="D264" s="58"/>
    </row>
    <row r="265" spans="4:4" ht="12.75">
      <c r="D265" s="58"/>
    </row>
    <row r="266" spans="4:4" ht="12.75">
      <c r="D266" s="58"/>
    </row>
    <row r="267" spans="4:4" ht="12.75">
      <c r="D267" s="58"/>
    </row>
    <row r="268" spans="4:4" ht="12.75">
      <c r="D268" s="58"/>
    </row>
    <row r="269" spans="4:4" ht="12.75">
      <c r="D269" s="58"/>
    </row>
    <row r="270" spans="4:4" ht="12.75">
      <c r="D270" s="58"/>
    </row>
    <row r="271" spans="4:4" ht="12.75">
      <c r="D271" s="58"/>
    </row>
    <row r="272" spans="4:4" ht="12.75">
      <c r="D272" s="58"/>
    </row>
    <row r="273" spans="4:4" ht="12.75">
      <c r="D273" s="58"/>
    </row>
    <row r="274" spans="4:4" ht="12.75">
      <c r="D274" s="58"/>
    </row>
    <row r="275" spans="4:4" ht="12.75">
      <c r="D275" s="58"/>
    </row>
    <row r="276" spans="4:4" ht="12.75">
      <c r="D276" s="58"/>
    </row>
    <row r="277" spans="4:4" ht="12.75">
      <c r="D277" s="58"/>
    </row>
    <row r="278" spans="4:4" ht="12.75">
      <c r="D278" s="58"/>
    </row>
    <row r="279" spans="4:4" ht="12.75">
      <c r="D279" s="58"/>
    </row>
    <row r="280" spans="4:4" ht="12.75">
      <c r="D280" s="58"/>
    </row>
    <row r="281" spans="4:4" ht="12.75">
      <c r="D281" s="58"/>
    </row>
    <row r="282" spans="4:4" ht="12.75">
      <c r="D282" s="58"/>
    </row>
    <row r="283" spans="4:4" ht="12.75">
      <c r="D283" s="58"/>
    </row>
    <row r="284" spans="4:4" ht="12.75">
      <c r="D284" s="58"/>
    </row>
    <row r="285" spans="4:4" ht="12.75">
      <c r="D285" s="58"/>
    </row>
    <row r="286" spans="4:4" ht="12.75">
      <c r="D286" s="58"/>
    </row>
    <row r="287" spans="4:4" ht="12.75">
      <c r="D287" s="58"/>
    </row>
    <row r="288" spans="4:4" ht="12.75">
      <c r="D288" s="58"/>
    </row>
    <row r="289" spans="4:4" ht="12.75">
      <c r="D289" s="58"/>
    </row>
    <row r="290" spans="4:4" ht="12.75">
      <c r="D290" s="58"/>
    </row>
    <row r="291" spans="4:4" ht="12.75">
      <c r="D291" s="58"/>
    </row>
    <row r="292" spans="4:4" ht="12.75">
      <c r="D292" s="58"/>
    </row>
    <row r="293" spans="4:4" ht="12.75">
      <c r="D293" s="58"/>
    </row>
    <row r="294" spans="4:4" ht="12.75">
      <c r="D294" s="58"/>
    </row>
    <row r="295" spans="4:4" ht="12.75">
      <c r="D295" s="58"/>
    </row>
    <row r="296" spans="4:4" ht="12.75">
      <c r="D296" s="58"/>
    </row>
    <row r="297" spans="4:4" ht="12.75">
      <c r="D297" s="58"/>
    </row>
    <row r="298" spans="4:4" ht="12.75">
      <c r="D298" s="58"/>
    </row>
    <row r="299" spans="4:4" ht="12.75">
      <c r="D299" s="58"/>
    </row>
    <row r="300" spans="4:4" ht="12.75">
      <c r="D300" s="58"/>
    </row>
    <row r="301" spans="4:4" ht="12.75">
      <c r="D301" s="58"/>
    </row>
    <row r="302" spans="4:4" ht="12.75">
      <c r="D302" s="58"/>
    </row>
    <row r="303" spans="4:4" ht="12.75">
      <c r="D303" s="58"/>
    </row>
    <row r="304" spans="4:4" ht="12.75">
      <c r="D304" s="58"/>
    </row>
    <row r="305" spans="4:4" ht="12.75">
      <c r="D305" s="58"/>
    </row>
    <row r="306" spans="4:4" ht="12.75">
      <c r="D306" s="58"/>
    </row>
    <row r="307" spans="4:4" ht="12.75">
      <c r="D307" s="58"/>
    </row>
    <row r="308" spans="4:4" ht="12.75">
      <c r="D308" s="58"/>
    </row>
    <row r="309" spans="4:4" ht="12.75">
      <c r="D309" s="58"/>
    </row>
    <row r="310" spans="4:4" ht="12.75">
      <c r="D310" s="58"/>
    </row>
    <row r="311" spans="4:4" ht="12.75">
      <c r="D311" s="58"/>
    </row>
    <row r="312" spans="4:4" ht="12.75">
      <c r="D312" s="58"/>
    </row>
    <row r="313" spans="4:4" ht="12.75">
      <c r="D313" s="58"/>
    </row>
    <row r="314" spans="4:4" ht="12.75">
      <c r="D314" s="58"/>
    </row>
    <row r="315" spans="4:4" ht="12.75">
      <c r="D315" s="58"/>
    </row>
    <row r="316" spans="4:4" ht="12.75">
      <c r="D316" s="58"/>
    </row>
    <row r="317" spans="4:4" ht="12.75">
      <c r="D317" s="58"/>
    </row>
    <row r="318" spans="4:4" ht="12.75">
      <c r="D318" s="58"/>
    </row>
    <row r="319" spans="4:4" ht="12.75">
      <c r="D319" s="58"/>
    </row>
    <row r="320" spans="4:4" ht="12.75">
      <c r="D320" s="58"/>
    </row>
    <row r="321" spans="4:4" ht="12.75">
      <c r="D321" s="58"/>
    </row>
    <row r="322" spans="4:4" ht="12.75">
      <c r="D322" s="58"/>
    </row>
    <row r="323" spans="4:4" ht="12.75">
      <c r="D323" s="58"/>
    </row>
    <row r="324" spans="4:4" ht="12.75">
      <c r="D324" s="58"/>
    </row>
    <row r="325" spans="4:4" ht="12.75">
      <c r="D325" s="58"/>
    </row>
    <row r="326" spans="4:4" ht="12.75">
      <c r="D326" s="58"/>
    </row>
    <row r="327" spans="4:4" ht="12.75">
      <c r="D327" s="58"/>
    </row>
    <row r="328" spans="4:4" ht="12.75">
      <c r="D328" s="58"/>
    </row>
    <row r="329" spans="4:4" ht="12.75">
      <c r="D329" s="58"/>
    </row>
    <row r="330" spans="4:4" ht="12.75">
      <c r="D330" s="58"/>
    </row>
    <row r="331" spans="4:4" ht="12.75">
      <c r="D331" s="58"/>
    </row>
    <row r="332" spans="4:4" ht="12.75">
      <c r="D332" s="58"/>
    </row>
    <row r="333" spans="4:4" ht="12.75">
      <c r="D333" s="58"/>
    </row>
    <row r="334" spans="4:4" ht="12.75">
      <c r="D334" s="58"/>
    </row>
    <row r="335" spans="4:4" ht="12.75">
      <c r="D335" s="58"/>
    </row>
    <row r="336" spans="4:4" ht="12.75">
      <c r="D336" s="58"/>
    </row>
    <row r="337" spans="4:4" ht="12.75">
      <c r="D337" s="58"/>
    </row>
    <row r="338" spans="4:4" ht="12.75">
      <c r="D338" s="58"/>
    </row>
    <row r="339" spans="4:4" ht="12.75">
      <c r="D339" s="58"/>
    </row>
    <row r="340" spans="4:4" ht="12.75">
      <c r="D340" s="58"/>
    </row>
    <row r="341" spans="4:4" ht="12.75">
      <c r="D341" s="58"/>
    </row>
    <row r="342" spans="4:4" ht="12.75">
      <c r="D342" s="58"/>
    </row>
    <row r="343" spans="4:4" ht="12.75">
      <c r="D343" s="58"/>
    </row>
    <row r="344" spans="4:4" ht="12.75">
      <c r="D344" s="58"/>
    </row>
    <row r="345" spans="4:4" ht="12.75">
      <c r="D345" s="58"/>
    </row>
    <row r="346" spans="4:4" ht="12.75">
      <c r="D346" s="58"/>
    </row>
    <row r="347" spans="4:4" ht="12.75">
      <c r="D347" s="58"/>
    </row>
    <row r="348" spans="4:4" ht="12.75">
      <c r="D348" s="58"/>
    </row>
    <row r="349" spans="4:4" ht="12.75">
      <c r="D349" s="58"/>
    </row>
    <row r="350" spans="4:4" ht="12.75">
      <c r="D350" s="58"/>
    </row>
    <row r="351" spans="4:4" ht="12.75">
      <c r="D351" s="58"/>
    </row>
    <row r="352" spans="4:4" ht="12.75">
      <c r="D352" s="58"/>
    </row>
    <row r="353" spans="4:4" ht="12.75">
      <c r="D353" s="58"/>
    </row>
    <row r="354" spans="4:4" ht="12.75">
      <c r="D354" s="58"/>
    </row>
    <row r="355" spans="4:4" ht="12.75">
      <c r="D355" s="58"/>
    </row>
    <row r="356" spans="4:4" ht="12.75">
      <c r="D356" s="58"/>
    </row>
    <row r="357" spans="4:4" ht="12.75">
      <c r="D357" s="58"/>
    </row>
    <row r="358" spans="4:4" ht="12.75">
      <c r="D358" s="58"/>
    </row>
    <row r="359" spans="4:4" ht="12.75">
      <c r="D359" s="58"/>
    </row>
    <row r="360" spans="4:4" ht="12.75">
      <c r="D360" s="58"/>
    </row>
    <row r="361" spans="4:4" ht="12.75">
      <c r="D361" s="58"/>
    </row>
    <row r="362" spans="4:4" ht="12.75">
      <c r="D362" s="58"/>
    </row>
    <row r="363" spans="4:4" ht="12.75">
      <c r="D363" s="58"/>
    </row>
    <row r="364" spans="4:4" ht="12.75">
      <c r="D364" s="58"/>
    </row>
    <row r="365" spans="4:4" ht="12.75">
      <c r="D365" s="58"/>
    </row>
    <row r="366" spans="4:4" ht="12.75">
      <c r="D366" s="58"/>
    </row>
    <row r="367" spans="4:4" ht="12.75">
      <c r="D367" s="58"/>
    </row>
    <row r="368" spans="4:4" ht="12.75">
      <c r="D368" s="58"/>
    </row>
    <row r="369" spans="4:4" ht="12.75">
      <c r="D369" s="58"/>
    </row>
    <row r="370" spans="4:4" ht="12.75">
      <c r="D370" s="58"/>
    </row>
    <row r="371" spans="4:4" ht="12.75">
      <c r="D371" s="58"/>
    </row>
    <row r="372" spans="4:4" ht="12.75">
      <c r="D372" s="58"/>
    </row>
    <row r="373" spans="4:4" ht="12.75">
      <c r="D373" s="58"/>
    </row>
    <row r="374" spans="4:4" ht="12.75">
      <c r="D374" s="58"/>
    </row>
    <row r="375" spans="4:4" ht="12.75">
      <c r="D375" s="58"/>
    </row>
    <row r="376" spans="4:4" ht="12.75">
      <c r="D376" s="58"/>
    </row>
    <row r="377" spans="4:4" ht="12.75">
      <c r="D377" s="58"/>
    </row>
    <row r="378" spans="4:4" ht="12.75">
      <c r="D378" s="58"/>
    </row>
    <row r="379" spans="4:4" ht="12.75">
      <c r="D379" s="58"/>
    </row>
    <row r="380" spans="4:4" ht="12.75">
      <c r="D380" s="58"/>
    </row>
    <row r="381" spans="4:4" ht="12.75">
      <c r="D381" s="58"/>
    </row>
    <row r="382" spans="4:4" ht="12.75">
      <c r="D382" s="58"/>
    </row>
    <row r="383" spans="4:4" ht="12.75">
      <c r="D383" s="58"/>
    </row>
    <row r="384" spans="4:4" ht="12.75">
      <c r="D384" s="58"/>
    </row>
    <row r="385" spans="4:4" ht="12.75">
      <c r="D385" s="58"/>
    </row>
    <row r="386" spans="4:4" ht="12.75">
      <c r="D386" s="58"/>
    </row>
    <row r="387" spans="4:4" ht="12.75">
      <c r="D387" s="58"/>
    </row>
    <row r="388" spans="4:4" ht="12.75">
      <c r="D388" s="58"/>
    </row>
    <row r="389" spans="4:4" ht="12.75">
      <c r="D389" s="58"/>
    </row>
    <row r="390" spans="4:4" ht="12.75">
      <c r="D390" s="58"/>
    </row>
    <row r="391" spans="4:4" ht="12.75">
      <c r="D391" s="58"/>
    </row>
    <row r="392" spans="4:4" ht="12.75">
      <c r="D392" s="58"/>
    </row>
    <row r="393" spans="4:4" ht="12.75">
      <c r="D393" s="58"/>
    </row>
    <row r="394" spans="4:4" ht="12.75">
      <c r="D394" s="58"/>
    </row>
    <row r="395" spans="4:4" ht="12.75">
      <c r="D395" s="58"/>
    </row>
    <row r="396" spans="4:4" ht="12.75">
      <c r="D396" s="58"/>
    </row>
    <row r="397" spans="4:4" ht="12.75">
      <c r="D397" s="58"/>
    </row>
    <row r="398" spans="4:4" ht="12.75">
      <c r="D398" s="58"/>
    </row>
    <row r="399" spans="4:4" ht="12.75">
      <c r="D399" s="58"/>
    </row>
    <row r="400" spans="4:4" ht="12.75">
      <c r="D400" s="58"/>
    </row>
    <row r="401" spans="4:4" ht="12.75">
      <c r="D401" s="58"/>
    </row>
    <row r="402" spans="4:4" ht="12.75">
      <c r="D402" s="58"/>
    </row>
    <row r="403" spans="4:4" ht="12.75">
      <c r="D403" s="58"/>
    </row>
    <row r="404" spans="4:4" ht="12.75">
      <c r="D404" s="58"/>
    </row>
    <row r="405" spans="4:4" ht="12.75">
      <c r="D405" s="58"/>
    </row>
    <row r="406" spans="4:4" ht="12.75">
      <c r="D406" s="58"/>
    </row>
    <row r="407" spans="4:4" ht="12.75">
      <c r="D407" s="58"/>
    </row>
    <row r="408" spans="4:4" ht="12.75">
      <c r="D408" s="58"/>
    </row>
    <row r="409" spans="4:4" ht="12.75">
      <c r="D409" s="58"/>
    </row>
    <row r="410" spans="4:4" ht="12.75">
      <c r="D410" s="58"/>
    </row>
    <row r="411" spans="4:4" ht="12.75">
      <c r="D411" s="58"/>
    </row>
    <row r="412" spans="4:4" ht="12.75">
      <c r="D412" s="58"/>
    </row>
    <row r="413" spans="4:4" ht="12.75">
      <c r="D413" s="58"/>
    </row>
    <row r="414" spans="4:4" ht="12.75">
      <c r="D414" s="58"/>
    </row>
    <row r="415" spans="4:4" ht="12.75">
      <c r="D415" s="58"/>
    </row>
    <row r="416" spans="4:4" ht="12.75">
      <c r="D416" s="58"/>
    </row>
    <row r="417" spans="4:4" ht="12.75">
      <c r="D417" s="58"/>
    </row>
    <row r="418" spans="4:4" ht="12.75">
      <c r="D418" s="58"/>
    </row>
    <row r="419" spans="4:4" ht="12.75">
      <c r="D419" s="58"/>
    </row>
    <row r="420" spans="4:4" ht="12.75">
      <c r="D420" s="58"/>
    </row>
    <row r="421" spans="4:4" ht="12.75">
      <c r="D421" s="58"/>
    </row>
    <row r="422" spans="4:4" ht="12.75">
      <c r="D422" s="58"/>
    </row>
    <row r="423" spans="4:4" ht="12.75">
      <c r="D423" s="58"/>
    </row>
    <row r="424" spans="4:4" ht="12.75">
      <c r="D424" s="58"/>
    </row>
    <row r="425" spans="4:4" ht="12.75">
      <c r="D425" s="58"/>
    </row>
    <row r="426" spans="4:4" ht="12.75">
      <c r="D426" s="58"/>
    </row>
    <row r="427" spans="4:4" ht="12.75">
      <c r="D427" s="58"/>
    </row>
    <row r="428" spans="4:4" ht="12.75">
      <c r="D428" s="58"/>
    </row>
    <row r="429" spans="4:4" ht="12.75">
      <c r="D429" s="58"/>
    </row>
    <row r="430" spans="4:4" ht="12.75">
      <c r="D430" s="58"/>
    </row>
    <row r="431" spans="4:4" ht="12.75">
      <c r="D431" s="58"/>
    </row>
    <row r="432" spans="4:4" ht="12.75">
      <c r="D432" s="58"/>
    </row>
    <row r="433" spans="4:4" ht="12.75">
      <c r="D433" s="58"/>
    </row>
    <row r="434" spans="4:4" ht="12.75">
      <c r="D434" s="58"/>
    </row>
    <row r="435" spans="4:4" ht="12.75">
      <c r="D435" s="58"/>
    </row>
    <row r="436" spans="4:4" ht="12.75">
      <c r="D436" s="58"/>
    </row>
    <row r="437" spans="4:4" ht="12.75">
      <c r="D437" s="58"/>
    </row>
    <row r="438" spans="4:4" ht="12.75">
      <c r="D438" s="58"/>
    </row>
    <row r="439" spans="4:4" ht="12.75">
      <c r="D439" s="58"/>
    </row>
    <row r="440" spans="4:4" ht="12.75">
      <c r="D440" s="58"/>
    </row>
    <row r="441" spans="4:4" ht="12.75">
      <c r="D441" s="58"/>
    </row>
    <row r="442" spans="4:4" ht="12.75">
      <c r="D442" s="58"/>
    </row>
    <row r="443" spans="4:4" ht="12.75">
      <c r="D443" s="58"/>
    </row>
    <row r="444" spans="4:4" ht="12.75">
      <c r="D444" s="58"/>
    </row>
    <row r="445" spans="4:4" ht="12.75">
      <c r="D445" s="58"/>
    </row>
    <row r="446" spans="4:4" ht="12.75">
      <c r="D446" s="58"/>
    </row>
    <row r="447" spans="4:4" ht="12.75">
      <c r="D447" s="58"/>
    </row>
    <row r="448" spans="4:4" ht="12.75">
      <c r="D448" s="58"/>
    </row>
    <row r="449" spans="4:4" ht="12.75">
      <c r="D449" s="58"/>
    </row>
    <row r="450" spans="4:4" ht="12.75">
      <c r="D450" s="58"/>
    </row>
    <row r="451" spans="4:4" ht="12.75">
      <c r="D451" s="58"/>
    </row>
    <row r="452" spans="4:4" ht="12.75">
      <c r="D452" s="58"/>
    </row>
    <row r="453" spans="4:4" ht="12.75">
      <c r="D453" s="58"/>
    </row>
    <row r="454" spans="4:4" ht="12.75">
      <c r="D454" s="58"/>
    </row>
    <row r="455" spans="4:4" ht="12.75">
      <c r="D455" s="58"/>
    </row>
    <row r="456" spans="4:4" ht="12.75">
      <c r="D456" s="58"/>
    </row>
    <row r="457" spans="4:4" ht="12.75">
      <c r="D457" s="58"/>
    </row>
    <row r="458" spans="4:4" ht="12.75">
      <c r="D458" s="58"/>
    </row>
    <row r="459" spans="4:4" ht="12.75">
      <c r="D459" s="58"/>
    </row>
    <row r="460" spans="4:4" ht="12.75">
      <c r="D460" s="58"/>
    </row>
    <row r="461" spans="4:4" ht="12.75">
      <c r="D461" s="58"/>
    </row>
    <row r="462" spans="4:4" ht="12.75">
      <c r="D462" s="58"/>
    </row>
    <row r="463" spans="4:4" ht="12.75">
      <c r="D463" s="58"/>
    </row>
    <row r="464" spans="4:4" ht="12.75">
      <c r="D464" s="58"/>
    </row>
    <row r="465" spans="4:4" ht="12.75">
      <c r="D465" s="58"/>
    </row>
    <row r="466" spans="4:4" ht="12.75">
      <c r="D466" s="58"/>
    </row>
    <row r="467" spans="4:4" ht="12.75">
      <c r="D467" s="58"/>
    </row>
    <row r="468" spans="4:4" ht="12.75">
      <c r="D468" s="58"/>
    </row>
    <row r="469" spans="4:4" ht="12.75">
      <c r="D469" s="58"/>
    </row>
    <row r="470" spans="4:4" ht="12.75">
      <c r="D470" s="58"/>
    </row>
    <row r="471" spans="4:4" ht="12.75">
      <c r="D471" s="58"/>
    </row>
    <row r="472" spans="4:4" ht="12.75">
      <c r="D472" s="58"/>
    </row>
    <row r="473" spans="4:4" ht="12.75">
      <c r="D473" s="58"/>
    </row>
    <row r="474" spans="4:4" ht="12.75">
      <c r="D474" s="58"/>
    </row>
    <row r="475" spans="4:4" ht="12.75">
      <c r="D475" s="58"/>
    </row>
    <row r="476" spans="4:4" ht="12.75">
      <c r="D476" s="58"/>
    </row>
    <row r="477" spans="4:4" ht="12.75">
      <c r="D477" s="58"/>
    </row>
    <row r="478" spans="4:4" ht="12.75">
      <c r="D478" s="58"/>
    </row>
    <row r="479" spans="4:4" ht="12.75">
      <c r="D479" s="58"/>
    </row>
    <row r="480" spans="4:4" ht="12.75">
      <c r="D480" s="58"/>
    </row>
    <row r="481" spans="4:4" ht="12.75">
      <c r="D481" s="58"/>
    </row>
    <row r="482" spans="4:4" ht="12.75">
      <c r="D482" s="58"/>
    </row>
    <row r="483" spans="4:4" ht="12.75">
      <c r="D483" s="58"/>
    </row>
    <row r="484" spans="4:4" ht="12.75">
      <c r="D484" s="58"/>
    </row>
    <row r="485" spans="4:4" ht="12.75">
      <c r="D485" s="58"/>
    </row>
    <row r="486" spans="4:4" ht="12.75">
      <c r="D486" s="58"/>
    </row>
    <row r="487" spans="4:4" ht="12.75">
      <c r="D487" s="58"/>
    </row>
    <row r="488" spans="4:4" ht="12.75">
      <c r="D488" s="58"/>
    </row>
    <row r="489" spans="4:4" ht="12.75">
      <c r="D489" s="58"/>
    </row>
    <row r="490" spans="4:4" ht="12.75">
      <c r="D490" s="58"/>
    </row>
    <row r="491" spans="4:4" ht="12.75">
      <c r="D491" s="58"/>
    </row>
    <row r="492" spans="4:4" ht="12.75">
      <c r="D492" s="58"/>
    </row>
    <row r="493" spans="4:4" ht="12.75">
      <c r="D493" s="58"/>
    </row>
    <row r="494" spans="4:4" ht="12.75">
      <c r="D494" s="58"/>
    </row>
    <row r="495" spans="4:4" ht="12.75">
      <c r="D495" s="58"/>
    </row>
    <row r="496" spans="4:4" ht="12.75">
      <c r="D496" s="58"/>
    </row>
    <row r="497" spans="4:4" ht="12.75">
      <c r="D497" s="58"/>
    </row>
    <row r="498" spans="4:4" ht="12.75">
      <c r="D498" s="58"/>
    </row>
    <row r="499" spans="4:4" ht="12.75">
      <c r="D499" s="58"/>
    </row>
    <row r="500" spans="4:4" ht="12.75">
      <c r="D500" s="58"/>
    </row>
    <row r="501" spans="4:4" ht="12.75">
      <c r="D501" s="58"/>
    </row>
    <row r="502" spans="4:4" ht="12.75">
      <c r="D502" s="58"/>
    </row>
    <row r="503" spans="4:4" ht="12.75">
      <c r="D503" s="58"/>
    </row>
    <row r="504" spans="4:4" ht="12.75">
      <c r="D504" s="58"/>
    </row>
    <row r="505" spans="4:4" ht="12.75">
      <c r="D505" s="58"/>
    </row>
    <row r="506" spans="4:4" ht="12.75">
      <c r="D506" s="58"/>
    </row>
    <row r="507" spans="4:4" ht="12.75">
      <c r="D507" s="58"/>
    </row>
    <row r="508" spans="4:4" ht="12.75">
      <c r="D508" s="58"/>
    </row>
    <row r="509" spans="4:4" ht="12.75">
      <c r="D509" s="58"/>
    </row>
    <row r="510" spans="4:4" ht="12.75">
      <c r="D510" s="58"/>
    </row>
    <row r="511" spans="4:4" ht="12.75">
      <c r="D511" s="58"/>
    </row>
    <row r="512" spans="4:4" ht="12.75">
      <c r="D512" s="58"/>
    </row>
    <row r="513" spans="4:4" ht="12.75">
      <c r="D513" s="58"/>
    </row>
    <row r="514" spans="4:4" ht="12.75">
      <c r="D514" s="58"/>
    </row>
    <row r="515" spans="4:4" ht="12.75">
      <c r="D515" s="58"/>
    </row>
    <row r="516" spans="4:4" ht="12.75">
      <c r="D516" s="58"/>
    </row>
    <row r="517" spans="4:4" ht="12.75">
      <c r="D517" s="58"/>
    </row>
    <row r="518" spans="4:4" ht="12.75">
      <c r="D518" s="58"/>
    </row>
    <row r="519" spans="4:4" ht="12.75">
      <c r="D519" s="58"/>
    </row>
    <row r="520" spans="4:4" ht="12.75">
      <c r="D520" s="58"/>
    </row>
    <row r="521" spans="4:4" ht="12.75">
      <c r="D521" s="58"/>
    </row>
    <row r="522" spans="4:4" ht="12.75">
      <c r="D522" s="58"/>
    </row>
    <row r="523" spans="4:4" ht="12.75">
      <c r="D523" s="58"/>
    </row>
    <row r="524" spans="4:4" ht="12.75">
      <c r="D524" s="58"/>
    </row>
    <row r="525" spans="4:4" ht="12.75">
      <c r="D525" s="58"/>
    </row>
    <row r="526" spans="4:4" ht="12.75">
      <c r="D526" s="58"/>
    </row>
    <row r="527" spans="4:4" ht="12.75">
      <c r="D527" s="58"/>
    </row>
    <row r="528" spans="4:4" ht="12.75">
      <c r="D528" s="58"/>
    </row>
    <row r="529" spans="4:4" ht="12.75">
      <c r="D529" s="58"/>
    </row>
    <row r="530" spans="4:4" ht="12.75">
      <c r="D530" s="58"/>
    </row>
    <row r="531" spans="4:4" ht="12.75">
      <c r="D531" s="58"/>
    </row>
    <row r="532" spans="4:4" ht="12.75">
      <c r="D532" s="58"/>
    </row>
    <row r="533" spans="4:4" ht="12.75">
      <c r="D533" s="58"/>
    </row>
    <row r="534" spans="4:4" ht="12.75">
      <c r="D534" s="58"/>
    </row>
    <row r="535" spans="4:4" ht="12.75">
      <c r="D535" s="58"/>
    </row>
    <row r="536" spans="4:4" ht="12.75">
      <c r="D536" s="58"/>
    </row>
    <row r="537" spans="4:4" ht="12.75">
      <c r="D537" s="58"/>
    </row>
    <row r="538" spans="4:4" ht="12.75">
      <c r="D538" s="58"/>
    </row>
    <row r="539" spans="4:4" ht="12.75">
      <c r="D539" s="58"/>
    </row>
    <row r="540" spans="4:4" ht="12.75">
      <c r="D540" s="58"/>
    </row>
    <row r="541" spans="4:4" ht="12.75">
      <c r="D541" s="58"/>
    </row>
    <row r="542" spans="4:4" ht="12.75">
      <c r="D542" s="58"/>
    </row>
    <row r="543" spans="4:4" ht="12.75">
      <c r="D543" s="58"/>
    </row>
    <row r="544" spans="4:4" ht="12.75">
      <c r="D544" s="58"/>
    </row>
    <row r="545" spans="4:4" ht="12.75">
      <c r="D545" s="58"/>
    </row>
    <row r="546" spans="4:4" ht="12.75">
      <c r="D546" s="58"/>
    </row>
    <row r="547" spans="4:4" ht="12.75">
      <c r="D547" s="58"/>
    </row>
    <row r="548" spans="4:4" ht="12.75">
      <c r="D548" s="58"/>
    </row>
    <row r="549" spans="4:4" ht="12.75">
      <c r="D549" s="58"/>
    </row>
    <row r="550" spans="4:4" ht="12.75">
      <c r="D550" s="58"/>
    </row>
    <row r="551" spans="4:4" ht="12.75">
      <c r="D551" s="58"/>
    </row>
    <row r="552" spans="4:4" ht="12.75">
      <c r="D552" s="58"/>
    </row>
    <row r="553" spans="4:4" ht="12.75">
      <c r="D553" s="58"/>
    </row>
    <row r="554" spans="4:4" ht="12.75">
      <c r="D554" s="58"/>
    </row>
    <row r="555" spans="4:4" ht="12.75">
      <c r="D555" s="58"/>
    </row>
    <row r="556" spans="4:4" ht="12.75">
      <c r="D556" s="58"/>
    </row>
    <row r="557" spans="4:4" ht="12.75">
      <c r="D557" s="58"/>
    </row>
    <row r="558" spans="4:4" ht="12.75">
      <c r="D558" s="58"/>
    </row>
    <row r="559" spans="4:4" ht="12.75">
      <c r="D559" s="58"/>
    </row>
    <row r="560" spans="4:4" ht="12.75">
      <c r="D560" s="58"/>
    </row>
    <row r="561" spans="4:4" ht="12.75">
      <c r="D561" s="58"/>
    </row>
    <row r="562" spans="4:4" ht="12.75">
      <c r="D562" s="58"/>
    </row>
    <row r="563" spans="4:4" ht="12.75">
      <c r="D563" s="58"/>
    </row>
    <row r="564" spans="4:4" ht="12.75">
      <c r="D564" s="58"/>
    </row>
    <row r="565" spans="4:4" ht="12.75">
      <c r="D565" s="58"/>
    </row>
    <row r="566" spans="4:4" ht="12.75">
      <c r="D566" s="58"/>
    </row>
    <row r="567" spans="4:4" ht="12.75">
      <c r="D567" s="58"/>
    </row>
    <row r="568" spans="4:4" ht="12.75">
      <c r="D568" s="58"/>
    </row>
    <row r="569" spans="4:4" ht="12.75">
      <c r="D569" s="58"/>
    </row>
    <row r="570" spans="4:4" ht="12.75">
      <c r="D570" s="58"/>
    </row>
    <row r="571" spans="4:4" ht="12.75">
      <c r="D571" s="58"/>
    </row>
    <row r="572" spans="4:4" ht="12.75">
      <c r="D572" s="58"/>
    </row>
    <row r="573" spans="4:4" ht="12.75">
      <c r="D573" s="58"/>
    </row>
    <row r="574" spans="4:4" ht="12.75">
      <c r="D574" s="58"/>
    </row>
    <row r="575" spans="4:4" ht="12.75">
      <c r="D575" s="58"/>
    </row>
    <row r="576" spans="4:4" ht="12.75">
      <c r="D576" s="58"/>
    </row>
    <row r="577" spans="4:4" ht="12.75">
      <c r="D577" s="58"/>
    </row>
    <row r="578" spans="4:4" ht="12.75">
      <c r="D578" s="58"/>
    </row>
    <row r="579" spans="4:4" ht="12.75">
      <c r="D579" s="58"/>
    </row>
    <row r="580" spans="4:4" ht="12.75">
      <c r="D580" s="58"/>
    </row>
    <row r="581" spans="4:4" ht="12.75">
      <c r="D581" s="58"/>
    </row>
    <row r="582" spans="4:4" ht="12.75">
      <c r="D582" s="58"/>
    </row>
    <row r="583" spans="4:4" ht="12.75">
      <c r="D583" s="58"/>
    </row>
    <row r="584" spans="4:4" ht="12.75">
      <c r="D584" s="58"/>
    </row>
    <row r="585" spans="4:4" ht="12.75">
      <c r="D585" s="58"/>
    </row>
    <row r="586" spans="4:4" ht="12.75">
      <c r="D586" s="58"/>
    </row>
    <row r="587" spans="4:4" ht="12.75">
      <c r="D587" s="58"/>
    </row>
    <row r="588" spans="4:4" ht="12.75">
      <c r="D588" s="58"/>
    </row>
    <row r="589" spans="4:4" ht="12.75">
      <c r="D589" s="58"/>
    </row>
    <row r="590" spans="4:4" ht="12.75">
      <c r="D590" s="58"/>
    </row>
    <row r="591" spans="4:4" ht="12.75">
      <c r="D591" s="58"/>
    </row>
    <row r="592" spans="4:4" ht="12.75">
      <c r="D592" s="58"/>
    </row>
    <row r="593" spans="4:4" ht="12.75">
      <c r="D593" s="58"/>
    </row>
    <row r="594" spans="4:4" ht="12.75">
      <c r="D594" s="58"/>
    </row>
    <row r="595" spans="4:4" ht="12.75">
      <c r="D595" s="58"/>
    </row>
    <row r="596" spans="4:4" ht="12.75">
      <c r="D596" s="58"/>
    </row>
    <row r="597" spans="4:4" ht="12.75">
      <c r="D597" s="58"/>
    </row>
    <row r="598" spans="4:4" ht="12.75">
      <c r="D598" s="58"/>
    </row>
    <row r="599" spans="4:4" ht="12.75">
      <c r="D599" s="58"/>
    </row>
    <row r="600" spans="4:4" ht="12.75">
      <c r="D600" s="58"/>
    </row>
    <row r="601" spans="4:4" ht="12.75">
      <c r="D601" s="58"/>
    </row>
    <row r="602" spans="4:4" ht="12.75">
      <c r="D602" s="58"/>
    </row>
    <row r="603" spans="4:4" ht="12.75">
      <c r="D603" s="58"/>
    </row>
    <row r="604" spans="4:4" ht="12.75">
      <c r="D604" s="58"/>
    </row>
    <row r="605" spans="4:4" ht="12.75">
      <c r="D605" s="58"/>
    </row>
    <row r="606" spans="4:4" ht="12.75">
      <c r="D606" s="58"/>
    </row>
    <row r="607" spans="4:4" ht="12.75">
      <c r="D607" s="58"/>
    </row>
    <row r="608" spans="4:4" ht="12.75">
      <c r="D608" s="58"/>
    </row>
    <row r="609" spans="4:4" ht="12.75">
      <c r="D609" s="58"/>
    </row>
    <row r="610" spans="4:4" ht="12.75">
      <c r="D610" s="58"/>
    </row>
    <row r="611" spans="4:4" ht="12.75">
      <c r="D611" s="58"/>
    </row>
    <row r="612" spans="4:4" ht="12.75">
      <c r="D612" s="58"/>
    </row>
    <row r="613" spans="4:4" ht="12.75">
      <c r="D613" s="58"/>
    </row>
    <row r="614" spans="4:4" ht="12.75">
      <c r="D614" s="58"/>
    </row>
    <row r="615" spans="4:4" ht="12.75">
      <c r="D615" s="58"/>
    </row>
    <row r="616" spans="4:4" ht="12.75">
      <c r="D616" s="58"/>
    </row>
    <row r="617" spans="4:4" ht="12.75">
      <c r="D617" s="58"/>
    </row>
    <row r="618" spans="4:4" ht="12.75">
      <c r="D618" s="58"/>
    </row>
    <row r="619" spans="4:4" ht="12.75">
      <c r="D619" s="58"/>
    </row>
    <row r="620" spans="4:4" ht="12.75">
      <c r="D620" s="58"/>
    </row>
    <row r="621" spans="4:4" ht="12.75">
      <c r="D621" s="58"/>
    </row>
    <row r="622" spans="4:4" ht="12.75">
      <c r="D622" s="58"/>
    </row>
    <row r="623" spans="4:4" ht="12.75">
      <c r="D623" s="58"/>
    </row>
    <row r="624" spans="4:4" ht="12.75">
      <c r="D624" s="58"/>
    </row>
    <row r="625" spans="4:4" ht="12.75">
      <c r="D625" s="58"/>
    </row>
    <row r="626" spans="4:4" ht="12.75">
      <c r="D626" s="58"/>
    </row>
    <row r="627" spans="4:4" ht="12.75">
      <c r="D627" s="58"/>
    </row>
    <row r="628" spans="4:4" ht="12.75">
      <c r="D628" s="58"/>
    </row>
    <row r="629" spans="4:4" ht="12.75">
      <c r="D629" s="58"/>
    </row>
    <row r="630" spans="4:4" ht="12.75">
      <c r="D630" s="58"/>
    </row>
    <row r="631" spans="4:4" ht="12.75">
      <c r="D631" s="58"/>
    </row>
    <row r="632" spans="4:4" ht="12.75">
      <c r="D632" s="58"/>
    </row>
    <row r="633" spans="4:4" ht="12.75">
      <c r="D633" s="58"/>
    </row>
    <row r="634" spans="4:4" ht="12.75">
      <c r="D634" s="58"/>
    </row>
    <row r="635" spans="4:4" ht="12.75">
      <c r="D635" s="58"/>
    </row>
    <row r="636" spans="4:4" ht="12.75">
      <c r="D636" s="58"/>
    </row>
    <row r="637" spans="4:4" ht="12.75">
      <c r="D637" s="58"/>
    </row>
    <row r="638" spans="4:4" ht="12.75">
      <c r="D638" s="58"/>
    </row>
    <row r="639" spans="4:4" ht="12.75">
      <c r="D639" s="58"/>
    </row>
    <row r="640" spans="4:4" ht="12.75">
      <c r="D640" s="58"/>
    </row>
    <row r="641" spans="4:4" ht="12.75">
      <c r="D641" s="58"/>
    </row>
    <row r="642" spans="4:4" ht="12.75">
      <c r="D642" s="58"/>
    </row>
    <row r="643" spans="4:4" ht="12.75">
      <c r="D643" s="58"/>
    </row>
    <row r="644" spans="4:4" ht="12.75">
      <c r="D644" s="58"/>
    </row>
    <row r="645" spans="4:4" ht="12.75">
      <c r="D645" s="58"/>
    </row>
    <row r="646" spans="4:4" ht="12.75">
      <c r="D646" s="58"/>
    </row>
    <row r="647" spans="4:4" ht="12.75">
      <c r="D647" s="58"/>
    </row>
    <row r="648" spans="4:4" ht="12.75">
      <c r="D648" s="58"/>
    </row>
    <row r="649" spans="4:4" ht="12.75">
      <c r="D649" s="58"/>
    </row>
    <row r="650" spans="4:4" ht="12.75">
      <c r="D650" s="58"/>
    </row>
    <row r="651" spans="4:4" ht="12.75">
      <c r="D651" s="58"/>
    </row>
    <row r="652" spans="4:4" ht="12.75">
      <c r="D652" s="58"/>
    </row>
    <row r="653" spans="4:4" ht="12.75">
      <c r="D653" s="58"/>
    </row>
    <row r="654" spans="4:4" ht="12.75">
      <c r="D654" s="58"/>
    </row>
    <row r="655" spans="4:4" ht="12.75">
      <c r="D655" s="58"/>
    </row>
    <row r="656" spans="4:4" ht="12.75">
      <c r="D656" s="58"/>
    </row>
    <row r="657" spans="4:4" ht="12.75">
      <c r="D657" s="58"/>
    </row>
    <row r="658" spans="4:4" ht="12.75">
      <c r="D658" s="58"/>
    </row>
    <row r="659" spans="4:4" ht="12.75">
      <c r="D659" s="58"/>
    </row>
    <row r="660" spans="4:4" ht="12.75">
      <c r="D660" s="58"/>
    </row>
    <row r="661" spans="4:4" ht="12.75">
      <c r="D661" s="58"/>
    </row>
    <row r="662" spans="4:4" ht="12.75">
      <c r="D662" s="58"/>
    </row>
    <row r="663" spans="4:4" ht="12.75">
      <c r="D663" s="58"/>
    </row>
    <row r="664" spans="4:4" ht="12.75">
      <c r="D664" s="58"/>
    </row>
    <row r="665" spans="4:4" ht="12.75">
      <c r="D665" s="58"/>
    </row>
    <row r="666" spans="4:4" ht="12.75">
      <c r="D666" s="58"/>
    </row>
    <row r="667" spans="4:4" ht="12.75">
      <c r="D667" s="58"/>
    </row>
    <row r="668" spans="4:4" ht="12.75">
      <c r="D668" s="58"/>
    </row>
    <row r="669" spans="4:4" ht="12.75">
      <c r="D669" s="58"/>
    </row>
    <row r="670" spans="4:4" ht="12.75">
      <c r="D670" s="58"/>
    </row>
    <row r="671" spans="4:4" ht="12.75">
      <c r="D671" s="58"/>
    </row>
    <row r="672" spans="4:4" ht="12.75">
      <c r="D672" s="58"/>
    </row>
    <row r="673" spans="4:4" ht="12.75">
      <c r="D673" s="58"/>
    </row>
    <row r="674" spans="4:4" ht="12.75">
      <c r="D674" s="58"/>
    </row>
    <row r="675" spans="4:4" ht="12.75">
      <c r="D675" s="58"/>
    </row>
    <row r="676" spans="4:4" ht="12.75">
      <c r="D676" s="58"/>
    </row>
    <row r="677" spans="4:4" ht="12.75">
      <c r="D677" s="58"/>
    </row>
    <row r="678" spans="4:4" ht="12.75">
      <c r="D678" s="58"/>
    </row>
    <row r="679" spans="4:4" ht="12.75">
      <c r="D679" s="58"/>
    </row>
    <row r="680" spans="4:4" ht="12.75">
      <c r="D680" s="58"/>
    </row>
    <row r="681" spans="4:4" ht="12.75">
      <c r="D681" s="58"/>
    </row>
    <row r="682" spans="4:4" ht="12.75">
      <c r="D682" s="58"/>
    </row>
    <row r="683" spans="4:4" ht="12.75">
      <c r="D683" s="58"/>
    </row>
    <row r="684" spans="4:4" ht="12.75">
      <c r="D684" s="58"/>
    </row>
    <row r="685" spans="4:4" ht="12.75">
      <c r="D685" s="58"/>
    </row>
    <row r="686" spans="4:4" ht="12.75">
      <c r="D686" s="58"/>
    </row>
    <row r="687" spans="4:4" ht="12.75">
      <c r="D687" s="58"/>
    </row>
    <row r="688" spans="4:4" ht="12.75">
      <c r="D688" s="58"/>
    </row>
    <row r="689" spans="4:4" ht="12.75">
      <c r="D689" s="58"/>
    </row>
    <row r="690" spans="4:4" ht="12.75">
      <c r="D690" s="58"/>
    </row>
    <row r="691" spans="4:4" ht="12.75">
      <c r="D691" s="58"/>
    </row>
    <row r="692" spans="4:4" ht="12.75">
      <c r="D692" s="58"/>
    </row>
    <row r="693" spans="4:4" ht="12.75">
      <c r="D693" s="58"/>
    </row>
    <row r="694" spans="4:4" ht="12.75">
      <c r="D694" s="58"/>
    </row>
    <row r="695" spans="4:4" ht="12.75">
      <c r="D695" s="58"/>
    </row>
    <row r="696" spans="4:4" ht="12.75">
      <c r="D696" s="58"/>
    </row>
    <row r="697" spans="4:4" ht="12.75">
      <c r="D697" s="58"/>
    </row>
    <row r="698" spans="4:4" ht="12.75">
      <c r="D698" s="58"/>
    </row>
    <row r="699" spans="4:4" ht="12.75">
      <c r="D699" s="58"/>
    </row>
    <row r="700" spans="4:4" ht="12.75">
      <c r="D700" s="58"/>
    </row>
    <row r="701" spans="4:4" ht="12.75">
      <c r="D701" s="58"/>
    </row>
    <row r="702" spans="4:4" ht="12.75">
      <c r="D702" s="58"/>
    </row>
    <row r="703" spans="4:4" ht="12.75">
      <c r="D703" s="58"/>
    </row>
    <row r="704" spans="4:4" ht="12.75">
      <c r="D704" s="58"/>
    </row>
    <row r="705" spans="4:4" ht="12.75">
      <c r="D705" s="58"/>
    </row>
    <row r="706" spans="4:4" ht="12.75">
      <c r="D706" s="58"/>
    </row>
    <row r="707" spans="4:4" ht="12.75">
      <c r="D707" s="58"/>
    </row>
    <row r="708" spans="4:4" ht="12.75">
      <c r="D708" s="58"/>
    </row>
    <row r="709" spans="4:4" ht="12.75">
      <c r="D709" s="58"/>
    </row>
    <row r="710" spans="4:4" ht="12.75">
      <c r="D710" s="58"/>
    </row>
    <row r="711" spans="4:4" ht="12.75">
      <c r="D711" s="58"/>
    </row>
    <row r="712" spans="4:4" ht="12.75">
      <c r="D712" s="58"/>
    </row>
    <row r="713" spans="4:4" ht="12.75">
      <c r="D713" s="58"/>
    </row>
    <row r="714" spans="4:4" ht="12.75">
      <c r="D714" s="58"/>
    </row>
    <row r="715" spans="4:4" ht="12.75">
      <c r="D715" s="58"/>
    </row>
    <row r="716" spans="4:4" ht="12.75">
      <c r="D716" s="58"/>
    </row>
    <row r="717" spans="4:4" ht="12.75">
      <c r="D717" s="58"/>
    </row>
    <row r="718" spans="4:4" ht="12.75">
      <c r="D718" s="58"/>
    </row>
    <row r="719" spans="4:4" ht="12.75">
      <c r="D719" s="58"/>
    </row>
    <row r="720" spans="4:4" ht="12.75">
      <c r="D720" s="58"/>
    </row>
    <row r="721" spans="4:4" ht="12.75">
      <c r="D721" s="58"/>
    </row>
    <row r="722" spans="4:4" ht="12.75">
      <c r="D722" s="58"/>
    </row>
    <row r="723" spans="4:4" ht="12.75">
      <c r="D723" s="58"/>
    </row>
    <row r="724" spans="4:4" ht="12.75">
      <c r="D724" s="58"/>
    </row>
    <row r="725" spans="4:4" ht="12.75">
      <c r="D725" s="58"/>
    </row>
    <row r="726" spans="4:4" ht="12.75">
      <c r="D726" s="58"/>
    </row>
    <row r="727" spans="4:4" ht="12.75">
      <c r="D727" s="58"/>
    </row>
    <row r="728" spans="4:4" ht="12.75">
      <c r="D728" s="58"/>
    </row>
    <row r="729" spans="4:4" ht="12.75">
      <c r="D729" s="58"/>
    </row>
    <row r="730" spans="4:4" ht="12.75">
      <c r="D730" s="58"/>
    </row>
    <row r="731" spans="4:4" ht="12.75">
      <c r="D731" s="58"/>
    </row>
    <row r="732" spans="4:4" ht="12.75">
      <c r="D732" s="58"/>
    </row>
    <row r="733" spans="4:4" ht="12.75">
      <c r="D733" s="58"/>
    </row>
    <row r="734" spans="4:4" ht="12.75">
      <c r="D734" s="58"/>
    </row>
    <row r="735" spans="4:4" ht="12.75">
      <c r="D735" s="58"/>
    </row>
    <row r="736" spans="4:4" ht="12.75">
      <c r="D736" s="58"/>
    </row>
    <row r="737" spans="4:4" ht="12.75">
      <c r="D737" s="58"/>
    </row>
    <row r="738" spans="4:4" ht="12.75">
      <c r="D738" s="58"/>
    </row>
    <row r="739" spans="4:4" ht="12.75">
      <c r="D739" s="58"/>
    </row>
    <row r="740" spans="4:4" ht="12.75">
      <c r="D740" s="58"/>
    </row>
    <row r="741" spans="4:4" ht="12.75">
      <c r="D741" s="58"/>
    </row>
    <row r="742" spans="4:4" ht="12.75">
      <c r="D742" s="58"/>
    </row>
    <row r="743" spans="4:4" ht="12.75">
      <c r="D743" s="58"/>
    </row>
    <row r="744" spans="4:4" ht="12.75">
      <c r="D744" s="58"/>
    </row>
    <row r="745" spans="4:4" ht="12.75">
      <c r="D745" s="58"/>
    </row>
    <row r="746" spans="4:4" ht="12.75">
      <c r="D746" s="58"/>
    </row>
    <row r="747" spans="4:4" ht="12.75">
      <c r="D747" s="58"/>
    </row>
    <row r="748" spans="4:4" ht="12.75">
      <c r="D748" s="58"/>
    </row>
    <row r="749" spans="4:4" ht="12.75">
      <c r="D749" s="58"/>
    </row>
    <row r="750" spans="4:4" ht="12.75">
      <c r="D750" s="58"/>
    </row>
    <row r="751" spans="4:4" ht="12.75">
      <c r="D751" s="58"/>
    </row>
    <row r="752" spans="4:4" ht="12.75">
      <c r="D752" s="58"/>
    </row>
    <row r="753" spans="4:4" ht="12.75">
      <c r="D753" s="58"/>
    </row>
    <row r="754" spans="4:4" ht="12.75">
      <c r="D754" s="58"/>
    </row>
    <row r="755" spans="4:4" ht="12.75">
      <c r="D755" s="58"/>
    </row>
    <row r="756" spans="4:4" ht="12.75">
      <c r="D756" s="58"/>
    </row>
    <row r="757" spans="4:4" ht="12.75">
      <c r="D757" s="58"/>
    </row>
    <row r="758" spans="4:4" ht="12.75">
      <c r="D758" s="58"/>
    </row>
    <row r="759" spans="4:4" ht="12.75">
      <c r="D759" s="58"/>
    </row>
    <row r="760" spans="4:4" ht="12.75">
      <c r="D760" s="58"/>
    </row>
    <row r="761" spans="4:4" ht="12.75">
      <c r="D761" s="58"/>
    </row>
    <row r="762" spans="4:4" ht="12.75">
      <c r="D762" s="58"/>
    </row>
    <row r="763" spans="4:4" ht="12.75">
      <c r="D763" s="58"/>
    </row>
    <row r="764" spans="4:4" ht="12.75">
      <c r="D764" s="58"/>
    </row>
    <row r="765" spans="4:4" ht="12.75">
      <c r="D765" s="58"/>
    </row>
    <row r="766" spans="4:4" ht="12.75">
      <c r="D766" s="58"/>
    </row>
    <row r="767" spans="4:4" ht="12.75">
      <c r="D767" s="58"/>
    </row>
    <row r="768" spans="4:4" ht="12.75">
      <c r="D768" s="58"/>
    </row>
    <row r="769" spans="4:4" ht="12.75">
      <c r="D769" s="58"/>
    </row>
    <row r="770" spans="4:4" ht="12.75">
      <c r="D770" s="58"/>
    </row>
    <row r="771" spans="4:4" ht="12.75">
      <c r="D771" s="58"/>
    </row>
    <row r="772" spans="4:4" ht="12.75">
      <c r="D772" s="58"/>
    </row>
    <row r="773" spans="4:4" ht="12.75">
      <c r="D773" s="58"/>
    </row>
    <row r="774" spans="4:4" ht="12.75">
      <c r="D774" s="58"/>
    </row>
    <row r="775" spans="4:4" ht="12.75">
      <c r="D775" s="58"/>
    </row>
    <row r="776" spans="4:4" ht="12.75">
      <c r="D776" s="58"/>
    </row>
    <row r="777" spans="4:4" ht="12.75">
      <c r="D777" s="58"/>
    </row>
    <row r="778" spans="4:4" ht="12.75">
      <c r="D778" s="58"/>
    </row>
    <row r="779" spans="4:4" ht="12.75">
      <c r="D779" s="58"/>
    </row>
    <row r="780" spans="4:4" ht="12.75">
      <c r="D780" s="58"/>
    </row>
    <row r="781" spans="4:4" ht="12.75">
      <c r="D781" s="58"/>
    </row>
    <row r="782" spans="4:4" ht="12.75">
      <c r="D782" s="58"/>
    </row>
    <row r="783" spans="4:4" ht="12.75">
      <c r="D783" s="58"/>
    </row>
    <row r="784" spans="4:4" ht="12.75">
      <c r="D784" s="58"/>
    </row>
    <row r="785" spans="4:4" ht="12.75">
      <c r="D785" s="58"/>
    </row>
    <row r="786" spans="4:4" ht="12.75">
      <c r="D786" s="58"/>
    </row>
    <row r="787" spans="4:4" ht="12.75">
      <c r="D787" s="58"/>
    </row>
    <row r="788" spans="4:4" ht="12.75">
      <c r="D788" s="58"/>
    </row>
    <row r="789" spans="4:4" ht="12.75">
      <c r="D789" s="58"/>
    </row>
    <row r="790" spans="4:4" ht="12.75">
      <c r="D790" s="58"/>
    </row>
    <row r="791" spans="4:4" ht="12.75">
      <c r="D791" s="58"/>
    </row>
    <row r="792" spans="4:4" ht="12.75">
      <c r="D792" s="58"/>
    </row>
    <row r="793" spans="4:4" ht="12.75">
      <c r="D793" s="58"/>
    </row>
    <row r="794" spans="4:4" ht="12.75">
      <c r="D794" s="58"/>
    </row>
    <row r="795" spans="4:4" ht="12.75">
      <c r="D795" s="58"/>
    </row>
    <row r="796" spans="4:4" ht="12.75">
      <c r="D796" s="58"/>
    </row>
    <row r="797" spans="4:4" ht="12.75">
      <c r="D797" s="58"/>
    </row>
    <row r="798" spans="4:4" ht="12.75">
      <c r="D798" s="58"/>
    </row>
    <row r="799" spans="4:4" ht="12.75">
      <c r="D799" s="58"/>
    </row>
    <row r="800" spans="4:4" ht="12.75">
      <c r="D800" s="58"/>
    </row>
    <row r="801" spans="4:4" ht="12.75">
      <c r="D801" s="58"/>
    </row>
    <row r="802" spans="4:4" ht="12.75">
      <c r="D802" s="58"/>
    </row>
    <row r="803" spans="4:4" ht="12.75">
      <c r="D803" s="58"/>
    </row>
    <row r="804" spans="4:4" ht="12.75">
      <c r="D804" s="58"/>
    </row>
    <row r="805" spans="4:4" ht="12.75">
      <c r="D805" s="58"/>
    </row>
    <row r="806" spans="4:4" ht="12.75">
      <c r="D806" s="58"/>
    </row>
    <row r="807" spans="4:4" ht="12.75">
      <c r="D807" s="58"/>
    </row>
    <row r="808" spans="4:4" ht="12.75">
      <c r="D808" s="58"/>
    </row>
    <row r="809" spans="4:4" ht="12.75">
      <c r="D809" s="58"/>
    </row>
    <row r="810" spans="4:4" ht="12.75">
      <c r="D810" s="58"/>
    </row>
    <row r="811" spans="4:4" ht="12.75">
      <c r="D811" s="58"/>
    </row>
    <row r="812" spans="4:4" ht="12.75">
      <c r="D812" s="58"/>
    </row>
    <row r="813" spans="4:4" ht="12.75">
      <c r="D813" s="58"/>
    </row>
    <row r="814" spans="4:4" ht="12.75">
      <c r="D814" s="58"/>
    </row>
    <row r="815" spans="4:4" ht="12.75">
      <c r="D815" s="58"/>
    </row>
    <row r="816" spans="4:4" ht="12.75">
      <c r="D816" s="58"/>
    </row>
    <row r="817" spans="4:4" ht="12.75">
      <c r="D817" s="58"/>
    </row>
    <row r="818" spans="4:4" ht="12.75">
      <c r="D818" s="58"/>
    </row>
    <row r="819" spans="4:4" ht="12.75">
      <c r="D819" s="58"/>
    </row>
    <row r="820" spans="4:4" ht="12.75">
      <c r="D820" s="58"/>
    </row>
    <row r="821" spans="4:4" ht="12.75">
      <c r="D821" s="58"/>
    </row>
    <row r="822" spans="4:4" ht="12.75">
      <c r="D822" s="58"/>
    </row>
    <row r="823" spans="4:4" ht="12.75">
      <c r="D823" s="58"/>
    </row>
    <row r="824" spans="4:4" ht="12.75">
      <c r="D824" s="58"/>
    </row>
    <row r="825" spans="4:4" ht="12.75">
      <c r="D825" s="58"/>
    </row>
    <row r="826" spans="4:4" ht="12.75">
      <c r="D826" s="58"/>
    </row>
    <row r="827" spans="4:4" ht="12.75">
      <c r="D827" s="58"/>
    </row>
    <row r="828" spans="4:4" ht="12.75">
      <c r="D828" s="58"/>
    </row>
    <row r="829" spans="4:4" ht="12.75">
      <c r="D829" s="58"/>
    </row>
    <row r="830" spans="4:4" ht="12.75">
      <c r="D830" s="58"/>
    </row>
    <row r="831" spans="4:4" ht="12.75">
      <c r="D831" s="58"/>
    </row>
    <row r="832" spans="4:4" ht="12.75">
      <c r="D832" s="58"/>
    </row>
    <row r="833" spans="4:4" ht="12.75">
      <c r="D833" s="58"/>
    </row>
    <row r="834" spans="4:4" ht="12.75">
      <c r="D834" s="58"/>
    </row>
    <row r="835" spans="4:4" ht="12.75">
      <c r="D835" s="58"/>
    </row>
    <row r="836" spans="4:4" ht="12.75">
      <c r="D836" s="58"/>
    </row>
    <row r="837" spans="4:4" ht="12.75">
      <c r="D837" s="58"/>
    </row>
    <row r="838" spans="4:4" ht="12.75">
      <c r="D838" s="58"/>
    </row>
    <row r="839" spans="4:4" ht="12.75">
      <c r="D839" s="58"/>
    </row>
    <row r="840" spans="4:4" ht="12.75">
      <c r="D840" s="58"/>
    </row>
    <row r="841" spans="4:4" ht="12.75">
      <c r="D841" s="58"/>
    </row>
    <row r="842" spans="4:4" ht="12.75">
      <c r="D842" s="58"/>
    </row>
    <row r="843" spans="4:4" ht="12.75">
      <c r="D843" s="58"/>
    </row>
    <row r="844" spans="4:4" ht="12.75">
      <c r="D844" s="58"/>
    </row>
    <row r="845" spans="4:4" ht="12.75">
      <c r="D845" s="58"/>
    </row>
    <row r="846" spans="4:4" ht="12.75">
      <c r="D846" s="58"/>
    </row>
    <row r="847" spans="4:4" ht="12.75">
      <c r="D847" s="58"/>
    </row>
    <row r="848" spans="4:4" ht="12.75">
      <c r="D848" s="58"/>
    </row>
    <row r="849" spans="4:4" ht="12.75">
      <c r="D849" s="58"/>
    </row>
    <row r="850" spans="4:4" ht="12.75">
      <c r="D850" s="58"/>
    </row>
    <row r="851" spans="4:4" ht="12.75">
      <c r="D851" s="58"/>
    </row>
    <row r="852" spans="4:4" ht="12.75">
      <c r="D852" s="58"/>
    </row>
    <row r="853" spans="4:4" ht="12.75">
      <c r="D853" s="58"/>
    </row>
    <row r="854" spans="4:4" ht="12.75">
      <c r="D854" s="58"/>
    </row>
    <row r="855" spans="4:4" ht="12.75">
      <c r="D855" s="58"/>
    </row>
    <row r="856" spans="4:4" ht="12.75">
      <c r="D856" s="58"/>
    </row>
    <row r="857" spans="4:4" ht="12.75">
      <c r="D857" s="58"/>
    </row>
    <row r="858" spans="4:4" ht="12.75">
      <c r="D858" s="58"/>
    </row>
    <row r="859" spans="4:4" ht="12.75">
      <c r="D859" s="58"/>
    </row>
    <row r="860" spans="4:4" ht="12.75">
      <c r="D860" s="58"/>
    </row>
    <row r="861" spans="4:4" ht="12.75">
      <c r="D861" s="58"/>
    </row>
    <row r="862" spans="4:4" ht="12.75">
      <c r="D862" s="58"/>
    </row>
    <row r="863" spans="4:4" ht="12.75">
      <c r="D863" s="58"/>
    </row>
    <row r="864" spans="4:4" ht="12.75">
      <c r="D864" s="58"/>
    </row>
    <row r="865" spans="4:4" ht="12.75">
      <c r="D865" s="58"/>
    </row>
    <row r="866" spans="4:4" ht="12.75">
      <c r="D866" s="58"/>
    </row>
    <row r="867" spans="4:4" ht="12.75">
      <c r="D867" s="58"/>
    </row>
    <row r="868" spans="4:4" ht="12.75">
      <c r="D868" s="58"/>
    </row>
    <row r="869" spans="4:4" ht="12.75">
      <c r="D869" s="58"/>
    </row>
    <row r="870" spans="4:4" ht="12.75">
      <c r="D870" s="58"/>
    </row>
    <row r="871" spans="4:4" ht="12.75">
      <c r="D871" s="58"/>
    </row>
    <row r="872" spans="4:4" ht="12.75">
      <c r="D872" s="58"/>
    </row>
    <row r="873" spans="4:4" ht="12.75">
      <c r="D873" s="58"/>
    </row>
    <row r="874" spans="4:4" ht="12.75">
      <c r="D874" s="58"/>
    </row>
    <row r="875" spans="4:4" ht="12.75">
      <c r="D875" s="58"/>
    </row>
    <row r="876" spans="4:4" ht="12.75">
      <c r="D876" s="58"/>
    </row>
    <row r="877" spans="4:4" ht="12.75">
      <c r="D877" s="58"/>
    </row>
    <row r="878" spans="4:4" ht="12.75">
      <c r="D878" s="58"/>
    </row>
    <row r="879" spans="4:4" ht="12.75">
      <c r="D879" s="58"/>
    </row>
    <row r="880" spans="4:4" ht="12.75">
      <c r="D880" s="58"/>
    </row>
    <row r="881" spans="4:4" ht="12.75">
      <c r="D881" s="58"/>
    </row>
    <row r="882" spans="4:4" ht="12.75">
      <c r="D882" s="58"/>
    </row>
    <row r="883" spans="4:4" ht="12.75">
      <c r="D883" s="58"/>
    </row>
    <row r="884" spans="4:4" ht="12.75">
      <c r="D884" s="58"/>
    </row>
    <row r="885" spans="4:4" ht="12.75">
      <c r="D885" s="58"/>
    </row>
    <row r="886" spans="4:4" ht="12.75">
      <c r="D886" s="58"/>
    </row>
    <row r="887" spans="4:4" ht="12.75">
      <c r="D887" s="58"/>
    </row>
    <row r="888" spans="4:4" ht="12.75">
      <c r="D888" s="58"/>
    </row>
    <row r="889" spans="4:4" ht="12.75">
      <c r="D889" s="58"/>
    </row>
    <row r="890" spans="4:4" ht="12.75">
      <c r="D890" s="58"/>
    </row>
    <row r="891" spans="4:4" ht="12.75">
      <c r="D891" s="58"/>
    </row>
    <row r="892" spans="4:4" ht="12.75">
      <c r="D892" s="58"/>
    </row>
    <row r="893" spans="4:4" ht="12.75">
      <c r="D893" s="58"/>
    </row>
    <row r="894" spans="4:4" ht="12.75">
      <c r="D894" s="58"/>
    </row>
    <row r="895" spans="4:4" ht="12.75">
      <c r="D895" s="58"/>
    </row>
    <row r="896" spans="4:4" ht="12.75">
      <c r="D896" s="58"/>
    </row>
    <row r="897" spans="4:4" ht="12.75">
      <c r="D897" s="58"/>
    </row>
    <row r="898" spans="4:4" ht="12.75">
      <c r="D898" s="58"/>
    </row>
    <row r="899" spans="4:4" ht="12.75">
      <c r="D899" s="58"/>
    </row>
    <row r="900" spans="4:4" ht="12.75">
      <c r="D900" s="58"/>
    </row>
    <row r="901" spans="4:4" ht="12.75">
      <c r="D901" s="58"/>
    </row>
    <row r="902" spans="4:4" ht="12.75">
      <c r="D902" s="58"/>
    </row>
    <row r="903" spans="4:4" ht="12.75">
      <c r="D903" s="58"/>
    </row>
    <row r="904" spans="4:4" ht="12.75">
      <c r="D904" s="58"/>
    </row>
    <row r="905" spans="4:4" ht="12.75">
      <c r="D905" s="58"/>
    </row>
    <row r="906" spans="4:4" ht="12.75">
      <c r="D906" s="58"/>
    </row>
    <row r="907" spans="4:4" ht="12.75">
      <c r="D907" s="58"/>
    </row>
    <row r="908" spans="4:4" ht="12.75">
      <c r="D908" s="58"/>
    </row>
    <row r="909" spans="4:4" ht="12.75">
      <c r="D909" s="58"/>
    </row>
    <row r="910" spans="4:4" ht="12.75">
      <c r="D910" s="58"/>
    </row>
    <row r="911" spans="4:4" ht="12.75">
      <c r="D911" s="58"/>
    </row>
    <row r="912" spans="4:4" ht="12.75">
      <c r="D912" s="58"/>
    </row>
    <row r="913" spans="4:4" ht="12.75">
      <c r="D913" s="58"/>
    </row>
    <row r="914" spans="4:4" ht="12.75">
      <c r="D914" s="58"/>
    </row>
    <row r="915" spans="4:4" ht="12.75">
      <c r="D915" s="58"/>
    </row>
    <row r="916" spans="4:4" ht="12.75">
      <c r="D916" s="58"/>
    </row>
    <row r="917" spans="4:4" ht="12.75">
      <c r="D917" s="58"/>
    </row>
    <row r="918" spans="4:4" ht="12.75">
      <c r="D918" s="58"/>
    </row>
    <row r="919" spans="4:4" ht="12.75">
      <c r="D919" s="58"/>
    </row>
    <row r="920" spans="4:4" ht="12.75">
      <c r="D920" s="58"/>
    </row>
    <row r="921" spans="4:4" ht="12.75">
      <c r="D921" s="58"/>
    </row>
    <row r="922" spans="4:4" ht="12.75">
      <c r="D922" s="58"/>
    </row>
    <row r="923" spans="4:4" ht="12.75">
      <c r="D923" s="58"/>
    </row>
    <row r="924" spans="4:4" ht="12.75">
      <c r="D924" s="58"/>
    </row>
    <row r="925" spans="4:4" ht="12.75">
      <c r="D925" s="58"/>
    </row>
    <row r="926" spans="4:4" ht="12.75">
      <c r="D926" s="58"/>
    </row>
    <row r="927" spans="4:4" ht="12.75">
      <c r="D927" s="58"/>
    </row>
    <row r="928" spans="4:4" ht="12.75">
      <c r="D928" s="58"/>
    </row>
    <row r="929" spans="4:4" ht="12.75">
      <c r="D929" s="58"/>
    </row>
    <row r="930" spans="4:4" ht="12.75">
      <c r="D930" s="58"/>
    </row>
    <row r="931" spans="4:4" ht="12.75">
      <c r="D931" s="58"/>
    </row>
    <row r="932" spans="4:4" ht="12.75">
      <c r="D932" s="58"/>
    </row>
    <row r="933" spans="4:4" ht="12.75">
      <c r="D933" s="58"/>
    </row>
    <row r="934" spans="4:4" ht="12.75">
      <c r="D934" s="58"/>
    </row>
    <row r="935" spans="4:4" ht="12.75">
      <c r="D935" s="58"/>
    </row>
    <row r="936" spans="4:4" ht="12.75">
      <c r="D936" s="58"/>
    </row>
    <row r="937" spans="4:4" ht="12.75">
      <c r="D937" s="58"/>
    </row>
    <row r="938" spans="4:4" ht="12.75">
      <c r="D938" s="58"/>
    </row>
    <row r="939" spans="4:4" ht="12.75">
      <c r="D939" s="58"/>
    </row>
    <row r="940" spans="4:4" ht="12.75">
      <c r="D940" s="58"/>
    </row>
    <row r="941" spans="4:4" ht="12.75">
      <c r="D941" s="58"/>
    </row>
    <row r="942" spans="4:4" ht="12.75">
      <c r="D942" s="58"/>
    </row>
    <row r="943" spans="4:4" ht="12.75">
      <c r="D943" s="58"/>
    </row>
    <row r="944" spans="4:4" ht="12.75">
      <c r="D944" s="58"/>
    </row>
    <row r="945" spans="4:4" ht="12.75">
      <c r="D945" s="58"/>
    </row>
    <row r="946" spans="4:4" ht="12.75">
      <c r="D946" s="58"/>
    </row>
    <row r="947" spans="4:4" ht="12.75">
      <c r="D947" s="58"/>
    </row>
    <row r="948" spans="4:4" ht="12.75">
      <c r="D948" s="58"/>
    </row>
    <row r="949" spans="4:4" ht="12.75">
      <c r="D949" s="58"/>
    </row>
    <row r="950" spans="4:4" ht="12.75">
      <c r="D950" s="58"/>
    </row>
    <row r="951" spans="4:4" ht="12.75">
      <c r="D951" s="58"/>
    </row>
    <row r="952" spans="4:4" ht="12.75">
      <c r="D952" s="58"/>
    </row>
    <row r="953" spans="4:4" ht="12.75">
      <c r="D953" s="58"/>
    </row>
    <row r="954" spans="4:4" ht="12.75">
      <c r="D954" s="58"/>
    </row>
    <row r="955" spans="4:4" ht="12.75">
      <c r="D955" s="58"/>
    </row>
    <row r="956" spans="4:4" ht="12.75">
      <c r="D956" s="58"/>
    </row>
    <row r="957" spans="4:4" ht="12.75">
      <c r="D957" s="58"/>
    </row>
    <row r="958" spans="4:4" ht="12.75">
      <c r="D958" s="58"/>
    </row>
    <row r="959" spans="4:4" ht="12.75">
      <c r="D959" s="58"/>
    </row>
    <row r="960" spans="4:4" ht="12.75">
      <c r="D960" s="58"/>
    </row>
    <row r="961" spans="4:4" ht="12.75">
      <c r="D961" s="58"/>
    </row>
    <row r="962" spans="4:4" ht="12.75">
      <c r="D962" s="58"/>
    </row>
    <row r="963" spans="4:4" ht="12.75">
      <c r="D963" s="58"/>
    </row>
    <row r="964" spans="4:4" ht="12.75">
      <c r="D964" s="58"/>
    </row>
    <row r="965" spans="4:4" ht="12.75">
      <c r="D965" s="58"/>
    </row>
    <row r="966" spans="4:4" ht="12.75">
      <c r="D966" s="58"/>
    </row>
    <row r="967" spans="4:4" ht="12.75">
      <c r="D967" s="58"/>
    </row>
    <row r="968" spans="4:4" ht="12.75">
      <c r="D968" s="58"/>
    </row>
    <row r="969" spans="4:4" ht="12.75">
      <c r="D969" s="58"/>
    </row>
    <row r="970" spans="4:4" ht="12.75">
      <c r="D970" s="58"/>
    </row>
    <row r="971" spans="4:4" ht="12.75">
      <c r="D971" s="58"/>
    </row>
    <row r="972" spans="4:4" ht="12.75">
      <c r="D972" s="58"/>
    </row>
    <row r="973" spans="4:4" ht="12.75">
      <c r="D973" s="58"/>
    </row>
    <row r="974" spans="4:4" ht="12.75">
      <c r="D974" s="58"/>
    </row>
    <row r="975" spans="4:4" ht="12.75">
      <c r="D975" s="58"/>
    </row>
    <row r="976" spans="4:4" ht="12.75">
      <c r="D976" s="58"/>
    </row>
    <row r="977" spans="4:4" ht="12.75">
      <c r="D977" s="58"/>
    </row>
    <row r="978" spans="4:4" ht="12.75">
      <c r="D978" s="58"/>
    </row>
    <row r="979" spans="4:4" ht="12.75">
      <c r="D979" s="58"/>
    </row>
    <row r="980" spans="4:4" ht="12.75">
      <c r="D980" s="58"/>
    </row>
    <row r="981" spans="4:4" ht="12.75">
      <c r="D981" s="58"/>
    </row>
    <row r="982" spans="4:4" ht="12.75">
      <c r="D982" s="58"/>
    </row>
    <row r="983" spans="4:4" ht="12.75">
      <c r="D983" s="58"/>
    </row>
    <row r="984" spans="4:4" ht="12.75">
      <c r="D984" s="58"/>
    </row>
    <row r="985" spans="4:4" ht="12.75">
      <c r="D985" s="58"/>
    </row>
    <row r="986" spans="4:4" ht="12.75">
      <c r="D986" s="58"/>
    </row>
    <row r="987" spans="4:4" ht="12.75">
      <c r="D987" s="58"/>
    </row>
    <row r="988" spans="4:4" ht="12.75">
      <c r="D988" s="58"/>
    </row>
    <row r="989" spans="4:4" ht="12.75">
      <c r="D989" s="58"/>
    </row>
    <row r="990" spans="4:4" ht="12.75">
      <c r="D990" s="58"/>
    </row>
    <row r="991" spans="4:4" ht="12.75">
      <c r="D991" s="58"/>
    </row>
    <row r="992" spans="4:4" ht="12.75">
      <c r="D992" s="58"/>
    </row>
    <row r="993" spans="4:4" ht="12.75">
      <c r="D993" s="58"/>
    </row>
    <row r="994" spans="4:4" ht="12.75">
      <c r="D994" s="58"/>
    </row>
    <row r="995" spans="4:4" ht="12.75">
      <c r="D995" s="58"/>
    </row>
    <row r="996" spans="4:4" ht="12.75">
      <c r="D996" s="58"/>
    </row>
    <row r="997" spans="4:4" ht="12.75">
      <c r="D997" s="58"/>
    </row>
    <row r="998" spans="4:4" ht="12.75">
      <c r="D998" s="58"/>
    </row>
    <row r="999" spans="4:4" ht="12.75">
      <c r="D999" s="58"/>
    </row>
    <row r="1000" spans="4:4" ht="12.75">
      <c r="D1000" s="58"/>
    </row>
    <row r="1001" spans="4:4" ht="12.75">
      <c r="D1001" s="58"/>
    </row>
    <row r="1002" spans="4:4" ht="12.75">
      <c r="D1002" s="58"/>
    </row>
    <row r="1003" spans="4:4" ht="12.75">
      <c r="D1003" s="58"/>
    </row>
    <row r="1004" spans="4:4" ht="12.75">
      <c r="D1004" s="58"/>
    </row>
    <row r="1005" spans="4:4" ht="12.75">
      <c r="D1005" s="58"/>
    </row>
  </sheetData>
  <conditionalFormatting sqref="D7:D11">
    <cfRule type="expression" dxfId="73" priority="1">
      <formula>$D$6&lt;&gt;"y"</formula>
    </cfRule>
  </conditionalFormatting>
  <conditionalFormatting sqref="D5:D6 D12 D18 D24 D30 D36 D42 D48 D54 D60 D66 D72 D78 D84 D90 D96 D102 D108">
    <cfRule type="beginsWith" dxfId="72" priority="2" operator="beginsWith" text="y">
      <formula>LEFT((D5),LEN("y"))=("y")</formula>
    </cfRule>
  </conditionalFormatting>
  <conditionalFormatting sqref="G12">
    <cfRule type="expression" dxfId="71" priority="3">
      <formula>E12&gt;0</formula>
    </cfRule>
  </conditionalFormatting>
  <conditionalFormatting sqref="G11">
    <cfRule type="expression" dxfId="70" priority="4">
      <formula>E12&gt;10</formula>
    </cfRule>
  </conditionalFormatting>
  <conditionalFormatting sqref="G10">
    <cfRule type="expression" dxfId="69" priority="5">
      <formula>E12&gt;20</formula>
    </cfRule>
  </conditionalFormatting>
  <conditionalFormatting sqref="D13:D17">
    <cfRule type="expression" dxfId="68" priority="6">
      <formula>$D$12&lt;&gt;"y"</formula>
    </cfRule>
  </conditionalFormatting>
  <conditionalFormatting sqref="D19:D23">
    <cfRule type="expression" dxfId="67" priority="7">
      <formula>$D$18&lt;&gt;"y"</formula>
    </cfRule>
  </conditionalFormatting>
  <conditionalFormatting sqref="D25:D29">
    <cfRule type="expression" dxfId="66" priority="8">
      <formula>$D$24&lt;&gt;"y"</formula>
    </cfRule>
  </conditionalFormatting>
  <conditionalFormatting sqref="D31:D35">
    <cfRule type="expression" dxfId="65" priority="9">
      <formula>$D$30&lt;&gt;"y"</formula>
    </cfRule>
  </conditionalFormatting>
  <conditionalFormatting sqref="D37:D41">
    <cfRule type="expression" dxfId="64" priority="10">
      <formula>$D$36&lt;&gt;"y"</formula>
    </cfRule>
  </conditionalFormatting>
  <conditionalFormatting sqref="D43:D47">
    <cfRule type="expression" dxfId="63" priority="11">
      <formula>$D$42&lt;&gt;"y"</formula>
    </cfRule>
  </conditionalFormatting>
  <conditionalFormatting sqref="D49:D53">
    <cfRule type="expression" dxfId="62" priority="12">
      <formula>$D$48&lt;&gt;"y"</formula>
    </cfRule>
  </conditionalFormatting>
  <conditionalFormatting sqref="D55:D59">
    <cfRule type="expression" dxfId="61" priority="13">
      <formula>$D$54&lt;&gt;"y"</formula>
    </cfRule>
  </conditionalFormatting>
  <conditionalFormatting sqref="D61:D65">
    <cfRule type="expression" dxfId="60" priority="14">
      <formula>$D$60&lt;&gt;"y"</formula>
    </cfRule>
  </conditionalFormatting>
  <conditionalFormatting sqref="D67:D71">
    <cfRule type="expression" dxfId="59" priority="15">
      <formula>$D$66&lt;&gt;"y"</formula>
    </cfRule>
  </conditionalFormatting>
  <conditionalFormatting sqref="D73:D77">
    <cfRule type="expression" dxfId="58" priority="16">
      <formula>$D$72&lt;&gt;"y"</formula>
    </cfRule>
  </conditionalFormatting>
  <conditionalFormatting sqref="D79:D83">
    <cfRule type="expression" dxfId="57" priority="17">
      <formula>$D$78&lt;&gt;"y"</formula>
    </cfRule>
  </conditionalFormatting>
  <conditionalFormatting sqref="D85:D89">
    <cfRule type="expression" dxfId="56" priority="18">
      <formula>$D$84&lt;&gt;"y"</formula>
    </cfRule>
  </conditionalFormatting>
  <conditionalFormatting sqref="D91:D95">
    <cfRule type="expression" dxfId="55" priority="19">
      <formula>$D$90&lt;&gt;"y"</formula>
    </cfRule>
  </conditionalFormatting>
  <conditionalFormatting sqref="D97:D101">
    <cfRule type="expression" dxfId="54" priority="20">
      <formula>$D$96&lt;&gt;"y"</formula>
    </cfRule>
  </conditionalFormatting>
  <conditionalFormatting sqref="D103:D107">
    <cfRule type="expression" dxfId="53" priority="21">
      <formula>$D$102&lt;&gt;"y"</formula>
    </cfRule>
  </conditionalFormatting>
  <conditionalFormatting sqref="D109:D113">
    <cfRule type="expression" dxfId="52"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900-000000000000}">
      <formula1>"1,2,3,4,5"</formula1>
    </dataValidation>
    <dataValidation type="list" allowBlank="1" showInputMessage="1" showErrorMessage="1" prompt="Choose either 'y' or 'n' (blank interpreted as 'n')" sqref="D6 D12 D18 D24 D30 D36 D42 D48 D54 D60 D66 D72 D78 D84 D90 D96 D102 D108" xr:uid="{00000000-0002-0000-1900-000001000000}">
      <formula1>"y,n"</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900FF"/>
    <outlinePr summaryBelow="0" summaryRight="0"/>
  </sheetPr>
  <dimension ref="A1:J113"/>
  <sheetViews>
    <sheetView workbookViewId="0"/>
  </sheetViews>
  <sheetFormatPr defaultColWidth="14.42578125" defaultRowHeight="15.75" customHeight="1"/>
  <cols>
    <col min="1" max="1" width="57.140625" customWidth="1"/>
    <col min="2" max="2" width="8" customWidth="1"/>
  </cols>
  <sheetData>
    <row r="1" spans="1:10" ht="15.75" customHeight="1">
      <c r="A1" s="55" t="s">
        <v>128</v>
      </c>
      <c r="B1" s="56"/>
      <c r="C1" s="56"/>
      <c r="D1" s="57"/>
      <c r="E1" s="58"/>
      <c r="F1" s="58"/>
      <c r="G1" s="58"/>
      <c r="H1" s="58"/>
      <c r="I1" s="58"/>
      <c r="J1" s="58"/>
    </row>
    <row r="2" spans="1:10" ht="15.75" customHeight="1">
      <c r="A2" s="55" t="s">
        <v>129</v>
      </c>
      <c r="B2" s="56"/>
      <c r="C2" s="56"/>
      <c r="D2" s="58"/>
      <c r="E2" s="58"/>
      <c r="F2" s="58"/>
      <c r="G2" s="58"/>
      <c r="H2" s="58"/>
      <c r="I2" s="58"/>
      <c r="J2" s="58"/>
    </row>
    <row r="3" spans="1:10" ht="15.75" customHeight="1">
      <c r="A3" s="55" t="s">
        <v>130</v>
      </c>
      <c r="B3" s="52"/>
      <c r="C3" s="52"/>
      <c r="D3" s="58"/>
    </row>
    <row r="4" spans="1:10" ht="15">
      <c r="A4" s="59"/>
      <c r="B4" s="52"/>
      <c r="C4" s="52"/>
      <c r="D4" s="58"/>
    </row>
    <row r="5" spans="1:10" ht="15.75" customHeight="1">
      <c r="A5" s="60" t="s">
        <v>131</v>
      </c>
      <c r="B5" s="52"/>
      <c r="C5" s="52"/>
      <c r="D5" s="56"/>
    </row>
    <row r="6" spans="1:10" ht="15.75" customHeight="1">
      <c r="A6" s="61" t="s">
        <v>132</v>
      </c>
      <c r="B6" s="62"/>
      <c r="C6" s="62"/>
      <c r="D6" s="63"/>
      <c r="E6" s="64"/>
      <c r="F6" s="64"/>
      <c r="G6" s="64"/>
      <c r="H6" s="64"/>
      <c r="I6" s="64"/>
      <c r="J6" s="64"/>
    </row>
    <row r="7" spans="1:10" ht="30">
      <c r="A7" s="65" t="s">
        <v>133</v>
      </c>
      <c r="B7" s="66"/>
      <c r="C7" s="66" t="s">
        <v>134</v>
      </c>
      <c r="D7" s="56"/>
      <c r="E7" s="66" t="s">
        <v>135</v>
      </c>
    </row>
    <row r="8" spans="1:10" ht="15">
      <c r="A8" s="65" t="s">
        <v>136</v>
      </c>
      <c r="B8" s="52"/>
      <c r="C8" s="52"/>
      <c r="D8" s="56"/>
    </row>
    <row r="9" spans="1:10" ht="30">
      <c r="A9" s="59" t="s">
        <v>137</v>
      </c>
      <c r="B9" s="52"/>
      <c r="C9" s="52"/>
      <c r="D9" s="56"/>
    </row>
    <row r="10" spans="1:10" ht="45">
      <c r="A10" s="59" t="s">
        <v>138</v>
      </c>
      <c r="B10" s="52"/>
      <c r="C10" s="52"/>
      <c r="D10" s="56"/>
    </row>
    <row r="11" spans="1:10" ht="30">
      <c r="A11" s="59" t="s">
        <v>139</v>
      </c>
      <c r="B11" s="52"/>
      <c r="C11" s="52"/>
      <c r="D11" s="56"/>
    </row>
    <row r="12" spans="1:10" ht="15.75" customHeight="1">
      <c r="A12" s="61" t="s">
        <v>140</v>
      </c>
      <c r="B12" s="62"/>
      <c r="C12" s="62"/>
      <c r="D12" s="63"/>
      <c r="E12" s="64"/>
      <c r="F12" s="64"/>
      <c r="G12" s="64"/>
      <c r="H12" s="64"/>
      <c r="I12" s="64"/>
      <c r="J12" s="64"/>
    </row>
    <row r="13" spans="1:10" ht="30">
      <c r="A13" s="65" t="s">
        <v>133</v>
      </c>
      <c r="B13" s="66"/>
      <c r="C13" s="66" t="s">
        <v>134</v>
      </c>
      <c r="D13" s="56"/>
      <c r="E13" s="66" t="s">
        <v>135</v>
      </c>
    </row>
    <row r="14" spans="1:10" ht="15">
      <c r="A14" s="65" t="s">
        <v>141</v>
      </c>
      <c r="D14" s="56"/>
    </row>
    <row r="15" spans="1:10" ht="30">
      <c r="A15" s="59" t="s">
        <v>137</v>
      </c>
      <c r="D15" s="56"/>
    </row>
    <row r="16" spans="1:10" ht="45">
      <c r="A16" s="59" t="s">
        <v>138</v>
      </c>
      <c r="D16" s="56"/>
    </row>
    <row r="17" spans="1:10" ht="30">
      <c r="A17" s="59" t="s">
        <v>139</v>
      </c>
      <c r="D17" s="56"/>
    </row>
    <row r="18" spans="1:10" ht="15.75" customHeight="1">
      <c r="A18" s="61" t="s">
        <v>142</v>
      </c>
      <c r="B18" s="64"/>
      <c r="C18" s="64"/>
      <c r="D18" s="63"/>
      <c r="E18" s="64"/>
      <c r="F18" s="64"/>
      <c r="G18" s="64"/>
      <c r="H18" s="64"/>
      <c r="I18" s="64"/>
      <c r="J18" s="64"/>
    </row>
    <row r="19" spans="1:10" ht="30">
      <c r="A19" s="65" t="s">
        <v>143</v>
      </c>
      <c r="B19" s="66"/>
      <c r="C19" s="66" t="s">
        <v>134</v>
      </c>
      <c r="D19" s="58"/>
      <c r="E19" s="66" t="s">
        <v>135</v>
      </c>
    </row>
    <row r="20" spans="1:10" ht="30">
      <c r="A20" s="59" t="s">
        <v>144</v>
      </c>
      <c r="D20" s="58"/>
    </row>
    <row r="21" spans="1:10" ht="15">
      <c r="A21" s="59" t="s">
        <v>145</v>
      </c>
      <c r="D21" s="58"/>
    </row>
    <row r="22" spans="1:10" ht="30">
      <c r="A22" s="65" t="s">
        <v>146</v>
      </c>
      <c r="D22" s="58"/>
    </row>
    <row r="23" spans="1:10" ht="45">
      <c r="A23" s="65" t="s">
        <v>147</v>
      </c>
      <c r="D23" s="58"/>
    </row>
    <row r="24" spans="1:10" ht="15.75" customHeight="1">
      <c r="A24" s="61" t="s">
        <v>148</v>
      </c>
      <c r="B24" s="64"/>
      <c r="C24" s="64"/>
      <c r="D24" s="63"/>
      <c r="E24" s="64"/>
      <c r="F24" s="64"/>
      <c r="G24" s="64"/>
      <c r="H24" s="64"/>
      <c r="I24" s="64"/>
      <c r="J24" s="64"/>
    </row>
    <row r="25" spans="1:10" ht="25.5">
      <c r="A25" s="59" t="s">
        <v>149</v>
      </c>
      <c r="B25" s="66"/>
      <c r="C25" s="66" t="s">
        <v>134</v>
      </c>
      <c r="D25" s="58"/>
      <c r="E25" s="66" t="s">
        <v>135</v>
      </c>
    </row>
    <row r="26" spans="1:10" ht="30">
      <c r="A26" s="59" t="s">
        <v>150</v>
      </c>
      <c r="D26" s="58"/>
    </row>
    <row r="27" spans="1:10" ht="30">
      <c r="A27" s="59" t="s">
        <v>151</v>
      </c>
      <c r="D27" s="58"/>
    </row>
    <row r="28" spans="1:10" ht="30">
      <c r="A28" s="65" t="s">
        <v>146</v>
      </c>
      <c r="D28" s="58"/>
    </row>
    <row r="29" spans="1:10" ht="45">
      <c r="A29" s="65" t="s">
        <v>152</v>
      </c>
      <c r="D29" s="58"/>
    </row>
    <row r="30" spans="1:10" ht="15.75" customHeight="1">
      <c r="A30" s="61" t="s">
        <v>153</v>
      </c>
      <c r="B30" s="64"/>
      <c r="C30" s="64"/>
      <c r="D30" s="63"/>
      <c r="E30" s="64"/>
      <c r="F30" s="64"/>
      <c r="G30" s="64"/>
      <c r="H30" s="64"/>
      <c r="I30" s="64"/>
      <c r="J30" s="64"/>
    </row>
    <row r="31" spans="1:10" ht="30">
      <c r="A31" s="59" t="s">
        <v>154</v>
      </c>
      <c r="B31" s="66"/>
      <c r="C31" s="66" t="s">
        <v>134</v>
      </c>
      <c r="D31" s="58"/>
      <c r="E31" s="66" t="s">
        <v>135</v>
      </c>
    </row>
    <row r="32" spans="1:10" ht="30">
      <c r="A32" s="59" t="s">
        <v>155</v>
      </c>
      <c r="D32" s="58"/>
    </row>
    <row r="33" spans="1:10" ht="45">
      <c r="A33" s="65" t="s">
        <v>156</v>
      </c>
      <c r="D33" s="58"/>
    </row>
    <row r="34" spans="1:10" ht="30">
      <c r="A34" s="59" t="s">
        <v>157</v>
      </c>
      <c r="D34" s="58"/>
    </row>
    <row r="35" spans="1:10" ht="30">
      <c r="A35" s="59" t="s">
        <v>158</v>
      </c>
      <c r="D35" s="58"/>
    </row>
    <row r="36" spans="1:10" ht="15.75" customHeight="1">
      <c r="A36" s="61" t="s">
        <v>159</v>
      </c>
      <c r="B36" s="64"/>
      <c r="C36" s="64"/>
      <c r="D36" s="63"/>
      <c r="E36" s="64"/>
      <c r="F36" s="64"/>
      <c r="G36" s="64"/>
      <c r="H36" s="64"/>
      <c r="I36" s="64"/>
      <c r="J36" s="64"/>
    </row>
    <row r="37" spans="1:10" ht="45">
      <c r="A37" s="65" t="s">
        <v>160</v>
      </c>
      <c r="B37" s="66"/>
      <c r="C37" s="66" t="s">
        <v>134</v>
      </c>
      <c r="D37" s="58"/>
      <c r="E37" s="66" t="s">
        <v>135</v>
      </c>
    </row>
    <row r="38" spans="1:10" ht="30">
      <c r="A38" s="65" t="s">
        <v>161</v>
      </c>
      <c r="D38" s="58"/>
    </row>
    <row r="39" spans="1:10" ht="45">
      <c r="A39" s="59" t="s">
        <v>162</v>
      </c>
      <c r="D39" s="58"/>
    </row>
    <row r="40" spans="1:10" ht="45">
      <c r="A40" s="59" t="s">
        <v>138</v>
      </c>
      <c r="D40" s="58"/>
    </row>
    <row r="41" spans="1:10" ht="45">
      <c r="A41" s="65" t="s">
        <v>163</v>
      </c>
      <c r="D41" s="58"/>
    </row>
    <row r="42" spans="1:10">
      <c r="A42" s="61" t="s">
        <v>164</v>
      </c>
      <c r="B42" s="64"/>
      <c r="C42" s="64"/>
      <c r="D42" s="63"/>
      <c r="E42" s="64"/>
      <c r="F42" s="64"/>
      <c r="G42" s="64"/>
      <c r="H42" s="64"/>
      <c r="I42" s="64"/>
      <c r="J42" s="64"/>
    </row>
    <row r="43" spans="1:10" ht="30">
      <c r="A43" s="59" t="s">
        <v>165</v>
      </c>
      <c r="B43" s="66"/>
      <c r="C43" s="66" t="s">
        <v>134</v>
      </c>
      <c r="D43" s="58"/>
      <c r="E43" s="66" t="s">
        <v>135</v>
      </c>
    </row>
    <row r="44" spans="1:10" ht="15">
      <c r="A44" s="65" t="s">
        <v>166</v>
      </c>
      <c r="D44" s="58"/>
    </row>
    <row r="45" spans="1:10" ht="30">
      <c r="A45" s="65" t="s">
        <v>167</v>
      </c>
      <c r="D45" s="58"/>
    </row>
    <row r="46" spans="1:10" ht="45">
      <c r="A46" s="59" t="s">
        <v>138</v>
      </c>
      <c r="D46" s="58"/>
    </row>
    <row r="47" spans="1:10" ht="30">
      <c r="A47" s="59" t="s">
        <v>168</v>
      </c>
      <c r="D47" s="58"/>
    </row>
    <row r="48" spans="1:10">
      <c r="A48" s="61" t="s">
        <v>169</v>
      </c>
      <c r="B48" s="64"/>
      <c r="C48" s="64"/>
      <c r="D48" s="63"/>
      <c r="E48" s="64"/>
      <c r="F48" s="64"/>
      <c r="G48" s="64"/>
      <c r="H48" s="64"/>
      <c r="I48" s="64"/>
      <c r="J48" s="64"/>
    </row>
    <row r="49" spans="1:10" ht="30">
      <c r="A49" s="59" t="s">
        <v>170</v>
      </c>
      <c r="B49" s="66"/>
      <c r="C49" s="66" t="s">
        <v>134</v>
      </c>
      <c r="D49" s="56"/>
      <c r="E49" s="66" t="s">
        <v>135</v>
      </c>
    </row>
    <row r="50" spans="1:10" ht="30">
      <c r="A50" s="59" t="s">
        <v>171</v>
      </c>
      <c r="D50" s="56"/>
    </row>
    <row r="51" spans="1:10" ht="30">
      <c r="A51" s="65" t="s">
        <v>172</v>
      </c>
      <c r="D51" s="56"/>
    </row>
    <row r="52" spans="1:10" ht="45">
      <c r="A52" s="65" t="s">
        <v>173</v>
      </c>
      <c r="D52" s="56"/>
    </row>
    <row r="53" spans="1:10" ht="45">
      <c r="A53" s="65" t="s">
        <v>174</v>
      </c>
      <c r="D53" s="56"/>
    </row>
    <row r="54" spans="1:10">
      <c r="A54" s="61" t="s">
        <v>175</v>
      </c>
      <c r="B54" s="64"/>
      <c r="C54" s="64"/>
      <c r="D54" s="63"/>
      <c r="E54" s="64"/>
      <c r="F54" s="64"/>
      <c r="G54" s="64"/>
      <c r="H54" s="64"/>
      <c r="I54" s="64"/>
      <c r="J54" s="64"/>
    </row>
    <row r="55" spans="1:10" ht="30">
      <c r="A55" s="59" t="s">
        <v>176</v>
      </c>
      <c r="B55" s="66"/>
      <c r="C55" s="66" t="s">
        <v>134</v>
      </c>
      <c r="D55" s="56"/>
      <c r="E55" s="66" t="s">
        <v>135</v>
      </c>
    </row>
    <row r="56" spans="1:10" ht="30">
      <c r="A56" s="65" t="s">
        <v>177</v>
      </c>
      <c r="D56" s="56"/>
    </row>
    <row r="57" spans="1:10" ht="30">
      <c r="A57" s="65" t="s">
        <v>178</v>
      </c>
      <c r="D57" s="56"/>
    </row>
    <row r="58" spans="1:10" ht="45">
      <c r="A58" s="59" t="s">
        <v>179</v>
      </c>
      <c r="D58" s="56"/>
    </row>
    <row r="59" spans="1:10" ht="30">
      <c r="A59" s="59" t="s">
        <v>180</v>
      </c>
      <c r="D59" s="56"/>
    </row>
    <row r="60" spans="1:10">
      <c r="A60" s="61" t="s">
        <v>181</v>
      </c>
      <c r="B60" s="64"/>
      <c r="C60" s="64"/>
      <c r="D60" s="63"/>
      <c r="E60" s="64"/>
      <c r="F60" s="64"/>
      <c r="G60" s="64"/>
      <c r="H60" s="64"/>
      <c r="I60" s="64"/>
      <c r="J60" s="64"/>
    </row>
    <row r="61" spans="1:10" ht="30">
      <c r="A61" s="65" t="s">
        <v>182</v>
      </c>
      <c r="B61" s="66"/>
      <c r="C61" s="66" t="s">
        <v>134</v>
      </c>
      <c r="D61" s="58"/>
      <c r="E61" s="66" t="s">
        <v>135</v>
      </c>
    </row>
    <row r="62" spans="1:10" ht="45">
      <c r="A62" s="59" t="s">
        <v>183</v>
      </c>
      <c r="D62" s="58"/>
    </row>
    <row r="63" spans="1:10" ht="30">
      <c r="A63" s="59" t="s">
        <v>184</v>
      </c>
      <c r="D63" s="58"/>
    </row>
    <row r="64" spans="1:10" ht="30">
      <c r="A64" s="59" t="s">
        <v>185</v>
      </c>
      <c r="D64" s="58"/>
    </row>
    <row r="65" spans="1:10" ht="30">
      <c r="A65" s="59" t="s">
        <v>186</v>
      </c>
      <c r="D65" s="58"/>
    </row>
    <row r="66" spans="1:10">
      <c r="A66" s="61" t="s">
        <v>187</v>
      </c>
      <c r="B66" s="64"/>
      <c r="C66" s="64"/>
      <c r="D66" s="63"/>
      <c r="E66" s="64"/>
      <c r="F66" s="64"/>
      <c r="G66" s="64"/>
      <c r="H66" s="64"/>
      <c r="I66" s="64"/>
      <c r="J66" s="64"/>
    </row>
    <row r="67" spans="1:10" ht="30">
      <c r="A67" s="59" t="s">
        <v>188</v>
      </c>
      <c r="B67" s="66"/>
      <c r="C67" s="66" t="s">
        <v>134</v>
      </c>
      <c r="D67" s="58"/>
      <c r="E67" s="66" t="s">
        <v>135</v>
      </c>
    </row>
    <row r="68" spans="1:10" ht="30">
      <c r="A68" s="59" t="s">
        <v>189</v>
      </c>
      <c r="D68" s="58"/>
    </row>
    <row r="69" spans="1:10" ht="30">
      <c r="A69" s="65" t="s">
        <v>190</v>
      </c>
      <c r="D69" s="58"/>
    </row>
    <row r="70" spans="1:10" ht="45">
      <c r="A70" s="59" t="s">
        <v>191</v>
      </c>
      <c r="D70" s="58"/>
    </row>
    <row r="71" spans="1:10" ht="45">
      <c r="A71" s="59" t="s">
        <v>192</v>
      </c>
      <c r="D71" s="58"/>
    </row>
    <row r="72" spans="1:10">
      <c r="A72" s="61" t="s">
        <v>193</v>
      </c>
      <c r="B72" s="64"/>
      <c r="C72" s="64"/>
      <c r="D72" s="63"/>
      <c r="E72" s="64"/>
      <c r="F72" s="64"/>
      <c r="G72" s="64"/>
      <c r="H72" s="64"/>
      <c r="I72" s="64"/>
      <c r="J72" s="64"/>
    </row>
    <row r="73" spans="1:10" ht="30">
      <c r="A73" s="59" t="s">
        <v>194</v>
      </c>
      <c r="B73" s="66"/>
      <c r="C73" s="66" t="s">
        <v>134</v>
      </c>
      <c r="D73" s="58"/>
      <c r="E73" s="66" t="s">
        <v>135</v>
      </c>
    </row>
    <row r="74" spans="1:10" ht="30">
      <c r="A74" s="65" t="s">
        <v>195</v>
      </c>
      <c r="D74" s="58"/>
    </row>
    <row r="75" spans="1:10" ht="30">
      <c r="A75" s="59" t="s">
        <v>196</v>
      </c>
      <c r="D75" s="58"/>
    </row>
    <row r="76" spans="1:10" ht="30">
      <c r="A76" s="59" t="s">
        <v>197</v>
      </c>
      <c r="D76" s="58"/>
    </row>
    <row r="77" spans="1:10" ht="45">
      <c r="A77" s="59" t="s">
        <v>198</v>
      </c>
      <c r="D77" s="58"/>
    </row>
    <row r="78" spans="1:10">
      <c r="A78" s="61" t="s">
        <v>199</v>
      </c>
      <c r="B78" s="64"/>
      <c r="C78" s="64"/>
      <c r="D78" s="63"/>
      <c r="E78" s="64"/>
      <c r="F78" s="64"/>
      <c r="G78" s="64"/>
      <c r="H78" s="64"/>
      <c r="I78" s="64"/>
      <c r="J78" s="64"/>
    </row>
    <row r="79" spans="1:10" ht="30">
      <c r="A79" s="59" t="s">
        <v>200</v>
      </c>
      <c r="B79" s="66"/>
      <c r="C79" s="66" t="s">
        <v>134</v>
      </c>
      <c r="D79" s="58"/>
      <c r="E79" s="66" t="s">
        <v>135</v>
      </c>
    </row>
    <row r="80" spans="1:10" ht="30">
      <c r="A80" s="65" t="s">
        <v>201</v>
      </c>
      <c r="D80" s="58"/>
    </row>
    <row r="81" spans="1:10" ht="30">
      <c r="A81" s="59" t="s">
        <v>202</v>
      </c>
      <c r="D81" s="58"/>
    </row>
    <row r="82" spans="1:10" ht="30">
      <c r="A82" s="59" t="s">
        <v>203</v>
      </c>
      <c r="D82" s="58"/>
    </row>
    <row r="83" spans="1:10" ht="45">
      <c r="A83" s="59" t="s">
        <v>198</v>
      </c>
      <c r="D83" s="58"/>
    </row>
    <row r="84" spans="1:10">
      <c r="A84" s="61" t="s">
        <v>204</v>
      </c>
      <c r="B84" s="64"/>
      <c r="C84" s="64"/>
      <c r="D84" s="63"/>
      <c r="E84" s="64"/>
      <c r="F84" s="64"/>
      <c r="G84" s="64"/>
      <c r="H84" s="64"/>
      <c r="I84" s="64"/>
      <c r="J84" s="64"/>
    </row>
    <row r="85" spans="1:10" ht="30">
      <c r="A85" s="65" t="s">
        <v>205</v>
      </c>
      <c r="B85" s="66"/>
      <c r="C85" s="66" t="s">
        <v>134</v>
      </c>
      <c r="D85" s="58"/>
      <c r="E85" s="66" t="s">
        <v>135</v>
      </c>
    </row>
    <row r="86" spans="1:10" ht="30">
      <c r="A86" s="65" t="s">
        <v>206</v>
      </c>
      <c r="D86" s="58"/>
    </row>
    <row r="87" spans="1:10" ht="15">
      <c r="A87" s="65" t="s">
        <v>207</v>
      </c>
      <c r="D87" s="58"/>
    </row>
    <row r="88" spans="1:10" ht="30">
      <c r="A88" s="59" t="s">
        <v>208</v>
      </c>
      <c r="D88" s="58"/>
    </row>
    <row r="89" spans="1:10" ht="45">
      <c r="A89" s="59" t="s">
        <v>198</v>
      </c>
      <c r="D89" s="58"/>
    </row>
    <row r="90" spans="1:10">
      <c r="A90" s="61" t="s">
        <v>209</v>
      </c>
      <c r="B90" s="64"/>
      <c r="C90" s="64"/>
      <c r="D90" s="63"/>
      <c r="E90" s="64"/>
      <c r="F90" s="64"/>
      <c r="G90" s="64"/>
      <c r="H90" s="64"/>
      <c r="I90" s="64"/>
      <c r="J90" s="64"/>
    </row>
    <row r="91" spans="1:10" ht="45">
      <c r="A91" s="59" t="s">
        <v>210</v>
      </c>
      <c r="B91" s="66"/>
      <c r="C91" s="66" t="s">
        <v>134</v>
      </c>
      <c r="D91" s="58"/>
      <c r="E91" s="66" t="s">
        <v>135</v>
      </c>
    </row>
    <row r="92" spans="1:10" ht="30">
      <c r="A92" s="59" t="s">
        <v>211</v>
      </c>
      <c r="D92" s="58"/>
    </row>
    <row r="93" spans="1:10" ht="15">
      <c r="A93" s="65" t="s">
        <v>212</v>
      </c>
      <c r="D93" s="58"/>
    </row>
    <row r="94" spans="1:10" ht="45">
      <c r="A94" s="59" t="s">
        <v>213</v>
      </c>
      <c r="D94" s="58"/>
    </row>
    <row r="95" spans="1:10" ht="30">
      <c r="A95" s="59" t="s">
        <v>214</v>
      </c>
      <c r="D95" s="58"/>
    </row>
    <row r="96" spans="1:10">
      <c r="A96" s="61" t="s">
        <v>215</v>
      </c>
      <c r="B96" s="64"/>
      <c r="C96" s="64"/>
      <c r="D96" s="63"/>
      <c r="E96" s="64"/>
      <c r="F96" s="64"/>
      <c r="G96" s="64"/>
      <c r="H96" s="64"/>
      <c r="I96" s="64"/>
      <c r="J96" s="64"/>
    </row>
    <row r="97" spans="1:10" ht="45">
      <c r="A97" s="59" t="s">
        <v>216</v>
      </c>
      <c r="B97" s="66"/>
      <c r="C97" s="66" t="s">
        <v>134</v>
      </c>
      <c r="D97" s="58"/>
      <c r="E97" s="66" t="s">
        <v>135</v>
      </c>
    </row>
    <row r="98" spans="1:10" ht="30">
      <c r="A98" s="65" t="s">
        <v>217</v>
      </c>
      <c r="D98" s="58"/>
    </row>
    <row r="99" spans="1:10" ht="30">
      <c r="A99" s="59" t="s">
        <v>218</v>
      </c>
      <c r="D99" s="58"/>
    </row>
    <row r="100" spans="1:10" ht="30">
      <c r="A100" s="59" t="s">
        <v>208</v>
      </c>
      <c r="D100" s="58"/>
    </row>
    <row r="101" spans="1:10" ht="45">
      <c r="A101" s="59" t="s">
        <v>219</v>
      </c>
      <c r="D101" s="58"/>
    </row>
    <row r="102" spans="1:10">
      <c r="A102" s="61" t="s">
        <v>220</v>
      </c>
      <c r="B102" s="64"/>
      <c r="C102" s="64"/>
      <c r="D102" s="63"/>
      <c r="E102" s="64"/>
      <c r="F102" s="64"/>
      <c r="G102" s="64"/>
      <c r="H102" s="64"/>
      <c r="I102" s="64"/>
      <c r="J102" s="64"/>
    </row>
    <row r="103" spans="1:10" ht="45">
      <c r="A103" s="65" t="s">
        <v>221</v>
      </c>
      <c r="B103" s="66"/>
      <c r="C103" s="66" t="s">
        <v>134</v>
      </c>
      <c r="D103" s="58"/>
      <c r="E103" s="66" t="s">
        <v>135</v>
      </c>
    </row>
    <row r="104" spans="1:10" ht="30">
      <c r="A104" s="59" t="s">
        <v>222</v>
      </c>
      <c r="D104" s="58"/>
    </row>
    <row r="105" spans="1:10" ht="30">
      <c r="A105" s="65" t="s">
        <v>223</v>
      </c>
      <c r="D105" s="58"/>
    </row>
    <row r="106" spans="1:10" ht="30">
      <c r="A106" s="59" t="s">
        <v>208</v>
      </c>
      <c r="D106" s="58"/>
    </row>
    <row r="107" spans="1:10" ht="45">
      <c r="A107" s="59" t="s">
        <v>219</v>
      </c>
      <c r="D107" s="58"/>
    </row>
    <row r="108" spans="1:10">
      <c r="A108" s="67" t="s">
        <v>224</v>
      </c>
      <c r="B108" s="64"/>
      <c r="C108" s="64"/>
      <c r="D108" s="63"/>
      <c r="E108" s="64"/>
      <c r="F108" s="64"/>
      <c r="G108" s="64"/>
      <c r="H108" s="64"/>
      <c r="I108" s="64"/>
      <c r="J108" s="64"/>
    </row>
    <row r="109" spans="1:10" ht="30">
      <c r="A109" s="68" t="s">
        <v>225</v>
      </c>
      <c r="B109" s="66"/>
      <c r="C109" s="66" t="s">
        <v>134</v>
      </c>
      <c r="D109" s="56"/>
      <c r="E109" s="66" t="s">
        <v>135</v>
      </c>
    </row>
    <row r="110" spans="1:10" ht="30">
      <c r="A110" s="68" t="s">
        <v>226</v>
      </c>
      <c r="D110" s="56"/>
    </row>
    <row r="111" spans="1:10" ht="30">
      <c r="A111" s="68" t="s">
        <v>227</v>
      </c>
      <c r="D111" s="56"/>
    </row>
    <row r="112" spans="1:10" ht="30">
      <c r="A112" s="68" t="s">
        <v>228</v>
      </c>
      <c r="D112" s="56"/>
    </row>
    <row r="113" spans="1:4" ht="45">
      <c r="A113" s="68" t="s">
        <v>229</v>
      </c>
      <c r="D113" s="56"/>
    </row>
  </sheetData>
  <conditionalFormatting sqref="D7:D11">
    <cfRule type="expression" dxfId="51" priority="1">
      <formula>$D$6&lt;&gt;"y"</formula>
    </cfRule>
  </conditionalFormatting>
  <conditionalFormatting sqref="D5:D6 D12 D18 D24 D30 D36 D42 D48 D54 D60 D66 D72 D78 D84 D90 D96 D102 D108">
    <cfRule type="beginsWith" dxfId="50" priority="2" operator="beginsWith" text="y">
      <formula>LEFT((D5),LEN("y"))=("y")</formula>
    </cfRule>
  </conditionalFormatting>
  <conditionalFormatting sqref="G12">
    <cfRule type="expression" dxfId="49" priority="3">
      <formula>E12&gt;0</formula>
    </cfRule>
  </conditionalFormatting>
  <conditionalFormatting sqref="G11">
    <cfRule type="expression" dxfId="48" priority="4">
      <formula>E12&gt;10</formula>
    </cfRule>
  </conditionalFormatting>
  <conditionalFormatting sqref="G10">
    <cfRule type="expression" dxfId="47" priority="5">
      <formula>E12&gt;20</formula>
    </cfRule>
  </conditionalFormatting>
  <conditionalFormatting sqref="D13:D17">
    <cfRule type="expression" dxfId="46" priority="6">
      <formula>$D$12&lt;&gt;"y"</formula>
    </cfRule>
  </conditionalFormatting>
  <conditionalFormatting sqref="D19:D23">
    <cfRule type="expression" dxfId="45" priority="7">
      <formula>$D$18&lt;&gt;"y"</formula>
    </cfRule>
  </conditionalFormatting>
  <conditionalFormatting sqref="D25:D29">
    <cfRule type="expression" dxfId="44" priority="8">
      <formula>$D$24&lt;&gt;"y"</formula>
    </cfRule>
  </conditionalFormatting>
  <conditionalFormatting sqref="D31:D35">
    <cfRule type="expression" dxfId="43" priority="9">
      <formula>$D$30&lt;&gt;"y"</formula>
    </cfRule>
  </conditionalFormatting>
  <conditionalFormatting sqref="D37:D41">
    <cfRule type="expression" dxfId="42" priority="10">
      <formula>$D$36&lt;&gt;"y"</formula>
    </cfRule>
  </conditionalFormatting>
  <conditionalFormatting sqref="D43:D47">
    <cfRule type="expression" dxfId="41" priority="11">
      <formula>$D$42&lt;&gt;"y"</formula>
    </cfRule>
  </conditionalFormatting>
  <conditionalFormatting sqref="D49:D53">
    <cfRule type="expression" dxfId="40" priority="12">
      <formula>$D$48&lt;&gt;"y"</formula>
    </cfRule>
  </conditionalFormatting>
  <conditionalFormatting sqref="D55:D59">
    <cfRule type="expression" dxfId="39" priority="13">
      <formula>$D$54&lt;&gt;"y"</formula>
    </cfRule>
  </conditionalFormatting>
  <conditionalFormatting sqref="D61:D65">
    <cfRule type="expression" dxfId="38" priority="14">
      <formula>$D$60&lt;&gt;"y"</formula>
    </cfRule>
  </conditionalFormatting>
  <conditionalFormatting sqref="D67:D71">
    <cfRule type="expression" dxfId="37" priority="15">
      <formula>$D$66&lt;&gt;"y"</formula>
    </cfRule>
  </conditionalFormatting>
  <conditionalFormatting sqref="D73:D77">
    <cfRule type="expression" dxfId="36" priority="16">
      <formula>$D$72&lt;&gt;"y"</formula>
    </cfRule>
  </conditionalFormatting>
  <conditionalFormatting sqref="D79:D83">
    <cfRule type="expression" dxfId="35" priority="17">
      <formula>$D$78&lt;&gt;"y"</formula>
    </cfRule>
  </conditionalFormatting>
  <conditionalFormatting sqref="D85:D89">
    <cfRule type="expression" dxfId="34" priority="18">
      <formula>$D$84&lt;&gt;"y"</formula>
    </cfRule>
  </conditionalFormatting>
  <conditionalFormatting sqref="D91:D95">
    <cfRule type="expression" dxfId="33" priority="19">
      <formula>$D$90&lt;&gt;"y"</formula>
    </cfRule>
  </conditionalFormatting>
  <conditionalFormatting sqref="D97:D101">
    <cfRule type="expression" dxfId="32" priority="20">
      <formula>$D$96&lt;&gt;"y"</formula>
    </cfRule>
  </conditionalFormatting>
  <conditionalFormatting sqref="D103:D107">
    <cfRule type="expression" dxfId="31" priority="21">
      <formula>$D$102&lt;&gt;"y"</formula>
    </cfRule>
  </conditionalFormatting>
  <conditionalFormatting sqref="D109:D113">
    <cfRule type="expression" dxfId="30"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A00-000000000000}">
      <formula1>"1,2,3,4,5"</formula1>
    </dataValidation>
    <dataValidation type="list" allowBlank="1" showInputMessage="1" showErrorMessage="1" prompt="Choose either 'y' or 'n' (blank interpreted as 'n')" sqref="D6 D12 D18 D24 D30 D36 D42 D48 D54 D60 D66 D72 D78 D84 D90 D96 D102 D108" xr:uid="{00000000-0002-0000-1A00-000001000000}">
      <formula1>"y,n"</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outlinePr summaryBelow="0" summaryRight="0"/>
  </sheetPr>
  <dimension ref="A1:H27"/>
  <sheetViews>
    <sheetView workbookViewId="0"/>
  </sheetViews>
  <sheetFormatPr defaultColWidth="14.42578125" defaultRowHeight="15.75" customHeight="1"/>
  <cols>
    <col min="2" max="2" width="5.85546875" customWidth="1"/>
    <col min="3" max="3" width="18" customWidth="1"/>
    <col min="4" max="4" width="6.85546875" customWidth="1"/>
    <col min="5" max="5" width="17.85546875" customWidth="1"/>
    <col min="6" max="6" width="6.28515625" customWidth="1"/>
    <col min="7" max="7" width="18.7109375" customWidth="1"/>
    <col min="8" max="8" width="7.28515625" customWidth="1"/>
    <col min="9" max="9" width="20.140625" customWidth="1"/>
    <col min="10" max="10" width="8.28515625" customWidth="1"/>
    <col min="11" max="11" width="21.140625" customWidth="1"/>
  </cols>
  <sheetData>
    <row r="1" spans="1:8" ht="15.75" customHeight="1">
      <c r="A1" s="55" t="s">
        <v>230</v>
      </c>
    </row>
    <row r="2" spans="1:8" ht="15.75" customHeight="1">
      <c r="A2" s="1" t="s">
        <v>231</v>
      </c>
    </row>
    <row r="3" spans="1:8" ht="15.75" customHeight="1">
      <c r="A3" s="1" t="s">
        <v>232</v>
      </c>
    </row>
    <row r="4" spans="1:8" ht="15.75" customHeight="1">
      <c r="A4" s="1" t="s">
        <v>233</v>
      </c>
    </row>
    <row r="5" spans="1:8" ht="15.75" customHeight="1">
      <c r="A5" s="1" t="s">
        <v>234</v>
      </c>
    </row>
    <row r="8" spans="1:8" ht="15.75" customHeight="1">
      <c r="C8" s="69" t="str">
        <f>'Step 4A - one UC'!A5</f>
        <v>(Get this winnowed UC name from somewhere)</v>
      </c>
      <c r="E8" s="69" t="str">
        <f>'Step 4A - a second UC'!A5</f>
        <v>(Get this winnowed UC name from somewhere)</v>
      </c>
      <c r="G8" s="69" t="str">
        <f>'Step 4A - a third UC'!A5</f>
        <v>(Get this winnowed UC name from somewhere)</v>
      </c>
    </row>
    <row r="9" spans="1:8" ht="15.75" customHeight="1">
      <c r="A9" s="70" t="s">
        <v>235</v>
      </c>
      <c r="C9" s="38">
        <f>COUNTIF('Step 4A - one UC'!D6:D108, "y")</f>
        <v>0</v>
      </c>
      <c r="D9" s="38"/>
      <c r="E9" s="38">
        <f>COUNTIF('Step 4A - a second UC'!D6:D108, "y")</f>
        <v>0</v>
      </c>
      <c r="F9" s="38"/>
      <c r="G9" s="38">
        <f>COUNTIF('Step 4A - a third UC'!D6:D108, "y")</f>
        <v>0</v>
      </c>
    </row>
    <row r="10" spans="1:8" ht="15.75" customHeight="1">
      <c r="A10" s="70" t="s">
        <v>236</v>
      </c>
      <c r="C10" s="38">
        <f>SUM('Step 4A - one UC'!D:D)</f>
        <v>0</v>
      </c>
      <c r="D10" s="3"/>
      <c r="E10" s="38">
        <f>SUM('Step 4A - a second UC'!D:D)</f>
        <v>25</v>
      </c>
      <c r="F10" s="3"/>
      <c r="G10" s="38">
        <f>SUM('Step 4A - a third UC'!D:D)</f>
        <v>0</v>
      </c>
    </row>
    <row r="11" spans="1:8" ht="15.75" customHeight="1">
      <c r="A11" s="70" t="s">
        <v>237</v>
      </c>
      <c r="C11" s="38">
        <f>C9*5*5</f>
        <v>0</v>
      </c>
      <c r="D11" s="3"/>
      <c r="E11" s="38">
        <f>E9*5*5</f>
        <v>0</v>
      </c>
      <c r="F11" s="3"/>
      <c r="G11" s="38">
        <f>G9*5*5</f>
        <v>0</v>
      </c>
    </row>
    <row r="12" spans="1:8" ht="15.75" customHeight="1">
      <c r="A12" s="70" t="s">
        <v>238</v>
      </c>
      <c r="C12" s="71" t="e">
        <f>(C10/C11)*100</f>
        <v>#DIV/0!</v>
      </c>
      <c r="D12" s="5"/>
      <c r="E12" s="71" t="e">
        <f>(E10/E11)*100</f>
        <v>#DIV/0!</v>
      </c>
      <c r="F12" s="5"/>
      <c r="G12" s="71" t="e">
        <f>(G10/G11)*100</f>
        <v>#DIV/0!</v>
      </c>
    </row>
    <row r="13" spans="1:8" ht="15.75" customHeight="1">
      <c r="A13" s="70"/>
      <c r="C13" s="71"/>
      <c r="D13" s="5"/>
      <c r="E13" s="71"/>
      <c r="F13" s="5"/>
      <c r="G13" s="71"/>
    </row>
    <row r="14" spans="1:8" ht="12.75">
      <c r="B14" s="56">
        <v>100</v>
      </c>
      <c r="C14" s="58"/>
      <c r="H14" s="72">
        <v>100</v>
      </c>
    </row>
    <row r="15" spans="1:8" ht="12.75">
      <c r="C15" s="26"/>
      <c r="E15" s="26"/>
      <c r="G15" s="26"/>
    </row>
    <row r="16" spans="1:8" ht="12.75">
      <c r="C16" s="73"/>
      <c r="E16" s="73"/>
      <c r="G16" s="73"/>
    </row>
    <row r="17" spans="1:8" ht="12.75">
      <c r="C17" s="73"/>
      <c r="E17" s="73"/>
      <c r="G17" s="73"/>
    </row>
    <row r="18" spans="1:8" ht="12.75">
      <c r="C18" s="73"/>
      <c r="E18" s="73"/>
      <c r="G18" s="73"/>
    </row>
    <row r="19" spans="1:8" ht="15.75" customHeight="1">
      <c r="A19" s="57" t="s">
        <v>239</v>
      </c>
      <c r="C19" s="73"/>
      <c r="E19" s="73"/>
      <c r="G19" s="73"/>
    </row>
    <row r="20" spans="1:8" ht="12.75">
      <c r="C20" s="73"/>
      <c r="E20" s="73"/>
      <c r="G20" s="73"/>
    </row>
    <row r="21" spans="1:8" ht="12.75">
      <c r="C21" s="73"/>
      <c r="E21" s="73"/>
      <c r="G21" s="73"/>
    </row>
    <row r="22" spans="1:8" ht="12.75">
      <c r="C22" s="73"/>
      <c r="E22" s="73"/>
      <c r="G22" s="73"/>
    </row>
    <row r="23" spans="1:8" ht="12.75">
      <c r="C23" s="73"/>
      <c r="E23" s="73"/>
      <c r="G23" s="73"/>
    </row>
    <row r="24" spans="1:8" ht="12.75">
      <c r="C24" s="74"/>
      <c r="E24" s="74"/>
      <c r="G24" s="74"/>
    </row>
    <row r="25" spans="1:8" ht="12.75">
      <c r="B25" s="52">
        <v>0</v>
      </c>
      <c r="H25" s="72">
        <v>0</v>
      </c>
    </row>
    <row r="27" spans="1:8" ht="15.75" customHeight="1">
      <c r="C27" s="1" t="s">
        <v>240</v>
      </c>
    </row>
  </sheetData>
  <conditionalFormatting sqref="C24">
    <cfRule type="expression" dxfId="29" priority="1">
      <formula>C12&gt;0</formula>
    </cfRule>
  </conditionalFormatting>
  <conditionalFormatting sqref="C23">
    <cfRule type="expression" dxfId="28" priority="2">
      <formula>C12&gt;10</formula>
    </cfRule>
  </conditionalFormatting>
  <conditionalFormatting sqref="C22">
    <cfRule type="expression" dxfId="27" priority="3">
      <formula>C12&gt;20</formula>
    </cfRule>
  </conditionalFormatting>
  <conditionalFormatting sqref="C21">
    <cfRule type="expression" dxfId="26" priority="4">
      <formula>C12&gt;30</formula>
    </cfRule>
  </conditionalFormatting>
  <conditionalFormatting sqref="C19">
    <cfRule type="expression" dxfId="25" priority="5">
      <formula>C12&gt;50</formula>
    </cfRule>
  </conditionalFormatting>
  <conditionalFormatting sqref="C18">
    <cfRule type="expression" dxfId="24" priority="6">
      <formula>C12&gt;60</formula>
    </cfRule>
  </conditionalFormatting>
  <conditionalFormatting sqref="C17">
    <cfRule type="expression" dxfId="23" priority="7">
      <formula>C12&gt;70</formula>
    </cfRule>
  </conditionalFormatting>
  <conditionalFormatting sqref="C16">
    <cfRule type="expression" dxfId="22" priority="8">
      <formula>C12&gt;80</formula>
    </cfRule>
  </conditionalFormatting>
  <conditionalFormatting sqref="C15">
    <cfRule type="expression" dxfId="21" priority="9">
      <formula>C12&gt;90</formula>
    </cfRule>
  </conditionalFormatting>
  <conditionalFormatting sqref="E24">
    <cfRule type="expression" dxfId="20" priority="10">
      <formula>E12&gt;0</formula>
    </cfRule>
  </conditionalFormatting>
  <conditionalFormatting sqref="E23">
    <cfRule type="expression" dxfId="19" priority="11">
      <formula>E12&gt;10</formula>
    </cfRule>
  </conditionalFormatting>
  <conditionalFormatting sqref="E22">
    <cfRule type="expression" dxfId="18" priority="12">
      <formula>E12&gt;20</formula>
    </cfRule>
  </conditionalFormatting>
  <conditionalFormatting sqref="E21">
    <cfRule type="expression" dxfId="17" priority="13">
      <formula>E12&gt;30</formula>
    </cfRule>
  </conditionalFormatting>
  <conditionalFormatting sqref="E20">
    <cfRule type="expression" dxfId="16" priority="14">
      <formula>E12&gt;40</formula>
    </cfRule>
  </conditionalFormatting>
  <conditionalFormatting sqref="E19">
    <cfRule type="expression" dxfId="15" priority="15">
      <formula>E12&gt;50</formula>
    </cfRule>
  </conditionalFormatting>
  <conditionalFormatting sqref="C20">
    <cfRule type="expression" dxfId="14" priority="16">
      <formula>C12&gt;40</formula>
    </cfRule>
  </conditionalFormatting>
  <conditionalFormatting sqref="E18">
    <cfRule type="expression" dxfId="13" priority="17">
      <formula>E12&gt;60</formula>
    </cfRule>
  </conditionalFormatting>
  <conditionalFormatting sqref="E17">
    <cfRule type="expression" dxfId="12" priority="18">
      <formula>E12&gt;70</formula>
    </cfRule>
  </conditionalFormatting>
  <conditionalFormatting sqref="E16">
    <cfRule type="expression" dxfId="11" priority="19">
      <formula>E12&gt;80</formula>
    </cfRule>
  </conditionalFormatting>
  <conditionalFormatting sqref="E15">
    <cfRule type="expression" dxfId="10" priority="20">
      <formula>E12&gt;90</formula>
    </cfRule>
  </conditionalFormatting>
  <conditionalFormatting sqref="G24">
    <cfRule type="expression" dxfId="9" priority="21">
      <formula>G12&gt;0</formula>
    </cfRule>
  </conditionalFormatting>
  <conditionalFormatting sqref="G23">
    <cfRule type="expression" dxfId="8" priority="22">
      <formula>G12&gt;10</formula>
    </cfRule>
  </conditionalFormatting>
  <conditionalFormatting sqref="G22">
    <cfRule type="expression" dxfId="7" priority="23">
      <formula>G12&gt;20</formula>
    </cfRule>
  </conditionalFormatting>
  <conditionalFormatting sqref="G21">
    <cfRule type="expression" dxfId="6" priority="24">
      <formula>G12&gt;30</formula>
    </cfRule>
  </conditionalFormatting>
  <conditionalFormatting sqref="G20">
    <cfRule type="expression" dxfId="5" priority="25">
      <formula>G12&gt;40</formula>
    </cfRule>
  </conditionalFormatting>
  <conditionalFormatting sqref="G19">
    <cfRule type="expression" dxfId="4" priority="26">
      <formula>G12&gt;50</formula>
    </cfRule>
  </conditionalFormatting>
  <conditionalFormatting sqref="G18">
    <cfRule type="expression" dxfId="3" priority="27">
      <formula>G12&gt;60</formula>
    </cfRule>
  </conditionalFormatting>
  <conditionalFormatting sqref="G17">
    <cfRule type="expression" dxfId="2" priority="28">
      <formula>G12&gt;70</formula>
    </cfRule>
  </conditionalFormatting>
  <conditionalFormatting sqref="G16">
    <cfRule type="expression" dxfId="1" priority="29">
      <formula>G12&gt;80</formula>
    </cfRule>
  </conditionalFormatting>
  <conditionalFormatting sqref="G15">
    <cfRule type="expression" dxfId="0" priority="30">
      <formula>G12&gt;90</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outlinePr summaryBelow="0" summaryRight="0"/>
  </sheetPr>
  <dimension ref="A1"/>
  <sheetViews>
    <sheetView workbookViewId="0"/>
  </sheetViews>
  <sheetFormatPr defaultColWidth="14.42578125" defaultRowHeight="15.75" customHeight="1"/>
  <sheetData>
    <row r="1" spans="1:1" ht="15.75" customHeight="1">
      <c r="A1" s="1" t="s">
        <v>241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D9EEB"/>
    <outlinePr summaryBelow="0" summaryRight="0"/>
  </sheetPr>
  <dimension ref="A1:E1012"/>
  <sheetViews>
    <sheetView workbookViewId="0">
      <selection activeCell="B20" sqref="B20"/>
    </sheetView>
  </sheetViews>
  <sheetFormatPr defaultColWidth="14.42578125" defaultRowHeight="15.75" customHeight="1"/>
  <cols>
    <col min="1" max="1" width="63.140625" customWidth="1"/>
    <col min="2" max="2" width="30.7109375" customWidth="1"/>
    <col min="3" max="3" width="29" customWidth="1"/>
    <col min="4" max="4" width="31.28515625" customWidth="1"/>
    <col min="5" max="5" width="30.5703125" customWidth="1"/>
  </cols>
  <sheetData>
    <row r="1" spans="1:5" ht="18">
      <c r="A1" s="1" t="s">
        <v>1</v>
      </c>
      <c r="B1" s="2"/>
      <c r="C1" s="2"/>
      <c r="D1" s="2"/>
      <c r="E1" s="2"/>
    </row>
    <row r="2" spans="1:5" ht="18">
      <c r="A2" s="4" t="s">
        <v>3</v>
      </c>
      <c r="B2" s="2"/>
      <c r="C2" s="2"/>
      <c r="D2" s="2"/>
      <c r="E2" s="2"/>
    </row>
    <row r="3" spans="1:5" ht="18">
      <c r="A3" s="1" t="s">
        <v>5</v>
      </c>
      <c r="B3" s="2"/>
      <c r="C3" s="2"/>
      <c r="D3" s="2"/>
      <c r="E3" s="2"/>
    </row>
    <row r="4" spans="1:5" ht="18">
      <c r="A4" s="1" t="s">
        <v>6</v>
      </c>
      <c r="B4" s="2"/>
      <c r="C4" s="2"/>
      <c r="D4" s="2"/>
      <c r="E4" s="2"/>
    </row>
    <row r="5" spans="1:5" ht="18">
      <c r="A5" s="1" t="s">
        <v>7</v>
      </c>
      <c r="B5" s="2"/>
      <c r="C5" s="2"/>
      <c r="D5" s="2"/>
      <c r="E5" s="2"/>
    </row>
    <row r="6" spans="1:5" ht="18">
      <c r="A6" s="1" t="s">
        <v>9</v>
      </c>
      <c r="B6" s="2"/>
      <c r="C6" s="2"/>
      <c r="D6" s="2"/>
      <c r="E6" s="2"/>
    </row>
    <row r="7" spans="1:5" ht="18">
      <c r="A7" s="1" t="s">
        <v>14</v>
      </c>
      <c r="B7" s="2"/>
      <c r="C7" s="2"/>
      <c r="D7" s="2"/>
      <c r="E7" s="2"/>
    </row>
    <row r="8" spans="1:5" ht="26.25" customHeight="1">
      <c r="B8" s="2"/>
      <c r="C8" s="2"/>
      <c r="D8" s="2"/>
      <c r="E8" s="2"/>
    </row>
    <row r="9" spans="1:5" ht="47.25" customHeight="1">
      <c r="B9" s="82" t="s">
        <v>247</v>
      </c>
      <c r="C9" s="83"/>
      <c r="D9" s="83"/>
      <c r="E9" s="83"/>
    </row>
    <row r="10" spans="1:5" ht="36">
      <c r="A10" s="11" t="s">
        <v>22</v>
      </c>
      <c r="B10" s="80" t="s">
        <v>248</v>
      </c>
      <c r="C10" s="80" t="s">
        <v>249</v>
      </c>
      <c r="D10" s="80" t="s">
        <v>255</v>
      </c>
      <c r="E10" s="80" t="s">
        <v>250</v>
      </c>
    </row>
    <row r="11" spans="1:5" ht="15">
      <c r="A11" s="14"/>
      <c r="B11" s="15" t="s">
        <v>28</v>
      </c>
      <c r="C11" s="16" t="s">
        <v>29</v>
      </c>
      <c r="D11" s="17" t="s">
        <v>30</v>
      </c>
      <c r="E11" s="15" t="s">
        <v>31</v>
      </c>
    </row>
    <row r="12" spans="1:5" ht="32.25" customHeight="1">
      <c r="A12" s="18"/>
      <c r="B12" s="2"/>
      <c r="C12" s="19"/>
      <c r="D12" s="19"/>
      <c r="E12" s="2"/>
    </row>
    <row r="13" spans="1:5" ht="45">
      <c r="A13" s="20" t="s">
        <v>32</v>
      </c>
      <c r="B13" s="21" t="s">
        <v>33</v>
      </c>
      <c r="C13" s="21" t="s">
        <v>34</v>
      </c>
      <c r="D13" s="21" t="s">
        <v>35</v>
      </c>
      <c r="E13" s="21" t="s">
        <v>36</v>
      </c>
    </row>
    <row r="14" spans="1:5" ht="66" customHeight="1">
      <c r="B14" s="80" t="s">
        <v>251</v>
      </c>
      <c r="C14" s="80" t="s">
        <v>252</v>
      </c>
      <c r="D14" s="80" t="s">
        <v>253</v>
      </c>
      <c r="E14" s="80" t="s">
        <v>254</v>
      </c>
    </row>
    <row r="15" spans="1:5" ht="15">
      <c r="A15" s="14"/>
      <c r="B15" s="15" t="s">
        <v>28</v>
      </c>
      <c r="C15" s="15" t="s">
        <v>29</v>
      </c>
      <c r="D15" s="22" t="s">
        <v>30</v>
      </c>
      <c r="E15" s="15" t="s">
        <v>31</v>
      </c>
    </row>
    <row r="17" ht="24" customHeight="1"/>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row r="1006" spans="5:5" ht="12.75">
      <c r="E1006" s="23"/>
    </row>
    <row r="1007" spans="5:5" ht="12.75">
      <c r="E1007" s="23"/>
    </row>
    <row r="1008" spans="5:5" ht="12.75">
      <c r="E1008" s="23"/>
    </row>
    <row r="1009" spans="5:5" ht="12.75">
      <c r="E1009" s="23"/>
    </row>
    <row r="1010" spans="5:5" ht="12.75">
      <c r="E1010" s="23"/>
    </row>
    <row r="1011" spans="5:5" ht="12.75">
      <c r="E1011" s="23"/>
    </row>
    <row r="1012" spans="5:5" ht="12.75">
      <c r="E1012" s="23"/>
    </row>
  </sheetData>
  <mergeCells count="1">
    <mergeCell ref="B9:E9"/>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FFFF"/>
    <outlinePr summaryBelow="0" summaryRight="0"/>
  </sheetPr>
  <dimension ref="A1"/>
  <sheetViews>
    <sheetView workbookViewId="0"/>
  </sheetViews>
  <sheetFormatPr defaultColWidth="14.42578125" defaultRowHeight="15.75" customHeight="1"/>
  <sheetData>
    <row r="1" spans="1:1" ht="15.75" customHeight="1">
      <c r="A1" s="1" t="s">
        <v>242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0000"/>
    <outlinePr summaryBelow="0" summaryRight="0"/>
  </sheetPr>
  <dimension ref="A1"/>
  <sheetViews>
    <sheetView workbookViewId="0"/>
  </sheetViews>
  <sheetFormatPr defaultColWidth="14.42578125" defaultRowHeight="15.75" customHeight="1"/>
  <sheetData>
    <row r="1" spans="1:1" ht="15.75" customHeight="1">
      <c r="A1" s="1" t="s">
        <v>243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00FF"/>
    <outlinePr summaryBelow="0" summaryRight="0"/>
  </sheetPr>
  <dimension ref="A1"/>
  <sheetViews>
    <sheetView workbookViewId="0"/>
  </sheetViews>
  <sheetFormatPr defaultColWidth="14.42578125" defaultRowHeight="15.75" customHeight="1"/>
  <sheetData>
    <row r="1" spans="1:1" ht="15.75" customHeight="1">
      <c r="A1" s="75" t="s">
        <v>244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FF00"/>
    <outlinePr summaryBelow="0" summaryRight="0"/>
  </sheetPr>
  <dimension ref="A1"/>
  <sheetViews>
    <sheetView workbookViewId="0"/>
  </sheetViews>
  <sheetFormatPr defaultColWidth="14.42578125" defaultRowHeight="15.75" customHeight="1"/>
  <sheetData>
    <row r="1" spans="1:1" ht="15.75" customHeight="1">
      <c r="A1" s="1" t="s">
        <v>245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D9EEB"/>
    <outlinePr summaryBelow="0" summaryRight="0"/>
  </sheetPr>
  <dimension ref="A1:AA1005"/>
  <sheetViews>
    <sheetView workbookViewId="0">
      <selection activeCell="C21" sqref="C21"/>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37</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40</v>
      </c>
      <c r="B6" s="2"/>
      <c r="C6" s="2"/>
      <c r="D6" s="2"/>
      <c r="E6" s="2"/>
    </row>
    <row r="7" spans="1:27" ht="18">
      <c r="A7" s="1" t="s">
        <v>14</v>
      </c>
      <c r="B7" s="2"/>
      <c r="C7" s="2"/>
      <c r="D7" s="2"/>
      <c r="E7" s="2"/>
    </row>
    <row r="8" spans="1:27">
      <c r="B8" s="2"/>
      <c r="C8" s="2"/>
      <c r="D8" s="2"/>
      <c r="E8" s="2"/>
    </row>
    <row r="9" spans="1:27" ht="42" customHeight="1">
      <c r="B9" s="84" t="s">
        <v>256</v>
      </c>
      <c r="C9" s="83"/>
      <c r="D9" s="83"/>
      <c r="E9" s="83"/>
      <c r="F9" s="24"/>
      <c r="G9" s="24"/>
      <c r="H9" s="24"/>
      <c r="I9" s="24"/>
      <c r="J9" s="24"/>
      <c r="K9" s="24"/>
      <c r="L9" s="24"/>
      <c r="M9" s="24"/>
      <c r="N9" s="24"/>
      <c r="O9" s="24"/>
      <c r="P9" s="24"/>
      <c r="Q9" s="24"/>
      <c r="R9" s="24"/>
      <c r="S9" s="24"/>
      <c r="T9" s="24"/>
      <c r="U9" s="24"/>
      <c r="V9" s="24"/>
      <c r="W9" s="24"/>
      <c r="X9" s="24"/>
      <c r="Y9" s="24"/>
      <c r="Z9" s="24"/>
      <c r="AA9" s="24"/>
    </row>
    <row r="10" spans="1:27" ht="36">
      <c r="A10" s="11" t="s">
        <v>22</v>
      </c>
      <c r="B10" s="13" t="s">
        <v>257</v>
      </c>
      <c r="C10" s="13" t="s">
        <v>258</v>
      </c>
      <c r="D10" s="13" t="s">
        <v>259</v>
      </c>
      <c r="E10" s="13" t="s">
        <v>260</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60" customHeight="1">
      <c r="B14" s="13" t="s">
        <v>261</v>
      </c>
      <c r="C14" s="13" t="s">
        <v>263</v>
      </c>
      <c r="D14" s="13" t="s">
        <v>262</v>
      </c>
      <c r="E14" s="13" t="s">
        <v>264</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D9EEB"/>
    <outlinePr summaryBelow="0" summaryRight="0"/>
  </sheetPr>
  <dimension ref="A1:AA1005"/>
  <sheetViews>
    <sheetView workbookViewId="0">
      <selection activeCell="E14" sqref="E14"/>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38</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39</v>
      </c>
      <c r="B6" s="2"/>
      <c r="C6" s="2"/>
      <c r="D6" s="2"/>
      <c r="E6" s="2"/>
    </row>
    <row r="7" spans="1:27" ht="18">
      <c r="A7" s="1" t="s">
        <v>14</v>
      </c>
      <c r="B7" s="2"/>
      <c r="C7" s="2"/>
      <c r="D7" s="2"/>
      <c r="E7" s="2"/>
    </row>
    <row r="8" spans="1:27">
      <c r="B8" s="2"/>
      <c r="C8" s="2"/>
      <c r="D8" s="2"/>
      <c r="E8" s="2"/>
    </row>
    <row r="9" spans="1:27" ht="34.5" customHeight="1">
      <c r="B9" s="84" t="s">
        <v>265</v>
      </c>
      <c r="C9" s="83"/>
      <c r="D9" s="83"/>
      <c r="E9" s="83"/>
      <c r="F9" s="24"/>
      <c r="G9" s="24"/>
      <c r="H9" s="24"/>
      <c r="I9" s="24"/>
      <c r="J9" s="24"/>
      <c r="K9" s="24"/>
      <c r="L9" s="24"/>
      <c r="M9" s="24"/>
      <c r="N9" s="24"/>
      <c r="O9" s="24"/>
      <c r="P9" s="24"/>
      <c r="Q9" s="24"/>
      <c r="R9" s="24"/>
      <c r="S9" s="24"/>
      <c r="T9" s="24"/>
      <c r="U9" s="24"/>
      <c r="V9" s="24"/>
      <c r="W9" s="24"/>
      <c r="X9" s="24"/>
      <c r="Y9" s="24"/>
      <c r="Z9" s="24"/>
      <c r="AA9" s="24"/>
    </row>
    <row r="10" spans="1:27" ht="45">
      <c r="A10" s="11" t="s">
        <v>22</v>
      </c>
      <c r="B10" s="13" t="s">
        <v>266</v>
      </c>
      <c r="C10" s="13" t="s">
        <v>267</v>
      </c>
      <c r="D10" s="13" t="s">
        <v>268</v>
      </c>
      <c r="E10" s="13" t="s">
        <v>269</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51" customHeight="1">
      <c r="B14" s="13" t="s">
        <v>270</v>
      </c>
      <c r="C14" s="13" t="s">
        <v>271</v>
      </c>
      <c r="D14" s="13" t="s">
        <v>272</v>
      </c>
      <c r="E14" s="13" t="s">
        <v>273</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D9EEB"/>
    <outlinePr summaryBelow="0" summaryRight="0"/>
  </sheetPr>
  <dimension ref="A1:AA1005"/>
  <sheetViews>
    <sheetView workbookViewId="0">
      <selection activeCell="E14" sqref="E14"/>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41</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42</v>
      </c>
      <c r="B6" s="2"/>
      <c r="C6" s="2"/>
      <c r="D6" s="2"/>
      <c r="E6" s="2"/>
    </row>
    <row r="7" spans="1:27" ht="18">
      <c r="A7" s="1" t="s">
        <v>14</v>
      </c>
      <c r="B7" s="2"/>
      <c r="C7" s="2"/>
      <c r="D7" s="2"/>
      <c r="E7" s="2"/>
    </row>
    <row r="8" spans="1:27">
      <c r="B8" s="2"/>
      <c r="C8" s="2"/>
      <c r="D8" s="2"/>
      <c r="E8" s="2"/>
    </row>
    <row r="9" spans="1:27" ht="74.25" customHeight="1">
      <c r="B9" s="84" t="s">
        <v>274</v>
      </c>
      <c r="C9" s="83"/>
      <c r="D9" s="83"/>
      <c r="E9" s="83"/>
      <c r="F9" s="24"/>
      <c r="G9" s="24"/>
      <c r="H9" s="24"/>
      <c r="I9" s="24"/>
      <c r="J9" s="24"/>
      <c r="K9" s="24"/>
      <c r="L9" s="24"/>
      <c r="M9" s="24"/>
      <c r="N9" s="24"/>
      <c r="O9" s="24"/>
      <c r="P9" s="24"/>
      <c r="Q9" s="24"/>
      <c r="R9" s="24"/>
      <c r="S9" s="24"/>
      <c r="T9" s="24"/>
      <c r="U9" s="24"/>
      <c r="V9" s="24"/>
      <c r="W9" s="24"/>
      <c r="X9" s="24"/>
      <c r="Y9" s="24"/>
      <c r="Z9" s="24"/>
      <c r="AA9" s="24"/>
    </row>
    <row r="10" spans="1:27" ht="36">
      <c r="A10" s="11" t="s">
        <v>22</v>
      </c>
      <c r="B10" s="13" t="s">
        <v>275</v>
      </c>
      <c r="C10" s="13" t="s">
        <v>276</v>
      </c>
      <c r="D10" s="13" t="s">
        <v>277</v>
      </c>
      <c r="E10" s="13" t="s">
        <v>278</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35.25" customHeight="1">
      <c r="B14" s="13" t="s">
        <v>279</v>
      </c>
      <c r="C14" s="13" t="s">
        <v>280</v>
      </c>
      <c r="D14" s="13" t="s">
        <v>281</v>
      </c>
      <c r="E14" s="13" t="s">
        <v>282</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D9EEB"/>
    <outlinePr summaryBelow="0" summaryRight="0"/>
  </sheetPr>
  <dimension ref="A1:AA1006"/>
  <sheetViews>
    <sheetView workbookViewId="0">
      <selection activeCell="E14" sqref="E14"/>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43</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44</v>
      </c>
      <c r="B6" s="2"/>
      <c r="C6" s="2"/>
      <c r="D6" s="2"/>
      <c r="E6" s="2"/>
    </row>
    <row r="7" spans="1:27" ht="18">
      <c r="A7" s="1" t="s">
        <v>14</v>
      </c>
      <c r="B7" s="2"/>
      <c r="C7" s="2"/>
      <c r="D7" s="2"/>
      <c r="E7" s="2"/>
    </row>
    <row r="8" spans="1:27">
      <c r="B8" s="2"/>
      <c r="C8" s="2"/>
      <c r="D8" s="2"/>
      <c r="E8" s="2"/>
    </row>
    <row r="9" spans="1:27" ht="37.5" customHeight="1">
      <c r="B9" s="84" t="s">
        <v>283</v>
      </c>
      <c r="C9" s="83"/>
      <c r="D9" s="83"/>
      <c r="E9" s="83"/>
      <c r="F9" s="24"/>
      <c r="G9" s="24"/>
      <c r="H9" s="24"/>
      <c r="I9" s="24"/>
      <c r="J9" s="24"/>
      <c r="K9" s="24"/>
      <c r="L9" s="24"/>
      <c r="M9" s="24"/>
      <c r="N9" s="24"/>
      <c r="O9" s="24"/>
      <c r="P9" s="24"/>
      <c r="Q9" s="24"/>
      <c r="R9" s="24"/>
      <c r="S9" s="24"/>
      <c r="T9" s="24"/>
      <c r="U9" s="24"/>
      <c r="V9" s="24"/>
      <c r="W9" s="24"/>
      <c r="X9" s="24"/>
      <c r="Y9" s="24"/>
      <c r="Z9" s="24"/>
      <c r="AA9" s="24"/>
    </row>
    <row r="10" spans="1:27" ht="36">
      <c r="A10" s="11" t="s">
        <v>22</v>
      </c>
      <c r="B10" s="13" t="s">
        <v>284</v>
      </c>
      <c r="C10" s="13" t="s">
        <v>285</v>
      </c>
      <c r="D10" s="13" t="s">
        <v>286</v>
      </c>
      <c r="E10" s="13" t="s">
        <v>287</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35.25" customHeight="1">
      <c r="B14" s="13" t="s">
        <v>288</v>
      </c>
      <c r="C14" s="13" t="s">
        <v>289</v>
      </c>
      <c r="D14" s="13" t="s">
        <v>290</v>
      </c>
      <c r="E14" s="13" t="s">
        <v>291</v>
      </c>
    </row>
    <row r="15" spans="1:27" ht="15">
      <c r="A15" s="14"/>
      <c r="B15" s="15" t="s">
        <v>28</v>
      </c>
      <c r="C15" s="15" t="s">
        <v>29</v>
      </c>
      <c r="D15" s="22" t="s">
        <v>30</v>
      </c>
      <c r="E15" s="15" t="s">
        <v>31</v>
      </c>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row r="1006" spans="5:5" ht="12.75">
      <c r="E1006" s="23"/>
    </row>
  </sheetData>
  <mergeCells count="1">
    <mergeCell ref="B9:E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E599"/>
    <outlinePr summaryBelow="0" summaryRight="0"/>
  </sheetPr>
  <dimension ref="A1:F23"/>
  <sheetViews>
    <sheetView workbookViewId="0">
      <selection activeCell="G22" sqref="G22"/>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45</v>
      </c>
    </row>
    <row r="2" spans="1:6" ht="15.75" customHeight="1">
      <c r="A2" s="25" t="s">
        <v>46</v>
      </c>
    </row>
    <row r="3" spans="1:6" ht="15.75" customHeight="1">
      <c r="A3" s="25" t="s">
        <v>47</v>
      </c>
    </row>
    <row r="4" spans="1:6" ht="15.75" customHeight="1">
      <c r="A4" s="1" t="s">
        <v>48</v>
      </c>
    </row>
    <row r="5" spans="1:6" ht="15.75" customHeight="1">
      <c r="A5" s="25" t="s">
        <v>49</v>
      </c>
    </row>
    <row r="7" spans="1:6" ht="15.75" customHeight="1">
      <c r="B7" s="26"/>
      <c r="C7" s="85" t="str">
        <f>'Step 1A - UC 1'!B9</f>
        <v>(Quality Control with Computer Vision )</v>
      </c>
      <c r="D7" s="86"/>
      <c r="E7" s="86"/>
      <c r="F7" s="87"/>
    </row>
    <row r="8" spans="1:6" ht="42.75">
      <c r="B8" s="27" t="s">
        <v>50</v>
      </c>
      <c r="C8" s="28" t="str">
        <f>'Step 1A - UC 1'!B14</f>
        <v>The entire dataset will be explored instead of random sample</v>
      </c>
      <c r="D8" s="28" t="str">
        <f>'Step 1A - UC 1'!C14</f>
        <v>The devices will be checked using CV to check if it is defective or not</v>
      </c>
      <c r="E8" s="28" t="str">
        <f>'Step 1A - UC 1'!D14</f>
        <v xml:space="preserve">if number of defective devices &gt; threshold </v>
      </c>
      <c r="F8" s="28" t="str">
        <f>'Step 1A - UC 1'!E14</f>
        <v>stop machine /line. The accuracy if very hight the machine/line will be stopped only if there are defectives</v>
      </c>
    </row>
    <row r="9" spans="1:6" ht="15">
      <c r="B9" s="29"/>
      <c r="C9" s="30" t="s">
        <v>28</v>
      </c>
      <c r="D9" s="30" t="s">
        <v>29</v>
      </c>
      <c r="E9" s="31" t="s">
        <v>30</v>
      </c>
      <c r="F9" s="30" t="s">
        <v>31</v>
      </c>
    </row>
    <row r="12" spans="1:6" ht="15">
      <c r="B12" s="3"/>
    </row>
    <row r="13" spans="1:6" ht="15">
      <c r="B13" s="7" t="s">
        <v>51</v>
      </c>
      <c r="C13" s="32" t="s">
        <v>52</v>
      </c>
      <c r="D13" s="91" t="s">
        <v>292</v>
      </c>
      <c r="E13" s="3"/>
    </row>
    <row r="14" spans="1:6" ht="15">
      <c r="C14" s="32" t="s">
        <v>53</v>
      </c>
      <c r="D14" s="91" t="s">
        <v>293</v>
      </c>
    </row>
    <row r="15" spans="1:6" ht="15">
      <c r="C15" s="32" t="s">
        <v>54</v>
      </c>
      <c r="D15" s="91" t="s">
        <v>294</v>
      </c>
    </row>
    <row r="17" spans="2:4" ht="15">
      <c r="B17" s="7" t="s">
        <v>55</v>
      </c>
      <c r="C17" s="32" t="s">
        <v>56</v>
      </c>
      <c r="D17" s="81" t="s">
        <v>295</v>
      </c>
    </row>
    <row r="18" spans="2:4" ht="15">
      <c r="C18" s="32" t="s">
        <v>57</v>
      </c>
      <c r="D18" s="81" t="s">
        <v>296</v>
      </c>
    </row>
    <row r="19" spans="2:4" ht="15">
      <c r="C19" s="32" t="s">
        <v>58</v>
      </c>
      <c r="D19" s="81" t="s">
        <v>297</v>
      </c>
    </row>
    <row r="20" spans="2:4" ht="15">
      <c r="C20" s="32" t="s">
        <v>59</v>
      </c>
      <c r="D20" s="81" t="s">
        <v>298</v>
      </c>
    </row>
    <row r="21" spans="2:4" ht="15">
      <c r="C21" s="32" t="s">
        <v>60</v>
      </c>
      <c r="D21" s="81" t="s">
        <v>299</v>
      </c>
    </row>
    <row r="22" spans="2:4" ht="15">
      <c r="C22" s="32" t="s">
        <v>61</v>
      </c>
    </row>
    <row r="23" spans="2:4" ht="15">
      <c r="C23" s="32" t="s">
        <v>62</v>
      </c>
    </row>
  </sheetData>
  <mergeCells count="1">
    <mergeCell ref="C7:F7"/>
  </mergeCells>
  <hyperlinks>
    <hyperlink ref="D13" r:id="rId1" xr:uid="{2A4C75C9-1E59-4AA1-9719-4D04702B2D0F}"/>
    <hyperlink ref="D14" r:id="rId2" xr:uid="{031C3B6B-B5E1-4641-877C-04F156933C23}"/>
    <hyperlink ref="D15" r:id="rId3" xr:uid="{7AB807EC-0963-47D3-938B-E89C22E80B87}"/>
  </hyperlinks>
  <pageMargins left="0.7" right="0.7" top="0.75" bottom="0.75" header="0.3" footer="0.3"/>
  <pageSetup orientation="portrait" horizontalDpi="1200" verticalDpi="1200"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E599"/>
    <outlinePr summaryBelow="0" summaryRight="0"/>
  </sheetPr>
  <dimension ref="A1:F23"/>
  <sheetViews>
    <sheetView workbookViewId="0">
      <selection activeCell="E27" sqref="E27"/>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64</v>
      </c>
    </row>
    <row r="4" spans="1:6" ht="15.75" customHeight="1">
      <c r="A4" s="1" t="s">
        <v>48</v>
      </c>
    </row>
    <row r="5" spans="1:6" ht="15.75" customHeight="1">
      <c r="A5" s="25" t="s">
        <v>49</v>
      </c>
    </row>
    <row r="7" spans="1:6" ht="15.75" customHeight="1">
      <c r="B7" s="26"/>
      <c r="C7" s="88" t="str">
        <f>'Step 1A - UC 2'!B9</f>
        <v>(Optimal tax strategy predictor)</v>
      </c>
      <c r="D7" s="86"/>
      <c r="E7" s="86"/>
      <c r="F7" s="87"/>
    </row>
    <row r="8" spans="1:6" ht="42.75">
      <c r="B8" s="33" t="s">
        <v>65</v>
      </c>
      <c r="C8" s="28" t="str">
        <f>'Step 1A - UC 2'!B14</f>
        <v>tax codes are collected</v>
      </c>
      <c r="D8" s="28" t="str">
        <f>'Step 1A - UC 2'!C14</f>
        <v>tax codes are segmented using NLP</v>
      </c>
      <c r="E8" s="28" t="str">
        <f>'Step 1A - UC 2'!D14</f>
        <v>generic predictors are used in accordance with the organization's ERP</v>
      </c>
      <c r="F8" s="28" t="str">
        <f>'Step 1A - UC 2'!E14</f>
        <v>predict the best tax strategy</v>
      </c>
    </row>
    <row r="9" spans="1:6" ht="15">
      <c r="B9" s="29"/>
      <c r="C9" s="30" t="s">
        <v>28</v>
      </c>
      <c r="D9" s="30" t="s">
        <v>29</v>
      </c>
      <c r="E9" s="31" t="s">
        <v>30</v>
      </c>
      <c r="F9" s="30" t="s">
        <v>31</v>
      </c>
    </row>
    <row r="12" spans="1:6" ht="15">
      <c r="B12" s="3"/>
    </row>
    <row r="13" spans="1:6" ht="15">
      <c r="B13" s="7" t="s">
        <v>51</v>
      </c>
      <c r="C13" s="32" t="s">
        <v>52</v>
      </c>
      <c r="D13" s="91" t="s">
        <v>300</v>
      </c>
      <c r="E13" s="3"/>
    </row>
    <row r="14" spans="1:6" ht="15">
      <c r="C14" s="32" t="s">
        <v>53</v>
      </c>
      <c r="D14" s="91" t="s">
        <v>301</v>
      </c>
    </row>
    <row r="15" spans="1:6" ht="15">
      <c r="C15" s="32" t="s">
        <v>54</v>
      </c>
      <c r="D15" s="91" t="s">
        <v>302</v>
      </c>
    </row>
    <row r="17" spans="2:4" ht="15">
      <c r="B17" s="7" t="s">
        <v>55</v>
      </c>
      <c r="C17" s="32" t="s">
        <v>56</v>
      </c>
      <c r="D17" s="92" t="s">
        <v>303</v>
      </c>
    </row>
    <row r="18" spans="2:4" ht="15">
      <c r="C18" s="32" t="s">
        <v>57</v>
      </c>
      <c r="D18" s="92" t="s">
        <v>304</v>
      </c>
    </row>
    <row r="19" spans="2:4" ht="15">
      <c r="C19" s="32" t="s">
        <v>58</v>
      </c>
      <c r="D19" s="92" t="s">
        <v>305</v>
      </c>
    </row>
    <row r="20" spans="2:4" ht="15">
      <c r="C20" s="32" t="s">
        <v>59</v>
      </c>
      <c r="D20" s="92" t="s">
        <v>306</v>
      </c>
    </row>
    <row r="21" spans="2:4" ht="15">
      <c r="C21" s="32" t="s">
        <v>60</v>
      </c>
      <c r="D21" s="92" t="s">
        <v>307</v>
      </c>
    </row>
    <row r="22" spans="2:4" ht="15">
      <c r="C22" s="32" t="s">
        <v>61</v>
      </c>
    </row>
    <row r="23" spans="2:4" ht="15">
      <c r="C23" s="32" t="s">
        <v>62</v>
      </c>
    </row>
  </sheetData>
  <mergeCells count="1">
    <mergeCell ref="C7:F7"/>
  </mergeCells>
  <hyperlinks>
    <hyperlink ref="D13" r:id="rId1" xr:uid="{7EC0DE22-DE50-40B7-96D9-B4EDEC7B66D6}"/>
    <hyperlink ref="D14" r:id="rId2" xr:uid="{D0330F90-332C-47EB-8D34-6D433EFD1CB7}"/>
    <hyperlink ref="D15" r:id="rId3" xr:uid="{D2D7B9A9-0918-4079-848A-9860258DE30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DIRECTIONS</vt:lpstr>
      <vt:lpstr>Step 0</vt:lpstr>
      <vt:lpstr>Step 1A - UC 1</vt:lpstr>
      <vt:lpstr>Step 1A - UC 2</vt:lpstr>
      <vt:lpstr>Step 1A - UC 3</vt:lpstr>
      <vt:lpstr>Step 1A - UC 4</vt:lpstr>
      <vt:lpstr>Step 1A - UC 5</vt:lpstr>
      <vt:lpstr>Step 1B - UC 1</vt:lpstr>
      <vt:lpstr>Step 1B - UC 2</vt:lpstr>
      <vt:lpstr>Step 1B - UC 3</vt:lpstr>
      <vt:lpstr>Step 1B - UC 4</vt:lpstr>
      <vt:lpstr>Step 1B - UC 5</vt:lpstr>
      <vt:lpstr>Step 2A - UC 1</vt:lpstr>
      <vt:lpstr>Step 2A - UC 2</vt:lpstr>
      <vt:lpstr>Step 2A - UC 3</vt:lpstr>
      <vt:lpstr>Step 2A - UC 4</vt:lpstr>
      <vt:lpstr>Step 2A - UC 5</vt:lpstr>
      <vt:lpstr>Step 2B - UC 1</vt:lpstr>
      <vt:lpstr>Step 2B - UC 2</vt:lpstr>
      <vt:lpstr>Step 2B - UC 3</vt:lpstr>
      <vt:lpstr>Step 2B - UC 4</vt:lpstr>
      <vt:lpstr>Step 2B - UC 5</vt:lpstr>
      <vt:lpstr>Step 2C (in slides)</vt:lpstr>
      <vt:lpstr>Step 3 (in slides)</vt:lpstr>
      <vt:lpstr>Step 4A - one UC</vt:lpstr>
      <vt:lpstr>Step 4A - a second UC</vt:lpstr>
      <vt:lpstr>Step 4A - a third UC</vt:lpstr>
      <vt:lpstr>Step 4B</vt:lpstr>
      <vt:lpstr>Step 4C (in slides)</vt:lpstr>
      <vt:lpstr>Step 5 (in slides)</vt:lpstr>
      <vt:lpstr>Step 6A (Google Form)</vt:lpstr>
      <vt:lpstr>Step 6B (in slides)</vt:lpstr>
      <vt:lpstr>Step 7 (in slides)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Osama Mohammed Moustafa Hosam Elde</cp:lastModifiedBy>
  <dcterms:modified xsi:type="dcterms:W3CDTF">2020-02-16T17:39:25Z</dcterms:modified>
</cp:coreProperties>
</file>