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M:\DOWNLOADS\Entri elevate\excel\"/>
    </mc:Choice>
  </mc:AlternateContent>
  <xr:revisionPtr revIDLastSave="0" documentId="8_{9D1398D4-485D-465B-B31C-0AB302F5B4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Analysis-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" i="3" l="1"/>
  <c r="AG11" i="3"/>
  <c r="AG12" i="3"/>
  <c r="AG13" i="3"/>
  <c r="AG14" i="3"/>
  <c r="AE14" i="3"/>
  <c r="AE13" i="3"/>
  <c r="AE12" i="3"/>
  <c r="AE11" i="3"/>
  <c r="AE10" i="3"/>
  <c r="AD10" i="3"/>
  <c r="AD11" i="3"/>
  <c r="AD12" i="3"/>
  <c r="AD13" i="3"/>
  <c r="AD14" i="3"/>
  <c r="AF10" i="3"/>
  <c r="AF11" i="3"/>
  <c r="AF12" i="3"/>
  <c r="AF13" i="3"/>
  <c r="AF14" i="3"/>
</calcChain>
</file>

<file path=xl/sharedStrings.xml><?xml version="1.0" encoding="utf-8"?>
<sst xmlns="http://schemas.openxmlformats.org/spreadsheetml/2006/main" count="501" uniqueCount="106">
  <si>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</si>
  <si>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</si>
  <si>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</si>
  <si>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</si>
  <si>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</si>
  <si>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</si>
  <si>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</si>
  <si>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</si>
  <si>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</si>
  <si>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</si>
  <si>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DISCOUNT TABLE</t>
  </si>
  <si>
    <t>15-FEB-US</t>
  </si>
  <si>
    <t>Sneakers</t>
  </si>
  <si>
    <t>Nike</t>
  </si>
  <si>
    <t>Fashion</t>
  </si>
  <si>
    <t>Accessories</t>
  </si>
  <si>
    <t>Kitchen</t>
  </si>
  <si>
    <t>Outdoor</t>
  </si>
  <si>
    <t>03-MAR-US</t>
  </si>
  <si>
    <t>Coffee Maker</t>
  </si>
  <si>
    <t>Keurig</t>
  </si>
  <si>
    <t>Discount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</si>
  <si>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</si>
  <si>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</si>
  <si>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</si>
  <si>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</si>
  <si>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</si>
  <si>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</si>
  <si>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</si>
  <si>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</si>
  <si>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</si>
  <si>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PURCHASE TABLE</t>
  </si>
  <si>
    <t>19-JUL-UK</t>
  </si>
  <si>
    <t>T-shirt</t>
  </si>
  <si>
    <t>Adidas</t>
  </si>
  <si>
    <t>VLOOKUP</t>
  </si>
  <si>
    <t>HLOOKUP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</si>
  <si>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</si>
  <si>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</si>
  <si>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</si>
  <si>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</si>
  <si>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</si>
  <si>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</si>
  <si>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</si>
  <si>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</si>
  <si>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</si>
  <si>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</si>
  <si>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</si>
  <si>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14-MAY-RU</t>
  </si>
  <si>
    <t>25-NOV-AU</t>
  </si>
  <si>
    <t>09-JUL-FR</t>
  </si>
  <si>
    <t>08-DEC-DE</t>
  </si>
  <si>
    <t>Nespresso</t>
  </si>
  <si>
    <t>13-APR-CA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</si>
  <si>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</si>
  <si>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</si>
  <si>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</si>
  <si>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</si>
  <si>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</si>
  <si>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</si>
  <si>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</si>
  <si>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</si>
  <si>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</si>
  <si>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</si>
  <si>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</si>
  <si>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</si>
  <si>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</si>
  <si>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</si>
  <si>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</si>
  <si>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</si>
  <si>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</si>
  <si>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</si>
  <si>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</si>
  <si>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</si>
  <si>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</si>
  <si>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</si>
  <si>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</si>
  <si>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</si>
  <si>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</si>
  <si>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</si>
  <si>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</si>
  <si>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</si>
  <si>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</si>
  <si>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</si>
  <si>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</si>
  <si>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</si>
  <si>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</si>
  <si>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</si>
  <si>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</si>
  <si>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Toaster</t>
  </si>
  <si>
    <t>Hamilton</t>
  </si>
  <si>
    <t>24-MAY-CA</t>
  </si>
  <si>
    <t>Garmin</t>
  </si>
  <si>
    <t>02-DEC-CA</t>
  </si>
  <si>
    <t>Jeans</t>
  </si>
  <si>
    <t>Levi's</t>
  </si>
  <si>
    <t>Watch</t>
  </si>
  <si>
    <t>Casio</t>
  </si>
  <si>
    <t>Sorting by price</t>
  </si>
  <si>
    <t>Multi level sorting</t>
  </si>
  <si>
    <t>Number filter</t>
  </si>
  <si>
    <t>Price less than or equal to 50</t>
  </si>
  <si>
    <t>Products with quantity between 10 and 20</t>
  </si>
  <si>
    <t>Text filters</t>
  </si>
  <si>
    <t>Display entries with laptop</t>
  </si>
  <si>
    <t>All Categaries except "Electronics"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</si>
</sst>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7" tint="-0.249977111117893"/>
        <bgColor rgb="FFD5A6BD"/>
      </patternFill>
    </fill>
    <fill>
      <patternFill patternType="solid">
        <fgColor rgb="FFFFC000"/>
        <bgColor rgb="FF34A853"/>
      </patternFill>
    </fill>
    <fill>
      <patternFill patternType="solid">
        <fgColor theme="6" tint="0.79998168889431442"/>
        <bgColor rgb="FFEEF7E3"/>
      </patternFill>
    </fill>
    <fill>
      <patternFill patternType="solid">
        <fgColor rgb="FFFFC000"/>
        <bgColor rgb="FFFFFF00"/>
      </patternFill>
    </fill>
    <fill>
      <patternFill patternType="solid">
        <fgColor rgb="FF00B0F0"/>
        <bgColor theme="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 indent="1"/>
    </xf>
    <xf numFmtId="0" fontId="7" fillId="5" borderId="1" xfId="0" applyFont="1" applyFill="1" applyBorder="1" applyAlignment="1">
      <alignment horizontal="left" indent="1"/>
    </xf>
    <xf numFmtId="0" fontId="9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left" inden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 indent="1"/>
    </xf>
    <xf numFmtId="0" fontId="7" fillId="12" borderId="1" xfId="0" applyFont="1" applyFill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center"/>
    </xf>
    <xf numFmtId="0" fontId="2" fillId="11" borderId="7" xfId="0" applyFont="1" applyFill="1" applyBorder="1" applyAlignment="1">
      <alignment horizontal="left" indent="1"/>
    </xf>
    <xf numFmtId="0" fontId="7" fillId="12" borderId="7" xfId="0" applyFont="1" applyFill="1" applyBorder="1" applyAlignment="1">
      <alignment horizontal="left" indent="1"/>
    </xf>
    <xf numFmtId="0" fontId="2" fillId="11" borderId="7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left" indent="1"/>
    </xf>
    <xf numFmtId="0" fontId="7" fillId="12" borderId="6" xfId="0" applyFont="1" applyFill="1" applyBorder="1" applyAlignment="1">
      <alignment horizontal="left" indent="1"/>
    </xf>
    <xf numFmtId="0" fontId="1" fillId="3" borderId="9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left" indent="1"/>
    </xf>
    <xf numFmtId="0" fontId="2" fillId="7" borderId="15" xfId="0" applyFont="1" applyFill="1" applyBorder="1" applyAlignment="1">
      <alignment horizontal="left" indent="1"/>
    </xf>
    <xf numFmtId="0" fontId="7" fillId="8" borderId="15" xfId="0" applyFont="1" applyFill="1" applyBorder="1" applyAlignment="1">
      <alignment horizontal="left" indent="1"/>
    </xf>
    <xf numFmtId="0" fontId="2" fillId="7" borderId="16" xfId="0" applyFont="1" applyFill="1" applyBorder="1" applyAlignment="1">
      <alignment horizontal="left" indent="1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left" indent="1"/>
    </xf>
    <xf numFmtId="0" fontId="2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 indent="1"/>
    </xf>
    <xf numFmtId="0" fontId="7" fillId="14" borderId="1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left" indent="1"/>
    </xf>
    <xf numFmtId="0" fontId="2" fillId="13" borderId="6" xfId="0" applyFont="1" applyFill="1" applyBorder="1" applyAlignment="1">
      <alignment horizontal="left" indent="1"/>
    </xf>
    <xf numFmtId="0" fontId="2" fillId="13" borderId="11" xfId="0" applyFont="1" applyFill="1" applyBorder="1" applyAlignment="1">
      <alignment horizontal="left" indent="1"/>
    </xf>
    <xf numFmtId="0" fontId="2" fillId="13" borderId="12" xfId="0" applyFont="1" applyFill="1" applyBorder="1" applyAlignment="1">
      <alignment horizontal="left" indent="1"/>
    </xf>
    <xf numFmtId="0" fontId="2" fillId="13" borderId="13" xfId="0" applyFont="1" applyFill="1" applyBorder="1" applyAlignment="1">
      <alignment horizontal="left" indent="1"/>
    </xf>
    <xf numFmtId="0" fontId="2" fillId="13" borderId="7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7" fillId="14" borderId="1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2" fillId="15" borderId="6" xfId="0" applyFont="1" applyFill="1" applyBorder="1" applyAlignment="1">
      <alignment horizontal="left" indent="1"/>
    </xf>
    <xf numFmtId="0" fontId="2" fillId="15" borderId="8" xfId="0" applyFont="1" applyFill="1" applyBorder="1" applyAlignment="1">
      <alignment horizontal="left" indent="1"/>
    </xf>
    <xf numFmtId="0" fontId="0" fillId="0" borderId="0" xfId="0" applyFont="1" applyAlignment="1">
      <alignment horizontal="left" indent="2"/>
    </xf>
    <xf numFmtId="0" fontId="2" fillId="3" borderId="4" xfId="0" applyFont="1" applyFill="1" applyBorder="1" applyAlignment="1">
      <alignment horizontal="left" indent="1"/>
    </xf>
    <xf numFmtId="0" fontId="2" fillId="15" borderId="1" xfId="0" applyFont="1" applyFill="1" applyBorder="1" applyAlignment="1">
      <alignment horizontal="left" indent="1"/>
    </xf>
    <xf numFmtId="0" fontId="2" fillId="15" borderId="9" xfId="0" applyFont="1" applyFill="1" applyBorder="1" applyAlignment="1">
      <alignment horizontal="left" indent="1"/>
    </xf>
    <xf numFmtId="0" fontId="2" fillId="15" borderId="7" xfId="0" applyFont="1" applyFill="1" applyBorder="1" applyAlignment="1">
      <alignment horizontal="left" indent="1"/>
    </xf>
    <xf numFmtId="0" fontId="2" fillId="15" borderId="10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  <xf numFmtId="0" fontId="7" fillId="16" borderId="7" xfId="0" applyFont="1" applyFill="1" applyBorder="1" applyAlignment="1">
      <alignment horizontal="left" indent="1"/>
    </xf>
    <xf numFmtId="0" fontId="2" fillId="3" borderId="18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1" fillId="3" borderId="9" xfId="0" applyFont="1" applyFill="1" applyBorder="1" applyAlignment="1">
      <alignment horizontal="left" indent="1"/>
    </xf>
    <xf numFmtId="0" fontId="1" fillId="17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/>
    </xf>
    <xf numFmtId="0" fontId="3" fillId="10" borderId="1" xfId="0" applyFont="1" applyFill="1" applyBorder="1"/>
    <xf numFmtId="0" fontId="1" fillId="20" borderId="1" xfId="0" applyFont="1" applyFill="1" applyBorder="1" applyAlignment="1"/>
    <xf numFmtId="0" fontId="6" fillId="21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9" fontId="5" fillId="19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relative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0" tint="-0.249977111117893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</font>
      <fill>
        <patternFill>
          <bgColor theme="0" tint="-0.249977111117893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Dataset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Dataset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Dataset-style 3" pivot="0" count="3" xr9:uid="{00000000-0011-0000-FFFF-FFFF02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FC38E73-22FD-4D85-A8ED-B14E3381F4B5}" name="Table_32426" displayName="Table_32426" ref="AC9:AG14" headerRowDxfId="1" totalsRowDxfId="0">
  <tableColumns count="5">
    <tableColumn id="1" xr3:uid="{8A0D3944-5174-4A1B-9C02-2FCF6690B7C9}" name="Product ID" dataDxfId="6"/>
    <tableColumn id="2" xr3:uid="{C55C0C7B-B801-4BA5-9FEA-72AC404322C9}" name="Product Name" dataDxfId="5">
      <calculatedColumnFormula>VLOOKUP($AC10,$A$2:$F$36,2,FALSE)</calculatedColumnFormula>
    </tableColumn>
    <tableColumn id="3" xr3:uid="{24501BCD-4BB5-498B-AE96-554C19675263}" name="Price ($)" dataDxfId="4">
      <calculatedColumnFormula>VLOOKUP($AC10,$A$2:$F$36,4,FALSE)</calculatedColumnFormula>
    </tableColumn>
    <tableColumn id="4" xr3:uid="{A416AC8C-D817-4F3B-B8C1-A0B61A5A7A2E}" name="Category" dataDxfId="3">
      <calculatedColumnFormula>VLOOKUP($AC10,$A$1:$F$35,6,FALSE)</calculatedColumnFormula>
    </tableColumn>
    <tableColumn id="5" xr3:uid="{21E69B5F-D9A5-4704-95B9-95B779EB4A3A}" name="Discount" dataDxfId="2" dataCellStyle="Percent">
      <calculatedColumnFormula>HLOOKUP($AF10,$AD$3:AH4,2,FALSE)</calculatedColumnFormula>
    </tableColumn>
  </tableColumns>
  <tableStyleInfo name="Dataset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B407977-6CE9-47E9-A901-D2C3ACEEA522}" name="Table2830" displayName="Table2830" ref="A2:F36" totalsRowShown="0" headerRowDxfId="13" dataDxfId="17" headerRowBorderDxfId="15" tableBorderDxfId="16" totalsRowBorderDxfId="14">
  <sortState xmlns:xlrd2="http://schemas.microsoft.com/office/spreadsheetml/2017/richdata2" ref="A3:F36">
    <sortCondition ref="D17:D50"/>
  </sortState>
  <tableColumns count="6">
    <tableColumn id="1" xr3:uid="{B78BF654-F69C-4B28-9A41-C955C772B8AF}" name="Product ID" dataDxfId="12"/>
    <tableColumn id="2" xr3:uid="{FDEA403C-9691-4B57-BF6B-D02B51769D7F}" name="Product Name" dataDxfId="11"/>
    <tableColumn id="3" xr3:uid="{CF57C358-687E-4B93-9799-047B1B96B216}" name="Brand Name" dataDxfId="10"/>
    <tableColumn id="4" xr3:uid="{624D0A73-2C8C-484F-9822-B895E7EC5BC0}" name="Price ($)" dataDxfId="8"/>
    <tableColumn id="5" xr3:uid="{DFE7E8E6-1E58-46F0-9036-B5F9ABF7ED48}" name="Quantity" dataDxfId="7"/>
    <tableColumn id="6" xr3:uid="{432552B4-B3DB-4A8F-BD89-0EC7F7C9183A}" name="Category" dataDxfId="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29C5-4857-4002-A1E1-497F1CD474E0}">
  <dimension ref="A1:AH36"/>
  <sheetViews>
    <sheetView tabSelected="1" topLeftCell="S1" workbookViewId="0">
      <selection activeCell="AB6" sqref="AB6"/>
    </sheetView>
  </sheetViews>
  <sheetFormatPr defaultRowHeight="12.75" x14ac:dyDescent="0.2"/>
  <cols>
    <col min="1" max="1" width="12.5703125" style="60" bestFit="1" customWidth="1"/>
    <col min="2" max="2" width="15.7109375" style="60" bestFit="1" customWidth="1"/>
    <col min="3" max="3" width="14.140625" style="60" bestFit="1" customWidth="1"/>
    <col min="4" max="4" width="8.42578125" style="1" bestFit="1" customWidth="1"/>
    <col min="5" max="5" width="8.5703125" style="1" bestFit="1" customWidth="1"/>
    <col min="6" max="6" width="13.140625" style="60" bestFit="1" customWidth="1"/>
    <col min="7" max="7" width="4.5703125" customWidth="1"/>
    <col min="8" max="8" width="12.5703125" style="4" bestFit="1" customWidth="1"/>
    <col min="9" max="9" width="15.7109375" style="4" bestFit="1" customWidth="1"/>
    <col min="10" max="10" width="14.140625" style="4" bestFit="1" customWidth="1"/>
    <col min="11" max="11" width="8.5703125" style="1" bestFit="1" customWidth="1"/>
    <col min="12" max="12" width="8.42578125" style="1" bestFit="1" customWidth="1"/>
    <col min="13" max="13" width="13.140625" style="4" bestFit="1" customWidth="1"/>
    <col min="14" max="14" width="4.28515625" customWidth="1"/>
    <col min="15" max="15" width="12.5703125" style="4" bestFit="1" customWidth="1"/>
    <col min="16" max="16" width="15.7109375" style="4" bestFit="1" customWidth="1"/>
    <col min="17" max="17" width="14.140625" style="4" bestFit="1" customWidth="1"/>
    <col min="18" max="18" width="8.42578125" style="1" bestFit="1" customWidth="1"/>
    <col min="19" max="19" width="8.5703125" style="1" bestFit="1" customWidth="1"/>
    <col min="20" max="20" width="13.140625" style="4" bestFit="1" customWidth="1"/>
    <col min="22" max="22" width="12.5703125" style="4" bestFit="1" customWidth="1"/>
    <col min="23" max="23" width="15.7109375" style="4" bestFit="1" customWidth="1"/>
    <col min="24" max="24" width="14.140625" style="4" bestFit="1" customWidth="1"/>
    <col min="25" max="25" width="8.42578125" style="1" bestFit="1" customWidth="1"/>
    <col min="26" max="26" width="8.5703125" style="1" bestFit="1" customWidth="1"/>
    <col min="27" max="27" width="13.140625" style="4" bestFit="1" customWidth="1"/>
    <col min="29" max="29" width="12.5703125" bestFit="1" customWidth="1"/>
    <col min="30" max="30" width="14" bestFit="1" customWidth="1"/>
    <col min="31" max="31" width="10.5703125" bestFit="1" customWidth="1"/>
    <col min="32" max="32" width="13.140625" bestFit="1" customWidth="1"/>
    <col min="33" max="33" width="10.140625" bestFit="1" customWidth="1"/>
    <col min="34" max="34" width="8.42578125" bestFit="1" customWidth="1"/>
  </cols>
  <sheetData>
    <row r="1" spans="1:34" x14ac:dyDescent="0.2">
      <c r="A1" s="2" t="s">
        <v>98</v>
      </c>
      <c r="B1" s="2"/>
      <c r="C1" s="2"/>
      <c r="D1" s="2"/>
      <c r="E1" s="2"/>
      <c r="F1" s="2"/>
      <c r="H1" s="8" t="s">
        <v>99</v>
      </c>
      <c r="I1" s="8"/>
      <c r="J1" s="8"/>
      <c r="K1" s="8"/>
      <c r="L1" s="8"/>
      <c r="M1" s="8"/>
      <c r="O1" s="15" t="s">
        <v>100</v>
      </c>
      <c r="P1" s="15"/>
      <c r="Q1" s="15"/>
      <c r="R1" s="15"/>
      <c r="S1" s="15"/>
      <c r="T1" s="15"/>
      <c r="V1" s="15" t="s">
        <v>103</v>
      </c>
      <c r="W1" s="15"/>
      <c r="X1" s="15"/>
      <c r="Y1" s="15"/>
      <c r="Z1" s="15"/>
      <c r="AA1" s="15"/>
      <c r="AC1" s="77" t="s">
        <v>10</v>
      </c>
      <c r="AD1" s="77"/>
      <c r="AE1" s="77"/>
      <c r="AF1" s="77"/>
      <c r="AG1" s="77"/>
      <c r="AH1" s="77"/>
    </row>
    <row r="2" spans="1:34" ht="13.5" thickBot="1" x14ac:dyDescent="0.25">
      <c r="A2" s="57" t="s">
        <v>0</v>
      </c>
      <c r="B2" s="61" t="s">
        <v>1</v>
      </c>
      <c r="C2" s="61" t="s">
        <v>2</v>
      </c>
      <c r="D2" s="68" t="s">
        <v>3</v>
      </c>
      <c r="E2" s="72" t="s">
        <v>4</v>
      </c>
      <c r="F2" s="66" t="s">
        <v>5</v>
      </c>
      <c r="H2" s="9" t="s">
        <v>0</v>
      </c>
      <c r="I2" s="9" t="s">
        <v>1</v>
      </c>
      <c r="J2" s="9" t="s">
        <v>2</v>
      </c>
      <c r="K2" s="10" t="s">
        <v>4</v>
      </c>
      <c r="L2" s="13" t="s">
        <v>3</v>
      </c>
      <c r="M2" s="14" t="s">
        <v>5</v>
      </c>
      <c r="O2" s="15"/>
      <c r="P2" s="15"/>
      <c r="Q2" s="15"/>
      <c r="R2" s="15"/>
      <c r="S2" s="15"/>
      <c r="T2" s="15"/>
      <c r="V2" s="15"/>
      <c r="W2" s="15"/>
      <c r="X2" s="15"/>
      <c r="Y2" s="15"/>
      <c r="Z2" s="15"/>
      <c r="AA2" s="15"/>
      <c r="AC2" s="77"/>
      <c r="AD2" s="77"/>
      <c r="AE2" s="77"/>
      <c r="AF2" s="77"/>
      <c r="AG2" s="77"/>
      <c r="AH2" s="77"/>
    </row>
    <row r="3" spans="1:34" ht="15" x14ac:dyDescent="0.25">
      <c r="A3" s="58" t="s">
        <v>32</v>
      </c>
      <c r="B3" s="62" t="s">
        <v>33</v>
      </c>
      <c r="C3" s="64" t="s">
        <v>34</v>
      </c>
      <c r="D3" s="69">
        <v>30</v>
      </c>
      <c r="E3" s="73">
        <v>5</v>
      </c>
      <c r="F3" s="64" t="s">
        <v>14</v>
      </c>
      <c r="H3" s="6" t="s">
        <v>50</v>
      </c>
      <c r="I3" s="6" t="s">
        <v>96</v>
      </c>
      <c r="J3" s="6" t="s">
        <v>97</v>
      </c>
      <c r="K3" s="11">
        <v>20</v>
      </c>
      <c r="L3" s="38">
        <v>100</v>
      </c>
      <c r="M3" s="34" t="s">
        <v>15</v>
      </c>
      <c r="O3" s="19"/>
      <c r="P3" s="19"/>
      <c r="Q3" s="19"/>
      <c r="R3" s="20"/>
      <c r="S3" s="20"/>
      <c r="T3" s="19"/>
      <c r="AC3" s="82" t="s">
        <v>5</v>
      </c>
      <c r="AD3" s="83" t="s">
        <v>15</v>
      </c>
      <c r="AE3" s="83" t="s">
        <v>9</v>
      </c>
      <c r="AF3" s="83" t="s">
        <v>14</v>
      </c>
      <c r="AG3" s="83" t="s">
        <v>16</v>
      </c>
      <c r="AH3" s="83" t="s">
        <v>17</v>
      </c>
    </row>
    <row r="4" spans="1:34" ht="15" x14ac:dyDescent="0.25">
      <c r="A4" s="58" t="s">
        <v>53</v>
      </c>
      <c r="B4" s="62" t="s">
        <v>89</v>
      </c>
      <c r="C4" s="64" t="s">
        <v>90</v>
      </c>
      <c r="D4" s="70">
        <v>40</v>
      </c>
      <c r="E4" s="73">
        <v>10</v>
      </c>
      <c r="F4" s="64" t="s">
        <v>16</v>
      </c>
      <c r="H4" s="6" t="s">
        <v>59</v>
      </c>
      <c r="I4" s="6" t="s">
        <v>60</v>
      </c>
      <c r="J4" s="6" t="s">
        <v>61</v>
      </c>
      <c r="K4" s="11">
        <v>35</v>
      </c>
      <c r="L4" s="39">
        <v>50</v>
      </c>
      <c r="M4" s="35" t="s">
        <v>15</v>
      </c>
      <c r="O4" s="42" t="s">
        <v>101</v>
      </c>
      <c r="P4" s="43"/>
      <c r="Q4" s="43"/>
      <c r="R4" s="43"/>
      <c r="S4" s="43"/>
      <c r="T4" s="44"/>
      <c r="V4" s="42" t="s">
        <v>104</v>
      </c>
      <c r="W4" s="43"/>
      <c r="X4" s="43"/>
      <c r="Y4" s="43"/>
      <c r="Z4" s="43"/>
      <c r="AA4" s="44"/>
      <c r="AC4" s="82" t="s">
        <v>21</v>
      </c>
      <c r="AD4" s="84">
        <v>0.05</v>
      </c>
      <c r="AE4" s="84">
        <v>0.15</v>
      </c>
      <c r="AF4" s="84">
        <v>0.1</v>
      </c>
      <c r="AG4" s="84">
        <v>0.1</v>
      </c>
      <c r="AH4" s="84">
        <v>0.05</v>
      </c>
    </row>
    <row r="5" spans="1:34" ht="13.5" thickBot="1" x14ac:dyDescent="0.25">
      <c r="A5" s="58" t="s">
        <v>59</v>
      </c>
      <c r="B5" s="62" t="s">
        <v>60</v>
      </c>
      <c r="C5" s="64" t="s">
        <v>61</v>
      </c>
      <c r="D5" s="70">
        <v>50</v>
      </c>
      <c r="E5" s="73">
        <v>35</v>
      </c>
      <c r="F5" s="64" t="s">
        <v>15</v>
      </c>
      <c r="H5" s="7" t="s">
        <v>59</v>
      </c>
      <c r="I5" s="7" t="s">
        <v>60</v>
      </c>
      <c r="J5" s="7" t="s">
        <v>61</v>
      </c>
      <c r="K5" s="12">
        <v>35</v>
      </c>
      <c r="L5" s="40">
        <v>50</v>
      </c>
      <c r="M5" s="36" t="s">
        <v>15</v>
      </c>
      <c r="O5" s="9" t="s">
        <v>0</v>
      </c>
      <c r="P5" s="9" t="s">
        <v>1</v>
      </c>
      <c r="Q5" s="9" t="s">
        <v>2</v>
      </c>
      <c r="R5" s="29" t="s">
        <v>3</v>
      </c>
      <c r="S5" s="10" t="s">
        <v>4</v>
      </c>
      <c r="T5" s="9" t="s">
        <v>5</v>
      </c>
      <c r="V5" s="9" t="s">
        <v>0</v>
      </c>
      <c r="W5" s="76" t="s">
        <v>1</v>
      </c>
      <c r="X5" s="9" t="s">
        <v>2</v>
      </c>
      <c r="Y5" s="10" t="s">
        <v>3</v>
      </c>
      <c r="Z5" s="10" t="s">
        <v>4</v>
      </c>
      <c r="AA5" s="9" t="s">
        <v>5</v>
      </c>
    </row>
    <row r="6" spans="1:34" x14ac:dyDescent="0.2">
      <c r="A6" s="58" t="s">
        <v>59</v>
      </c>
      <c r="B6" s="62" t="s">
        <v>60</v>
      </c>
      <c r="C6" s="64" t="s">
        <v>61</v>
      </c>
      <c r="D6" s="70">
        <v>50</v>
      </c>
      <c r="E6" s="73">
        <v>35</v>
      </c>
      <c r="F6" s="67" t="s">
        <v>15</v>
      </c>
      <c r="H6" s="6" t="s">
        <v>6</v>
      </c>
      <c r="I6" s="6" t="s">
        <v>7</v>
      </c>
      <c r="J6" s="6" t="s">
        <v>8</v>
      </c>
      <c r="K6" s="11">
        <v>30</v>
      </c>
      <c r="L6" s="39">
        <v>1000</v>
      </c>
      <c r="M6" s="35" t="s">
        <v>9</v>
      </c>
      <c r="O6" s="17" t="s">
        <v>32</v>
      </c>
      <c r="P6" s="17" t="s">
        <v>33</v>
      </c>
      <c r="Q6" s="21" t="s">
        <v>34</v>
      </c>
      <c r="R6" s="30">
        <v>30</v>
      </c>
      <c r="S6" s="25">
        <v>5</v>
      </c>
      <c r="T6" s="17" t="s">
        <v>14</v>
      </c>
      <c r="V6" s="49" t="s">
        <v>6</v>
      </c>
      <c r="W6" s="51" t="s">
        <v>7</v>
      </c>
      <c r="X6" s="50" t="s">
        <v>8</v>
      </c>
      <c r="Y6" s="46">
        <v>1000</v>
      </c>
      <c r="Z6" s="46">
        <v>30</v>
      </c>
      <c r="AA6" s="45" t="s">
        <v>9</v>
      </c>
      <c r="AC6" s="77" t="s">
        <v>31</v>
      </c>
      <c r="AD6" s="77"/>
      <c r="AE6" s="77"/>
      <c r="AF6" s="77"/>
      <c r="AG6" s="77"/>
    </row>
    <row r="7" spans="1:34" x14ac:dyDescent="0.2">
      <c r="A7" s="58" t="s">
        <v>93</v>
      </c>
      <c r="B7" s="62" t="s">
        <v>94</v>
      </c>
      <c r="C7" s="64" t="s">
        <v>95</v>
      </c>
      <c r="D7" s="70">
        <v>50</v>
      </c>
      <c r="E7" s="73">
        <v>50</v>
      </c>
      <c r="F7" s="64" t="s">
        <v>14</v>
      </c>
      <c r="H7" s="6" t="s">
        <v>64</v>
      </c>
      <c r="I7" s="6" t="s">
        <v>7</v>
      </c>
      <c r="J7" s="6" t="s">
        <v>65</v>
      </c>
      <c r="K7" s="11">
        <v>10</v>
      </c>
      <c r="L7" s="39">
        <v>980</v>
      </c>
      <c r="M7" s="35" t="s">
        <v>9</v>
      </c>
      <c r="O7" s="17" t="s">
        <v>59</v>
      </c>
      <c r="P7" s="17" t="s">
        <v>60</v>
      </c>
      <c r="Q7" s="21" t="s">
        <v>61</v>
      </c>
      <c r="R7" s="31">
        <v>50</v>
      </c>
      <c r="S7" s="25">
        <v>35</v>
      </c>
      <c r="T7" s="17" t="s">
        <v>15</v>
      </c>
      <c r="V7" s="49" t="s">
        <v>46</v>
      </c>
      <c r="W7" s="52" t="s">
        <v>7</v>
      </c>
      <c r="X7" s="50" t="s">
        <v>47</v>
      </c>
      <c r="Y7" s="46">
        <v>950</v>
      </c>
      <c r="Z7" s="46">
        <v>25</v>
      </c>
      <c r="AA7" s="45" t="s">
        <v>9</v>
      </c>
      <c r="AC7" s="77"/>
      <c r="AD7" s="77"/>
      <c r="AE7" s="77"/>
      <c r="AF7" s="77"/>
      <c r="AG7" s="77"/>
    </row>
    <row r="8" spans="1:34" x14ac:dyDescent="0.2">
      <c r="A8" s="58" t="s">
        <v>86</v>
      </c>
      <c r="B8" s="62" t="s">
        <v>87</v>
      </c>
      <c r="C8" s="64" t="s">
        <v>88</v>
      </c>
      <c r="D8" s="70">
        <v>60</v>
      </c>
      <c r="E8" s="73">
        <v>30</v>
      </c>
      <c r="F8" s="64" t="s">
        <v>14</v>
      </c>
      <c r="H8" s="6" t="s">
        <v>46</v>
      </c>
      <c r="I8" s="6" t="s">
        <v>7</v>
      </c>
      <c r="J8" s="6" t="s">
        <v>47</v>
      </c>
      <c r="K8" s="11">
        <v>25</v>
      </c>
      <c r="L8" s="39">
        <v>950</v>
      </c>
      <c r="M8" s="35" t="s">
        <v>9</v>
      </c>
      <c r="O8" s="18" t="s">
        <v>59</v>
      </c>
      <c r="P8" s="18" t="s">
        <v>60</v>
      </c>
      <c r="Q8" s="22" t="s">
        <v>61</v>
      </c>
      <c r="R8" s="32">
        <v>50</v>
      </c>
      <c r="S8" s="26">
        <v>35</v>
      </c>
      <c r="T8" s="18" t="s">
        <v>15</v>
      </c>
      <c r="V8" s="49" t="s">
        <v>64</v>
      </c>
      <c r="W8" s="52" t="s">
        <v>7</v>
      </c>
      <c r="X8" s="50" t="s">
        <v>65</v>
      </c>
      <c r="Y8" s="46">
        <v>980</v>
      </c>
      <c r="Z8" s="46">
        <v>10</v>
      </c>
      <c r="AA8" s="45" t="s">
        <v>9</v>
      </c>
      <c r="AC8" s="78" t="s">
        <v>35</v>
      </c>
      <c r="AD8" s="79"/>
      <c r="AE8" s="79"/>
      <c r="AF8" s="79"/>
      <c r="AG8" s="80" t="s">
        <v>36</v>
      </c>
    </row>
    <row r="9" spans="1:34" ht="13.5" thickBot="1" x14ac:dyDescent="0.25">
      <c r="A9" s="58" t="s">
        <v>25</v>
      </c>
      <c r="B9" s="62" t="s">
        <v>26</v>
      </c>
      <c r="C9" s="64" t="s">
        <v>27</v>
      </c>
      <c r="D9" s="70">
        <v>70</v>
      </c>
      <c r="E9" s="73">
        <v>20</v>
      </c>
      <c r="F9" s="64" t="s">
        <v>17</v>
      </c>
      <c r="H9" s="6" t="s">
        <v>46</v>
      </c>
      <c r="I9" s="6" t="s">
        <v>7</v>
      </c>
      <c r="J9" s="6" t="s">
        <v>47</v>
      </c>
      <c r="K9" s="11">
        <v>25</v>
      </c>
      <c r="L9" s="39">
        <v>950</v>
      </c>
      <c r="M9" s="35" t="s">
        <v>9</v>
      </c>
      <c r="O9" s="17" t="s">
        <v>53</v>
      </c>
      <c r="P9" s="17" t="s">
        <v>89</v>
      </c>
      <c r="Q9" s="21" t="s">
        <v>90</v>
      </c>
      <c r="R9" s="31">
        <v>40</v>
      </c>
      <c r="S9" s="25">
        <v>10</v>
      </c>
      <c r="T9" s="17" t="s">
        <v>16</v>
      </c>
      <c r="V9" s="49" t="s">
        <v>46</v>
      </c>
      <c r="W9" s="53" t="s">
        <v>7</v>
      </c>
      <c r="X9" s="50" t="s">
        <v>47</v>
      </c>
      <c r="Y9" s="46">
        <v>950</v>
      </c>
      <c r="Z9" s="46">
        <v>25</v>
      </c>
      <c r="AA9" s="45" t="s">
        <v>9</v>
      </c>
      <c r="AC9" s="81" t="s">
        <v>0</v>
      </c>
      <c r="AD9" s="81" t="s">
        <v>1</v>
      </c>
      <c r="AE9" s="81" t="s">
        <v>3</v>
      </c>
      <c r="AF9" s="81" t="s">
        <v>5</v>
      </c>
      <c r="AG9" s="81" t="s">
        <v>21</v>
      </c>
    </row>
    <row r="10" spans="1:34" ht="13.5" thickBot="1" x14ac:dyDescent="0.25">
      <c r="A10" s="58" t="s">
        <v>11</v>
      </c>
      <c r="B10" s="62" t="s">
        <v>12</v>
      </c>
      <c r="C10" s="64" t="s">
        <v>13</v>
      </c>
      <c r="D10" s="70">
        <v>80</v>
      </c>
      <c r="E10" s="73">
        <v>15</v>
      </c>
      <c r="F10" s="64" t="s">
        <v>14</v>
      </c>
      <c r="H10" s="6" t="s">
        <v>22</v>
      </c>
      <c r="I10" s="6" t="s">
        <v>23</v>
      </c>
      <c r="J10" s="6" t="s">
        <v>24</v>
      </c>
      <c r="K10" s="11">
        <v>25</v>
      </c>
      <c r="L10" s="39">
        <v>900</v>
      </c>
      <c r="M10" s="35" t="s">
        <v>9</v>
      </c>
      <c r="O10" s="17" t="s">
        <v>93</v>
      </c>
      <c r="P10" s="17" t="s">
        <v>94</v>
      </c>
      <c r="Q10" s="21" t="s">
        <v>95</v>
      </c>
      <c r="R10" s="33">
        <v>50</v>
      </c>
      <c r="S10" s="25">
        <v>50</v>
      </c>
      <c r="T10" s="17" t="s">
        <v>14</v>
      </c>
      <c r="AC10" s="3" t="s">
        <v>25</v>
      </c>
      <c r="AD10" s="3" t="str">
        <f t="shared" ref="AD10:AE14" si="0">VLOOKUP($AC10,$A$2:$F$36,2,FALSE)</f>
        <v>Backpack</v>
      </c>
      <c r="AE10" s="5">
        <f t="shared" ref="AE10:AE14" si="1">VLOOKUP($AC10,$A$2:$F$36,4,FALSE)</f>
        <v>70</v>
      </c>
      <c r="AF10" s="3" t="str">
        <f t="shared" ref="AF10:AF14" si="2">VLOOKUP($AC10,$A$1:$F$35,6,FALSE)</f>
        <v>Outdoor</v>
      </c>
      <c r="AG10" s="75">
        <f>HLOOKUP($AF10,$AD$3:AH4,2,FALSE)</f>
        <v>0.05</v>
      </c>
    </row>
    <row r="11" spans="1:34" x14ac:dyDescent="0.2">
      <c r="A11" s="58" t="s">
        <v>74</v>
      </c>
      <c r="B11" s="62" t="s">
        <v>75</v>
      </c>
      <c r="C11" s="64" t="s">
        <v>76</v>
      </c>
      <c r="D11" s="70">
        <v>80</v>
      </c>
      <c r="E11" s="73">
        <v>20</v>
      </c>
      <c r="F11" s="64" t="s">
        <v>16</v>
      </c>
      <c r="H11" s="6" t="s">
        <v>80</v>
      </c>
      <c r="I11" s="6" t="s">
        <v>23</v>
      </c>
      <c r="J11" s="6" t="s">
        <v>81</v>
      </c>
      <c r="K11" s="11">
        <v>45</v>
      </c>
      <c r="L11" s="39">
        <v>800</v>
      </c>
      <c r="M11" s="35" t="s">
        <v>9</v>
      </c>
      <c r="O11" s="19"/>
      <c r="P11" s="19"/>
      <c r="Q11" s="19"/>
      <c r="R11" s="20"/>
      <c r="S11" s="20"/>
      <c r="T11" s="19"/>
      <c r="AC11" s="3" t="s">
        <v>32</v>
      </c>
      <c r="AD11" s="3" t="str">
        <f t="shared" si="0"/>
        <v>T-shirt</v>
      </c>
      <c r="AE11" s="5">
        <f t="shared" si="1"/>
        <v>30</v>
      </c>
      <c r="AF11" s="3" t="str">
        <f t="shared" si="2"/>
        <v>Fashion</v>
      </c>
      <c r="AG11" s="75">
        <f>HLOOKUP($AF11,$AD$3:AH5,2,FALSE)</f>
        <v>0.1</v>
      </c>
    </row>
    <row r="12" spans="1:34" x14ac:dyDescent="0.2">
      <c r="A12" s="58" t="s">
        <v>37</v>
      </c>
      <c r="B12" s="62" t="s">
        <v>38</v>
      </c>
      <c r="C12" s="64" t="s">
        <v>39</v>
      </c>
      <c r="D12" s="70">
        <v>90</v>
      </c>
      <c r="E12" s="73">
        <v>35</v>
      </c>
      <c r="F12" s="64" t="s">
        <v>16</v>
      </c>
      <c r="H12" s="6" t="s">
        <v>48</v>
      </c>
      <c r="I12" s="6" t="s">
        <v>72</v>
      </c>
      <c r="J12" s="6" t="s">
        <v>73</v>
      </c>
      <c r="K12" s="11">
        <v>50</v>
      </c>
      <c r="L12" s="39">
        <v>700</v>
      </c>
      <c r="M12" s="35" t="s">
        <v>9</v>
      </c>
      <c r="O12" s="19"/>
      <c r="P12" s="19"/>
      <c r="Q12" s="19"/>
      <c r="R12" s="20"/>
      <c r="S12" s="20"/>
      <c r="T12" s="19"/>
      <c r="AC12" s="3" t="s">
        <v>48</v>
      </c>
      <c r="AD12" s="3" t="str">
        <f t="shared" si="0"/>
        <v>Camera</v>
      </c>
      <c r="AE12" s="5">
        <f t="shared" si="1"/>
        <v>700</v>
      </c>
      <c r="AF12" s="3" t="str">
        <f t="shared" si="2"/>
        <v>Electronics</v>
      </c>
      <c r="AG12" s="75">
        <f>HLOOKUP($AF12,$AD$3:AH6,2,FALSE)</f>
        <v>0.15</v>
      </c>
    </row>
    <row r="13" spans="1:34" x14ac:dyDescent="0.2">
      <c r="A13" s="58" t="s">
        <v>49</v>
      </c>
      <c r="B13" s="62" t="s">
        <v>12</v>
      </c>
      <c r="C13" s="64" t="s">
        <v>34</v>
      </c>
      <c r="D13" s="70">
        <v>90</v>
      </c>
      <c r="E13" s="73">
        <v>40</v>
      </c>
      <c r="F13" s="64" t="s">
        <v>14</v>
      </c>
      <c r="H13" s="6" t="s">
        <v>40</v>
      </c>
      <c r="I13" s="6" t="s">
        <v>41</v>
      </c>
      <c r="J13" s="6" t="s">
        <v>42</v>
      </c>
      <c r="K13" s="11">
        <v>50</v>
      </c>
      <c r="L13" s="39">
        <v>500</v>
      </c>
      <c r="M13" s="35" t="s">
        <v>9</v>
      </c>
      <c r="O13" s="16" t="s">
        <v>102</v>
      </c>
      <c r="P13" s="16"/>
      <c r="Q13" s="16"/>
      <c r="R13" s="16"/>
      <c r="S13" s="16"/>
      <c r="T13" s="16"/>
      <c r="V13" s="16" t="s">
        <v>105</v>
      </c>
      <c r="W13" s="16"/>
      <c r="X13" s="16"/>
      <c r="Y13" s="16"/>
      <c r="Z13" s="16"/>
      <c r="AA13" s="16"/>
      <c r="AC13" s="3" t="s">
        <v>50</v>
      </c>
      <c r="AD13" s="3" t="str">
        <f t="shared" si="0"/>
        <v>Watch</v>
      </c>
      <c r="AE13" s="5">
        <f t="shared" si="1"/>
        <v>100</v>
      </c>
      <c r="AF13" s="3" t="str">
        <f t="shared" si="2"/>
        <v>Accessories</v>
      </c>
      <c r="AG13" s="75">
        <f>HLOOKUP($AF13,$AD$3:AH7,2,FALSE)</f>
        <v>0.05</v>
      </c>
    </row>
    <row r="14" spans="1:34" ht="13.5" thickBot="1" x14ac:dyDescent="0.25">
      <c r="A14" s="58" t="s">
        <v>50</v>
      </c>
      <c r="B14" s="62" t="s">
        <v>96</v>
      </c>
      <c r="C14" s="64" t="s">
        <v>97</v>
      </c>
      <c r="D14" s="70">
        <v>100</v>
      </c>
      <c r="E14" s="73">
        <v>20</v>
      </c>
      <c r="F14" s="64" t="s">
        <v>15</v>
      </c>
      <c r="H14" s="7" t="s">
        <v>57</v>
      </c>
      <c r="I14" s="7" t="s">
        <v>29</v>
      </c>
      <c r="J14" s="7" t="s">
        <v>58</v>
      </c>
      <c r="K14" s="12">
        <v>20</v>
      </c>
      <c r="L14" s="40">
        <v>300</v>
      </c>
      <c r="M14" s="36" t="s">
        <v>9</v>
      </c>
      <c r="O14" s="9" t="s">
        <v>0</v>
      </c>
      <c r="P14" s="9" t="s">
        <v>1</v>
      </c>
      <c r="Q14" s="9" t="s">
        <v>2</v>
      </c>
      <c r="R14" s="10" t="s">
        <v>3</v>
      </c>
      <c r="S14" s="29" t="s">
        <v>4</v>
      </c>
      <c r="T14" s="9" t="s">
        <v>5</v>
      </c>
      <c r="V14" s="9" t="s">
        <v>0</v>
      </c>
      <c r="W14" s="9" t="s">
        <v>1</v>
      </c>
      <c r="X14" s="9" t="s">
        <v>2</v>
      </c>
      <c r="Y14" s="10" t="s">
        <v>3</v>
      </c>
      <c r="Z14" s="10" t="s">
        <v>4</v>
      </c>
      <c r="AA14" s="76" t="s">
        <v>5</v>
      </c>
      <c r="AC14" s="3" t="s">
        <v>53</v>
      </c>
      <c r="AD14" s="3" t="str">
        <f t="shared" si="0"/>
        <v>Toaster</v>
      </c>
      <c r="AE14" s="5">
        <f t="shared" si="1"/>
        <v>40</v>
      </c>
      <c r="AF14" s="3" t="str">
        <f t="shared" si="2"/>
        <v>Kitchen</v>
      </c>
      <c r="AG14" s="75">
        <f>HLOOKUP($AF14,$AD$3:AH8,2,FALSE)</f>
        <v>0.1</v>
      </c>
    </row>
    <row r="15" spans="1:34" x14ac:dyDescent="0.2">
      <c r="A15" s="58" t="s">
        <v>51</v>
      </c>
      <c r="B15" s="62" t="s">
        <v>19</v>
      </c>
      <c r="C15" s="64" t="s">
        <v>52</v>
      </c>
      <c r="D15" s="70">
        <v>120</v>
      </c>
      <c r="E15" s="73">
        <v>35</v>
      </c>
      <c r="F15" s="64" t="s">
        <v>16</v>
      </c>
      <c r="H15" s="6" t="s">
        <v>57</v>
      </c>
      <c r="I15" s="6" t="s">
        <v>29</v>
      </c>
      <c r="J15" s="6" t="s">
        <v>58</v>
      </c>
      <c r="K15" s="11">
        <v>20</v>
      </c>
      <c r="L15" s="39">
        <v>250</v>
      </c>
      <c r="M15" s="35" t="s">
        <v>9</v>
      </c>
      <c r="O15" s="17" t="s">
        <v>11</v>
      </c>
      <c r="P15" s="17" t="s">
        <v>12</v>
      </c>
      <c r="Q15" s="17" t="s">
        <v>13</v>
      </c>
      <c r="R15" s="23">
        <v>80</v>
      </c>
      <c r="S15" s="30">
        <v>15</v>
      </c>
      <c r="T15" s="27" t="s">
        <v>14</v>
      </c>
      <c r="V15" s="45" t="s">
        <v>11</v>
      </c>
      <c r="W15" s="45" t="s">
        <v>12</v>
      </c>
      <c r="X15" s="45" t="s">
        <v>13</v>
      </c>
      <c r="Y15" s="46">
        <v>80</v>
      </c>
      <c r="Z15" s="54">
        <v>15</v>
      </c>
      <c r="AA15" s="51" t="s">
        <v>14</v>
      </c>
    </row>
    <row r="16" spans="1:34" x14ac:dyDescent="0.2">
      <c r="A16" s="58" t="s">
        <v>18</v>
      </c>
      <c r="B16" s="62" t="s">
        <v>19</v>
      </c>
      <c r="C16" s="64" t="s">
        <v>20</v>
      </c>
      <c r="D16" s="70">
        <v>130</v>
      </c>
      <c r="E16" s="73">
        <v>40</v>
      </c>
      <c r="F16" s="64" t="s">
        <v>16</v>
      </c>
      <c r="H16" s="6" t="s">
        <v>28</v>
      </c>
      <c r="I16" s="6" t="s">
        <v>29</v>
      </c>
      <c r="J16" s="6" t="s">
        <v>30</v>
      </c>
      <c r="K16" s="11">
        <v>45</v>
      </c>
      <c r="L16" s="39">
        <v>200</v>
      </c>
      <c r="M16" s="35" t="s">
        <v>9</v>
      </c>
      <c r="O16" s="17" t="s">
        <v>25</v>
      </c>
      <c r="P16" s="17" t="s">
        <v>26</v>
      </c>
      <c r="Q16" s="17" t="s">
        <v>27</v>
      </c>
      <c r="R16" s="23">
        <v>70</v>
      </c>
      <c r="S16" s="31">
        <v>20</v>
      </c>
      <c r="T16" s="27" t="s">
        <v>17</v>
      </c>
      <c r="V16" s="45" t="s">
        <v>18</v>
      </c>
      <c r="W16" s="45" t="s">
        <v>19</v>
      </c>
      <c r="X16" s="45" t="s">
        <v>20</v>
      </c>
      <c r="Y16" s="46">
        <v>130</v>
      </c>
      <c r="Z16" s="54">
        <v>40</v>
      </c>
      <c r="AA16" s="52" t="s">
        <v>16</v>
      </c>
    </row>
    <row r="17" spans="1:27" x14ac:dyDescent="0.2">
      <c r="A17" s="58" t="s">
        <v>43</v>
      </c>
      <c r="B17" s="62" t="s">
        <v>44</v>
      </c>
      <c r="C17" s="64" t="s">
        <v>45</v>
      </c>
      <c r="D17" s="70">
        <v>130</v>
      </c>
      <c r="E17" s="73">
        <v>10</v>
      </c>
      <c r="F17" s="64" t="s">
        <v>17</v>
      </c>
      <c r="H17" s="6" t="s">
        <v>62</v>
      </c>
      <c r="I17" s="6" t="s">
        <v>55</v>
      </c>
      <c r="J17" s="6" t="s">
        <v>63</v>
      </c>
      <c r="K17" s="11">
        <v>15</v>
      </c>
      <c r="L17" s="39">
        <v>160</v>
      </c>
      <c r="M17" s="35" t="s">
        <v>9</v>
      </c>
      <c r="O17" s="17" t="s">
        <v>43</v>
      </c>
      <c r="P17" s="17" t="s">
        <v>44</v>
      </c>
      <c r="Q17" s="17" t="s">
        <v>45</v>
      </c>
      <c r="R17" s="23">
        <v>130</v>
      </c>
      <c r="S17" s="31">
        <v>10</v>
      </c>
      <c r="T17" s="27" t="s">
        <v>17</v>
      </c>
      <c r="V17" s="45" t="s">
        <v>25</v>
      </c>
      <c r="W17" s="45" t="s">
        <v>26</v>
      </c>
      <c r="X17" s="45" t="s">
        <v>27</v>
      </c>
      <c r="Y17" s="46">
        <v>70</v>
      </c>
      <c r="Z17" s="54">
        <v>20</v>
      </c>
      <c r="AA17" s="52" t="s">
        <v>17</v>
      </c>
    </row>
    <row r="18" spans="1:27" x14ac:dyDescent="0.2">
      <c r="A18" s="58" t="s">
        <v>82</v>
      </c>
      <c r="B18" s="62" t="s">
        <v>67</v>
      </c>
      <c r="C18" s="64" t="s">
        <v>83</v>
      </c>
      <c r="D18" s="70">
        <v>130</v>
      </c>
      <c r="E18" s="73">
        <v>25</v>
      </c>
      <c r="F18" s="64" t="s">
        <v>14</v>
      </c>
      <c r="H18" s="6" t="s">
        <v>54</v>
      </c>
      <c r="I18" s="6" t="s">
        <v>55</v>
      </c>
      <c r="J18" s="6" t="s">
        <v>56</v>
      </c>
      <c r="K18" s="11">
        <v>15</v>
      </c>
      <c r="L18" s="39">
        <v>150</v>
      </c>
      <c r="M18" s="35" t="s">
        <v>9</v>
      </c>
      <c r="O18" s="17" t="s">
        <v>54</v>
      </c>
      <c r="P18" s="17" t="s">
        <v>55</v>
      </c>
      <c r="Q18" s="17" t="s">
        <v>56</v>
      </c>
      <c r="R18" s="23">
        <v>150</v>
      </c>
      <c r="S18" s="31">
        <v>15</v>
      </c>
      <c r="T18" s="27" t="s">
        <v>9</v>
      </c>
      <c r="V18" s="45" t="s">
        <v>32</v>
      </c>
      <c r="W18" s="45" t="s">
        <v>33</v>
      </c>
      <c r="X18" s="45" t="s">
        <v>34</v>
      </c>
      <c r="Y18" s="46">
        <v>30</v>
      </c>
      <c r="Z18" s="54">
        <v>5</v>
      </c>
      <c r="AA18" s="52" t="s">
        <v>14</v>
      </c>
    </row>
    <row r="19" spans="1:27" x14ac:dyDescent="0.2">
      <c r="A19" s="58" t="s">
        <v>91</v>
      </c>
      <c r="B19" s="62" t="s">
        <v>78</v>
      </c>
      <c r="C19" s="64" t="s">
        <v>92</v>
      </c>
      <c r="D19" s="70">
        <v>130</v>
      </c>
      <c r="E19" s="73">
        <v>5</v>
      </c>
      <c r="F19" s="64" t="s">
        <v>9</v>
      </c>
      <c r="H19" s="6" t="s">
        <v>77</v>
      </c>
      <c r="I19" s="6" t="s">
        <v>78</v>
      </c>
      <c r="J19" s="6" t="s">
        <v>79</v>
      </c>
      <c r="K19" s="11">
        <v>30</v>
      </c>
      <c r="L19" s="39">
        <v>150</v>
      </c>
      <c r="M19" s="35" t="s">
        <v>9</v>
      </c>
      <c r="O19" s="17" t="s">
        <v>57</v>
      </c>
      <c r="P19" s="17" t="s">
        <v>29</v>
      </c>
      <c r="Q19" s="17" t="s">
        <v>58</v>
      </c>
      <c r="R19" s="23">
        <v>250</v>
      </c>
      <c r="S19" s="31">
        <v>20</v>
      </c>
      <c r="T19" s="27" t="s">
        <v>9</v>
      </c>
      <c r="V19" s="45" t="s">
        <v>37</v>
      </c>
      <c r="W19" s="45" t="s">
        <v>38</v>
      </c>
      <c r="X19" s="45" t="s">
        <v>39</v>
      </c>
      <c r="Y19" s="46">
        <v>90</v>
      </c>
      <c r="Z19" s="54">
        <v>35</v>
      </c>
      <c r="AA19" s="52" t="s">
        <v>16</v>
      </c>
    </row>
    <row r="20" spans="1:27" x14ac:dyDescent="0.2">
      <c r="A20" s="58" t="s">
        <v>54</v>
      </c>
      <c r="B20" s="62" t="s">
        <v>55</v>
      </c>
      <c r="C20" s="64" t="s">
        <v>56</v>
      </c>
      <c r="D20" s="70">
        <v>150</v>
      </c>
      <c r="E20" s="73">
        <v>15</v>
      </c>
      <c r="F20" s="64" t="s">
        <v>9</v>
      </c>
      <c r="H20" s="6" t="s">
        <v>91</v>
      </c>
      <c r="I20" s="6" t="s">
        <v>78</v>
      </c>
      <c r="J20" s="6" t="s">
        <v>92</v>
      </c>
      <c r="K20" s="11">
        <v>5</v>
      </c>
      <c r="L20" s="39">
        <v>130</v>
      </c>
      <c r="M20" s="35" t="s">
        <v>9</v>
      </c>
      <c r="O20" s="17" t="s">
        <v>62</v>
      </c>
      <c r="P20" s="17" t="s">
        <v>55</v>
      </c>
      <c r="Q20" s="17" t="s">
        <v>63</v>
      </c>
      <c r="R20" s="23">
        <v>160</v>
      </c>
      <c r="S20" s="31">
        <v>15</v>
      </c>
      <c r="T20" s="27" t="s">
        <v>9</v>
      </c>
      <c r="V20" s="45" t="s">
        <v>43</v>
      </c>
      <c r="W20" s="45" t="s">
        <v>44</v>
      </c>
      <c r="X20" s="45" t="s">
        <v>45</v>
      </c>
      <c r="Y20" s="46">
        <v>130</v>
      </c>
      <c r="Z20" s="54">
        <v>10</v>
      </c>
      <c r="AA20" s="52" t="s">
        <v>17</v>
      </c>
    </row>
    <row r="21" spans="1:27" x14ac:dyDescent="0.2">
      <c r="A21" s="58" t="s">
        <v>66</v>
      </c>
      <c r="B21" s="62" t="s">
        <v>67</v>
      </c>
      <c r="C21" s="64" t="s">
        <v>68</v>
      </c>
      <c r="D21" s="70">
        <v>150</v>
      </c>
      <c r="E21" s="73">
        <v>15</v>
      </c>
      <c r="F21" s="64" t="s">
        <v>14</v>
      </c>
      <c r="H21" s="6" t="s">
        <v>66</v>
      </c>
      <c r="I21" s="6" t="s">
        <v>67</v>
      </c>
      <c r="J21" s="6" t="s">
        <v>68</v>
      </c>
      <c r="K21" s="11">
        <v>15</v>
      </c>
      <c r="L21" s="39">
        <v>150</v>
      </c>
      <c r="M21" s="35" t="s">
        <v>14</v>
      </c>
      <c r="O21" s="17" t="s">
        <v>64</v>
      </c>
      <c r="P21" s="17" t="s">
        <v>7</v>
      </c>
      <c r="Q21" s="17" t="s">
        <v>65</v>
      </c>
      <c r="R21" s="23">
        <v>980</v>
      </c>
      <c r="S21" s="31">
        <v>10</v>
      </c>
      <c r="T21" s="27" t="s">
        <v>9</v>
      </c>
      <c r="V21" s="45" t="s">
        <v>49</v>
      </c>
      <c r="W21" s="45" t="s">
        <v>12</v>
      </c>
      <c r="X21" s="45" t="s">
        <v>34</v>
      </c>
      <c r="Y21" s="46">
        <v>90</v>
      </c>
      <c r="Z21" s="54">
        <v>40</v>
      </c>
      <c r="AA21" s="52" t="s">
        <v>14</v>
      </c>
    </row>
    <row r="22" spans="1:27" x14ac:dyDescent="0.2">
      <c r="A22" s="58" t="s">
        <v>77</v>
      </c>
      <c r="B22" s="62" t="s">
        <v>78</v>
      </c>
      <c r="C22" s="64" t="s">
        <v>79</v>
      </c>
      <c r="D22" s="70">
        <v>150</v>
      </c>
      <c r="E22" s="73">
        <v>30</v>
      </c>
      <c r="F22" s="64" t="s">
        <v>9</v>
      </c>
      <c r="H22" s="6" t="s">
        <v>82</v>
      </c>
      <c r="I22" s="6" t="s">
        <v>67</v>
      </c>
      <c r="J22" s="6" t="s">
        <v>83</v>
      </c>
      <c r="K22" s="11">
        <v>25</v>
      </c>
      <c r="L22" s="39">
        <v>130</v>
      </c>
      <c r="M22" s="35" t="s">
        <v>14</v>
      </c>
      <c r="O22" s="17" t="s">
        <v>66</v>
      </c>
      <c r="P22" s="17" t="s">
        <v>67</v>
      </c>
      <c r="Q22" s="17" t="s">
        <v>68</v>
      </c>
      <c r="R22" s="23">
        <v>150</v>
      </c>
      <c r="S22" s="31">
        <v>15</v>
      </c>
      <c r="T22" s="27" t="s">
        <v>14</v>
      </c>
      <c r="V22" s="45" t="s">
        <v>51</v>
      </c>
      <c r="W22" s="45" t="s">
        <v>19</v>
      </c>
      <c r="X22" s="45" t="s">
        <v>52</v>
      </c>
      <c r="Y22" s="46">
        <v>120</v>
      </c>
      <c r="Z22" s="54">
        <v>35</v>
      </c>
      <c r="AA22" s="52" t="s">
        <v>16</v>
      </c>
    </row>
    <row r="23" spans="1:27" x14ac:dyDescent="0.2">
      <c r="A23" s="58" t="s">
        <v>62</v>
      </c>
      <c r="B23" s="62" t="s">
        <v>55</v>
      </c>
      <c r="C23" s="64" t="s">
        <v>63</v>
      </c>
      <c r="D23" s="70">
        <v>160</v>
      </c>
      <c r="E23" s="73">
        <v>15</v>
      </c>
      <c r="F23" s="64" t="s">
        <v>9</v>
      </c>
      <c r="H23" s="6" t="s">
        <v>49</v>
      </c>
      <c r="I23" s="6" t="s">
        <v>12</v>
      </c>
      <c r="J23" s="6" t="s">
        <v>34</v>
      </c>
      <c r="K23" s="11">
        <v>40</v>
      </c>
      <c r="L23" s="39">
        <v>90</v>
      </c>
      <c r="M23" s="35" t="s">
        <v>14</v>
      </c>
      <c r="O23" s="17" t="s">
        <v>69</v>
      </c>
      <c r="P23" s="17" t="s">
        <v>70</v>
      </c>
      <c r="Q23" s="17" t="s">
        <v>71</v>
      </c>
      <c r="R23" s="23">
        <v>200</v>
      </c>
      <c r="S23" s="31">
        <v>10</v>
      </c>
      <c r="T23" s="27" t="s">
        <v>17</v>
      </c>
      <c r="V23" s="45" t="s">
        <v>59</v>
      </c>
      <c r="W23" s="45" t="s">
        <v>60</v>
      </c>
      <c r="X23" s="45" t="s">
        <v>61</v>
      </c>
      <c r="Y23" s="46">
        <v>50</v>
      </c>
      <c r="Z23" s="54">
        <v>35</v>
      </c>
      <c r="AA23" s="52" t="s">
        <v>15</v>
      </c>
    </row>
    <row r="24" spans="1:27" x14ac:dyDescent="0.2">
      <c r="A24" s="58" t="s">
        <v>28</v>
      </c>
      <c r="B24" s="62" t="s">
        <v>29</v>
      </c>
      <c r="C24" s="64" t="s">
        <v>30</v>
      </c>
      <c r="D24" s="70">
        <v>200</v>
      </c>
      <c r="E24" s="73">
        <v>45</v>
      </c>
      <c r="F24" s="64" t="s">
        <v>9</v>
      </c>
      <c r="H24" s="6" t="s">
        <v>11</v>
      </c>
      <c r="I24" s="6" t="s">
        <v>12</v>
      </c>
      <c r="J24" s="6" t="s">
        <v>13</v>
      </c>
      <c r="K24" s="11">
        <v>15</v>
      </c>
      <c r="L24" s="39">
        <v>80</v>
      </c>
      <c r="M24" s="35" t="s">
        <v>14</v>
      </c>
      <c r="O24" s="17" t="s">
        <v>74</v>
      </c>
      <c r="P24" s="17" t="s">
        <v>75</v>
      </c>
      <c r="Q24" s="17" t="s">
        <v>76</v>
      </c>
      <c r="R24" s="23">
        <v>80</v>
      </c>
      <c r="S24" s="31">
        <v>20</v>
      </c>
      <c r="T24" s="27" t="s">
        <v>16</v>
      </c>
      <c r="V24" s="45" t="s">
        <v>66</v>
      </c>
      <c r="W24" s="45" t="s">
        <v>67</v>
      </c>
      <c r="X24" s="45" t="s">
        <v>68</v>
      </c>
      <c r="Y24" s="46">
        <v>150</v>
      </c>
      <c r="Z24" s="54">
        <v>15</v>
      </c>
      <c r="AA24" s="52" t="s">
        <v>14</v>
      </c>
    </row>
    <row r="25" spans="1:27" x14ac:dyDescent="0.2">
      <c r="A25" s="58" t="s">
        <v>69</v>
      </c>
      <c r="B25" s="62" t="s">
        <v>70</v>
      </c>
      <c r="C25" s="64" t="s">
        <v>71</v>
      </c>
      <c r="D25" s="70">
        <v>200</v>
      </c>
      <c r="E25" s="73">
        <v>10</v>
      </c>
      <c r="F25" s="64" t="s">
        <v>17</v>
      </c>
      <c r="H25" s="6" t="s">
        <v>86</v>
      </c>
      <c r="I25" s="6" t="s">
        <v>87</v>
      </c>
      <c r="J25" s="6" t="s">
        <v>88</v>
      </c>
      <c r="K25" s="11">
        <v>30</v>
      </c>
      <c r="L25" s="39">
        <v>60</v>
      </c>
      <c r="M25" s="35" t="s">
        <v>14</v>
      </c>
      <c r="O25" s="18" t="s">
        <v>57</v>
      </c>
      <c r="P25" s="18" t="s">
        <v>29</v>
      </c>
      <c r="Q25" s="18" t="s">
        <v>58</v>
      </c>
      <c r="R25" s="24">
        <v>300</v>
      </c>
      <c r="S25" s="32">
        <v>20</v>
      </c>
      <c r="T25" s="28" t="s">
        <v>9</v>
      </c>
      <c r="V25" s="45" t="s">
        <v>69</v>
      </c>
      <c r="W25" s="45" t="s">
        <v>70</v>
      </c>
      <c r="X25" s="45" t="s">
        <v>71</v>
      </c>
      <c r="Y25" s="46">
        <v>200</v>
      </c>
      <c r="Z25" s="54">
        <v>10</v>
      </c>
      <c r="AA25" s="52" t="s">
        <v>17</v>
      </c>
    </row>
    <row r="26" spans="1:27" x14ac:dyDescent="0.2">
      <c r="A26" s="58" t="s">
        <v>57</v>
      </c>
      <c r="B26" s="62" t="s">
        <v>29</v>
      </c>
      <c r="C26" s="64" t="s">
        <v>58</v>
      </c>
      <c r="D26" s="70">
        <v>250</v>
      </c>
      <c r="E26" s="73">
        <v>20</v>
      </c>
      <c r="F26" s="64" t="s">
        <v>9</v>
      </c>
      <c r="H26" s="6" t="s">
        <v>93</v>
      </c>
      <c r="I26" s="6" t="s">
        <v>94</v>
      </c>
      <c r="J26" s="6" t="s">
        <v>95</v>
      </c>
      <c r="K26" s="11">
        <v>50</v>
      </c>
      <c r="L26" s="39">
        <v>50</v>
      </c>
      <c r="M26" s="35" t="s">
        <v>14</v>
      </c>
      <c r="O26" s="17" t="s">
        <v>53</v>
      </c>
      <c r="P26" s="17" t="s">
        <v>89</v>
      </c>
      <c r="Q26" s="17" t="s">
        <v>90</v>
      </c>
      <c r="R26" s="23">
        <v>40</v>
      </c>
      <c r="S26" s="31">
        <v>10</v>
      </c>
      <c r="T26" s="27" t="s">
        <v>16</v>
      </c>
      <c r="V26" s="45" t="s">
        <v>74</v>
      </c>
      <c r="W26" s="45" t="s">
        <v>75</v>
      </c>
      <c r="X26" s="45" t="s">
        <v>76</v>
      </c>
      <c r="Y26" s="46">
        <v>80</v>
      </c>
      <c r="Z26" s="54">
        <v>20</v>
      </c>
      <c r="AA26" s="52" t="s">
        <v>16</v>
      </c>
    </row>
    <row r="27" spans="1:27" ht="13.5" thickBot="1" x14ac:dyDescent="0.25">
      <c r="A27" s="58" t="s">
        <v>57</v>
      </c>
      <c r="B27" s="62" t="s">
        <v>29</v>
      </c>
      <c r="C27" s="64" t="s">
        <v>58</v>
      </c>
      <c r="D27" s="70">
        <v>300</v>
      </c>
      <c r="E27" s="73">
        <v>20</v>
      </c>
      <c r="F27" s="67" t="s">
        <v>9</v>
      </c>
      <c r="H27" s="6" t="s">
        <v>32</v>
      </c>
      <c r="I27" s="6" t="s">
        <v>33</v>
      </c>
      <c r="J27" s="6" t="s">
        <v>34</v>
      </c>
      <c r="K27" s="11">
        <v>5</v>
      </c>
      <c r="L27" s="39">
        <v>30</v>
      </c>
      <c r="M27" s="35" t="s">
        <v>14</v>
      </c>
      <c r="O27" s="17" t="s">
        <v>50</v>
      </c>
      <c r="P27" s="17" t="s">
        <v>96</v>
      </c>
      <c r="Q27" s="17" t="s">
        <v>97</v>
      </c>
      <c r="R27" s="23">
        <v>100</v>
      </c>
      <c r="S27" s="33">
        <v>20</v>
      </c>
      <c r="T27" s="27" t="s">
        <v>15</v>
      </c>
      <c r="V27" s="47" t="s">
        <v>59</v>
      </c>
      <c r="W27" s="47" t="s">
        <v>60</v>
      </c>
      <c r="X27" s="47" t="s">
        <v>61</v>
      </c>
      <c r="Y27" s="48">
        <v>50</v>
      </c>
      <c r="Z27" s="55">
        <v>35</v>
      </c>
      <c r="AA27" s="56" t="s">
        <v>15</v>
      </c>
    </row>
    <row r="28" spans="1:27" x14ac:dyDescent="0.2">
      <c r="A28" s="58" t="s">
        <v>84</v>
      </c>
      <c r="B28" s="62" t="s">
        <v>38</v>
      </c>
      <c r="C28" s="64" t="s">
        <v>85</v>
      </c>
      <c r="D28" s="70">
        <v>400</v>
      </c>
      <c r="E28" s="73">
        <v>40</v>
      </c>
      <c r="F28" s="64" t="s">
        <v>16</v>
      </c>
      <c r="H28" s="6" t="s">
        <v>84</v>
      </c>
      <c r="I28" s="6" t="s">
        <v>38</v>
      </c>
      <c r="J28" s="6" t="s">
        <v>85</v>
      </c>
      <c r="K28" s="11">
        <v>40</v>
      </c>
      <c r="L28" s="39">
        <v>400</v>
      </c>
      <c r="M28" s="35" t="s">
        <v>16</v>
      </c>
      <c r="V28" s="45" t="s">
        <v>82</v>
      </c>
      <c r="W28" s="45" t="s">
        <v>67</v>
      </c>
      <c r="X28" s="45" t="s">
        <v>83</v>
      </c>
      <c r="Y28" s="46">
        <v>130</v>
      </c>
      <c r="Z28" s="54">
        <v>25</v>
      </c>
      <c r="AA28" s="52" t="s">
        <v>14</v>
      </c>
    </row>
    <row r="29" spans="1:27" x14ac:dyDescent="0.2">
      <c r="A29" s="58" t="s">
        <v>40</v>
      </c>
      <c r="B29" s="62" t="s">
        <v>41</v>
      </c>
      <c r="C29" s="64" t="s">
        <v>42</v>
      </c>
      <c r="D29" s="70">
        <v>500</v>
      </c>
      <c r="E29" s="73">
        <v>50</v>
      </c>
      <c r="F29" s="64" t="s">
        <v>9</v>
      </c>
      <c r="H29" s="6" t="s">
        <v>18</v>
      </c>
      <c r="I29" s="6" t="s">
        <v>19</v>
      </c>
      <c r="J29" s="6" t="s">
        <v>20</v>
      </c>
      <c r="K29" s="11">
        <v>40</v>
      </c>
      <c r="L29" s="39">
        <v>130</v>
      </c>
      <c r="M29" s="35" t="s">
        <v>16</v>
      </c>
      <c r="V29" s="45" t="s">
        <v>84</v>
      </c>
      <c r="W29" s="45" t="s">
        <v>38</v>
      </c>
      <c r="X29" s="45" t="s">
        <v>85</v>
      </c>
      <c r="Y29" s="46">
        <v>400</v>
      </c>
      <c r="Z29" s="54">
        <v>40</v>
      </c>
      <c r="AA29" s="52" t="s">
        <v>16</v>
      </c>
    </row>
    <row r="30" spans="1:27" x14ac:dyDescent="0.2">
      <c r="A30" s="58" t="s">
        <v>48</v>
      </c>
      <c r="B30" s="62" t="s">
        <v>72</v>
      </c>
      <c r="C30" s="64" t="s">
        <v>73</v>
      </c>
      <c r="D30" s="70">
        <v>700</v>
      </c>
      <c r="E30" s="73">
        <v>50</v>
      </c>
      <c r="F30" s="64" t="s">
        <v>9</v>
      </c>
      <c r="H30" s="6" t="s">
        <v>51</v>
      </c>
      <c r="I30" s="6" t="s">
        <v>19</v>
      </c>
      <c r="J30" s="6" t="s">
        <v>52</v>
      </c>
      <c r="K30" s="11">
        <v>35</v>
      </c>
      <c r="L30" s="39">
        <v>120</v>
      </c>
      <c r="M30" s="35" t="s">
        <v>16</v>
      </c>
      <c r="V30" s="45" t="s">
        <v>86</v>
      </c>
      <c r="W30" s="45" t="s">
        <v>87</v>
      </c>
      <c r="X30" s="45" t="s">
        <v>88</v>
      </c>
      <c r="Y30" s="46">
        <v>60</v>
      </c>
      <c r="Z30" s="54">
        <v>30</v>
      </c>
      <c r="AA30" s="52" t="s">
        <v>14</v>
      </c>
    </row>
    <row r="31" spans="1:27" x14ac:dyDescent="0.2">
      <c r="A31" s="58" t="s">
        <v>80</v>
      </c>
      <c r="B31" s="62" t="s">
        <v>23</v>
      </c>
      <c r="C31" s="64" t="s">
        <v>81</v>
      </c>
      <c r="D31" s="70">
        <v>800</v>
      </c>
      <c r="E31" s="73">
        <v>45</v>
      </c>
      <c r="F31" s="64" t="s">
        <v>9</v>
      </c>
      <c r="H31" s="6" t="s">
        <v>37</v>
      </c>
      <c r="I31" s="6" t="s">
        <v>38</v>
      </c>
      <c r="J31" s="6" t="s">
        <v>39</v>
      </c>
      <c r="K31" s="11">
        <v>35</v>
      </c>
      <c r="L31" s="39">
        <v>90</v>
      </c>
      <c r="M31" s="35" t="s">
        <v>16</v>
      </c>
      <c r="V31" s="45" t="s">
        <v>53</v>
      </c>
      <c r="W31" s="45" t="s">
        <v>89</v>
      </c>
      <c r="X31" s="45" t="s">
        <v>90</v>
      </c>
      <c r="Y31" s="46">
        <v>40</v>
      </c>
      <c r="Z31" s="54">
        <v>10</v>
      </c>
      <c r="AA31" s="52" t="s">
        <v>16</v>
      </c>
    </row>
    <row r="32" spans="1:27" x14ac:dyDescent="0.2">
      <c r="A32" s="58" t="s">
        <v>22</v>
      </c>
      <c r="B32" s="62" t="s">
        <v>23</v>
      </c>
      <c r="C32" s="64" t="s">
        <v>24</v>
      </c>
      <c r="D32" s="70">
        <v>900</v>
      </c>
      <c r="E32" s="73">
        <v>25</v>
      </c>
      <c r="F32" s="64" t="s">
        <v>9</v>
      </c>
      <c r="H32" s="6" t="s">
        <v>74</v>
      </c>
      <c r="I32" s="6" t="s">
        <v>75</v>
      </c>
      <c r="J32" s="6" t="s">
        <v>76</v>
      </c>
      <c r="K32" s="11">
        <v>20</v>
      </c>
      <c r="L32" s="39">
        <v>80</v>
      </c>
      <c r="M32" s="35" t="s">
        <v>16</v>
      </c>
      <c r="V32" s="45" t="s">
        <v>93</v>
      </c>
      <c r="W32" s="45" t="s">
        <v>94</v>
      </c>
      <c r="X32" s="45" t="s">
        <v>95</v>
      </c>
      <c r="Y32" s="46">
        <v>50</v>
      </c>
      <c r="Z32" s="54">
        <v>50</v>
      </c>
      <c r="AA32" s="52" t="s">
        <v>14</v>
      </c>
    </row>
    <row r="33" spans="1:27" ht="13.5" thickBot="1" x14ac:dyDescent="0.25">
      <c r="A33" s="58" t="s">
        <v>46</v>
      </c>
      <c r="B33" s="62" t="s">
        <v>7</v>
      </c>
      <c r="C33" s="64" t="s">
        <v>47</v>
      </c>
      <c r="D33" s="70">
        <v>950</v>
      </c>
      <c r="E33" s="73">
        <v>25</v>
      </c>
      <c r="F33" s="64" t="s">
        <v>9</v>
      </c>
      <c r="H33" s="6" t="s">
        <v>53</v>
      </c>
      <c r="I33" s="6" t="s">
        <v>89</v>
      </c>
      <c r="J33" s="6" t="s">
        <v>90</v>
      </c>
      <c r="K33" s="11">
        <v>10</v>
      </c>
      <c r="L33" s="39">
        <v>40</v>
      </c>
      <c r="M33" s="35" t="s">
        <v>16</v>
      </c>
      <c r="V33" s="45" t="s">
        <v>50</v>
      </c>
      <c r="W33" s="45" t="s">
        <v>96</v>
      </c>
      <c r="X33" s="45" t="s">
        <v>97</v>
      </c>
      <c r="Y33" s="46">
        <v>100</v>
      </c>
      <c r="Z33" s="54">
        <v>20</v>
      </c>
      <c r="AA33" s="53" t="s">
        <v>15</v>
      </c>
    </row>
    <row r="34" spans="1:27" x14ac:dyDescent="0.2">
      <c r="A34" s="58" t="s">
        <v>46</v>
      </c>
      <c r="B34" s="62" t="s">
        <v>7</v>
      </c>
      <c r="C34" s="64" t="s">
        <v>47</v>
      </c>
      <c r="D34" s="70">
        <v>950</v>
      </c>
      <c r="E34" s="73">
        <v>25</v>
      </c>
      <c r="F34" s="64" t="s">
        <v>9</v>
      </c>
      <c r="H34" s="6" t="s">
        <v>69</v>
      </c>
      <c r="I34" s="6" t="s">
        <v>70</v>
      </c>
      <c r="J34" s="6" t="s">
        <v>71</v>
      </c>
      <c r="K34" s="11">
        <v>10</v>
      </c>
      <c r="L34" s="39">
        <v>200</v>
      </c>
      <c r="M34" s="35" t="s">
        <v>17</v>
      </c>
    </row>
    <row r="35" spans="1:27" x14ac:dyDescent="0.2">
      <c r="A35" s="58" t="s">
        <v>64</v>
      </c>
      <c r="B35" s="62" t="s">
        <v>7</v>
      </c>
      <c r="C35" s="64" t="s">
        <v>65</v>
      </c>
      <c r="D35" s="70">
        <v>980</v>
      </c>
      <c r="E35" s="73">
        <v>10</v>
      </c>
      <c r="F35" s="64" t="s">
        <v>9</v>
      </c>
      <c r="H35" s="6" t="s">
        <v>43</v>
      </c>
      <c r="I35" s="6" t="s">
        <v>44</v>
      </c>
      <c r="J35" s="6" t="s">
        <v>45</v>
      </c>
      <c r="K35" s="11">
        <v>10</v>
      </c>
      <c r="L35" s="39">
        <v>130</v>
      </c>
      <c r="M35" s="35" t="s">
        <v>17</v>
      </c>
    </row>
    <row r="36" spans="1:27" ht="13.5" thickBot="1" x14ac:dyDescent="0.25">
      <c r="A36" s="59" t="s">
        <v>6</v>
      </c>
      <c r="B36" s="63" t="s">
        <v>7</v>
      </c>
      <c r="C36" s="65" t="s">
        <v>8</v>
      </c>
      <c r="D36" s="71">
        <v>1000</v>
      </c>
      <c r="E36" s="74">
        <v>30</v>
      </c>
      <c r="F36" s="65" t="s">
        <v>9</v>
      </c>
      <c r="H36" s="6" t="s">
        <v>25</v>
      </c>
      <c r="I36" s="6" t="s">
        <v>26</v>
      </c>
      <c r="J36" s="6" t="s">
        <v>27</v>
      </c>
      <c r="K36" s="11">
        <v>20</v>
      </c>
      <c r="L36" s="41">
        <v>70</v>
      </c>
      <c r="M36" s="37" t="s">
        <v>17</v>
      </c>
    </row>
  </sheetData>
  <mergeCells count="11">
    <mergeCell ref="V1:AA2"/>
    <mergeCell ref="V13:AA13"/>
    <mergeCell ref="V4:AA4"/>
    <mergeCell ref="AC8:AF8"/>
    <mergeCell ref="AC1:AH2"/>
    <mergeCell ref="AC6:AG7"/>
    <mergeCell ref="A1:F1"/>
    <mergeCell ref="H1:M1"/>
    <mergeCell ref="O1:T2"/>
    <mergeCell ref="O4:T4"/>
    <mergeCell ref="O13:T1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2 i /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X a L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i / W C i K R 7 g O A A A A E Q A A A B M A H A B G b 3 J t d W x h c y 9 T Z W N 0 a W 9 u M S 5 t I K I Y A C i g F A A A A A A A A A A A A A A A A A A A A A A A A A A A A C t O T S 7 J z M 9 T C I b Q h t Y A U E s B A i 0 A F A A C A A g A F 2 i / W L 1 9 U D S m A A A A 9 w A A A B I A A A A A A A A A A A A A A A A A A A A A A E N v b m Z p Z y 9 Q Y W N r Y W d l L n h t b F B L A Q I t A B Q A A g A I A B d o v 1 g P y u m r p A A A A O k A A A A T A A A A A A A A A A A A A A A A A P I A A A B b Q 2 9 u d G V u d F 9 U e X B l c 1 0 u e G 1 s U E s B A i 0 A F A A C A A g A F 2 i /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5 Q P F L F 5 4 x A l Y 5 r d 1 c V K 3 g A A A A A A g A A A A A A E G Y A A A A B A A A g A A A A Y i q s J g v L B 2 7 m z P k k F Y w d I 0 W J G B 7 y Z W P T S B H b s 1 3 u A f Q A A A A A D o A A A A A C A A A g A A A A E Q Q U e z Q m c u S 3 T u p h 6 C 2 Q z j 1 I c x n r k L n F o T J z g W F B h d 1 Q A A A A M K A p 1 O A 2 f i V F j + f X j Y 1 A y o p v 3 n B + r a z 9 Y s E D n H Q Z 7 h K j v + 0 h 4 W A 3 C i i j 2 e 5 L c k X 7 G 8 M 1 o Z 0 P o 8 j j n F T W y v Z 2 S p Z I L d A + 6 Z e 5 s H 2 S p q C F W z J A A A A A m q R r x D q k j + a Q e X C z H m F 8 Z 8 P A g l z l q Y S S 2 V b b n A l q w S g r i F p c D Q p 5 6 d F Z A 8 v H m O h a Y D E H k + O Y Q x C C Q r 8 V m i e w r g = = < / D a t a M a s h u p > 
</file>

<file path=customXml/itemProps1.xml><?xml version="1.0" encoding="utf-8"?>
<ds:datastoreItem xmlns:ds="http://schemas.openxmlformats.org/officeDocument/2006/customXml" ds:itemID="{9AB225A3-8F43-40DC-AAC8-25E413B97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mohan raj s</cp:lastModifiedBy>
  <dcterms:created xsi:type="dcterms:W3CDTF">2024-05-31T10:50:26Z</dcterms:created>
  <dcterms:modified xsi:type="dcterms:W3CDTF">2024-05-31T10:50:27Z</dcterms:modified>
</cp:coreProperties>
</file>