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4" i="1"/>
  <c r="O36"/>
  <c r="N34"/>
  <c r="N32"/>
  <c r="N30"/>
  <c r="N28"/>
  <c r="N26"/>
  <c r="N24"/>
  <c r="N22"/>
  <c r="N20"/>
  <c r="N18"/>
  <c r="N16"/>
  <c r="N14"/>
  <c r="N12"/>
  <c r="N10"/>
  <c r="N8"/>
  <c r="N6"/>
  <c r="N36" s="1"/>
</calcChain>
</file>

<file path=xl/sharedStrings.xml><?xml version="1.0" encoding="utf-8"?>
<sst xmlns="http://schemas.openxmlformats.org/spreadsheetml/2006/main" count="29" uniqueCount="24">
  <si>
    <t>Asain Flexi Pack Pvt. Ltd. - August 2014</t>
  </si>
  <si>
    <t>INTEREST UPTO</t>
  </si>
  <si>
    <t>RIL DESPATCH</t>
  </si>
  <si>
    <t>ACTUAL PAYMENTS</t>
  </si>
  <si>
    <t>INT @21.00%</t>
  </si>
  <si>
    <t>CD</t>
  </si>
  <si>
    <t>NEW DATE</t>
  </si>
  <si>
    <t>LAST DATE</t>
  </si>
  <si>
    <t>DATE</t>
  </si>
  <si>
    <t>INVOICE NO</t>
  </si>
  <si>
    <t>MT</t>
  </si>
  <si>
    <t>AMT</t>
  </si>
  <si>
    <t>CRDT AMT</t>
  </si>
  <si>
    <t>TKN AMT</t>
  </si>
  <si>
    <t>CH NO</t>
  </si>
  <si>
    <t>TOTAL DAYS</t>
  </si>
  <si>
    <t>LESS DAYS</t>
  </si>
  <si>
    <t>DUE DAYS</t>
  </si>
  <si>
    <t>TOTAL</t>
  </si>
  <si>
    <t>Amount Due Rs.</t>
  </si>
  <si>
    <t>Interest Say Rs.</t>
  </si>
  <si>
    <t>asfd</t>
  </si>
  <si>
    <t>RTGS</t>
  </si>
  <si>
    <t>RECD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</si>
</sst>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282828"/>
      <name val="Calibri"/>
      <family val="2"/>
      <scheme val="minor"/>
    </font>
    <font>
      <b/>
      <u/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9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4" fontId="1" fillId="0" borderId="15" xfId="0" applyNumberFormat="1" applyFont="1" applyFill="1" applyBorder="1" applyAlignment="1">
      <alignment horizontal="center" wrapText="1"/>
    </xf>
    <xf numFmtId="14" fontId="1" fillId="0" borderId="16" xfId="0" applyNumberFormat="1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14" fontId="2" fillId="0" borderId="16" xfId="0" applyNumberFormat="1" applyFont="1" applyFill="1" applyBorder="1" applyAlignment="1">
      <alignment horizontal="center" wrapText="1"/>
    </xf>
    <xf numFmtId="14" fontId="1" fillId="0" borderId="17" xfId="0" applyNumberFormat="1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14" fontId="1" fillId="0" borderId="10" xfId="0" applyNumberFormat="1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right" wrapText="1"/>
    </xf>
    <xf numFmtId="0" fontId="1" fillId="0" borderId="16" xfId="0" applyFont="1" applyFill="1" applyBorder="1" applyAlignment="1">
      <alignment horizontal="right" wrapText="1"/>
    </xf>
    <xf numFmtId="2" fontId="1" fillId="0" borderId="18" xfId="0" applyNumberFormat="1" applyFont="1" applyFill="1" applyBorder="1" applyAlignment="1">
      <alignment horizontal="right" wrapText="1"/>
    </xf>
    <xf numFmtId="0" fontId="1" fillId="0" borderId="19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14" fontId="1" fillId="0" borderId="20" xfId="0" applyNumberFormat="1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right" wrapText="1"/>
    </xf>
    <xf numFmtId="14" fontId="1" fillId="0" borderId="8" xfId="0" applyNumberFormat="1" applyFont="1" applyFill="1" applyBorder="1" applyAlignment="1">
      <alignment horizontal="center" wrapText="1"/>
    </xf>
    <xf numFmtId="14" fontId="1" fillId="0" borderId="23" xfId="0" applyNumberFormat="1" applyFont="1" applyFill="1" applyBorder="1" applyAlignment="1">
      <alignment horizontal="center" wrapText="1"/>
    </xf>
    <xf numFmtId="14" fontId="1" fillId="0" borderId="3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wrapText="1"/>
    </xf>
    <xf numFmtId="2" fontId="1" fillId="0" borderId="21" xfId="0" applyNumberFormat="1" applyFont="1" applyFill="1" applyBorder="1" applyAlignment="1">
      <alignment horizontal="right" wrapText="1"/>
    </xf>
    <xf numFmtId="2" fontId="1" fillId="0" borderId="1" xfId="0" applyNumberFormat="1" applyFont="1" applyFill="1" applyBorder="1" applyAlignment="1">
      <alignment horizontal="center" wrapText="1"/>
    </xf>
    <xf numFmtId="0" fontId="1" fillId="0" borderId="8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55" zoomScaleNormal="55" workbookViewId="0">
      <selection activeCell="L18" sqref="L18"/>
    </sheetView>
  </sheetViews>
  <sheetFormatPr defaultColWidth="71.28515625" defaultRowHeight="15"/>
  <cols>
    <col min="1" max="2" width="15.85546875" style="1" bestFit="1" customWidth="1"/>
    <col min="3" max="3" width="17" style="1" bestFit="1" customWidth="1"/>
    <col min="4" max="4" width="17.28515625" style="1" bestFit="1" customWidth="1"/>
    <col min="5" max="5" width="12.28515625" style="1" bestFit="1" customWidth="1"/>
    <col min="6" max="6" width="12.5703125" style="1" bestFit="1" customWidth="1"/>
    <col min="7" max="7" width="14.28515625" style="1" bestFit="1" customWidth="1"/>
    <col min="8" max="8" width="12.42578125" style="1" bestFit="1" customWidth="1"/>
    <col min="9" max="9" width="15.7109375" style="1" bestFit="1" customWidth="1"/>
    <col min="10" max="10" width="18.7109375" style="1" customWidth="1"/>
    <col min="11" max="11" width="16.42578125" style="1" bestFit="1" customWidth="1"/>
    <col min="12" max="13" width="13.85546875" style="1" bestFit="1" customWidth="1"/>
    <col min="14" max="14" width="16.7109375" style="1" bestFit="1" customWidth="1"/>
    <col min="15" max="15" width="8.5703125" style="1" bestFit="1" customWidth="1"/>
    <col min="16" max="16384" width="71.28515625" style="1"/>
  </cols>
  <sheetData>
    <row r="1" spans="1:16" ht="19.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51">
        <v>41821</v>
      </c>
    </row>
    <row r="2" spans="1:16" ht="19.5">
      <c r="A2" s="40" t="s">
        <v>1</v>
      </c>
      <c r="B2" s="42"/>
      <c r="C2" s="43" t="s">
        <v>2</v>
      </c>
      <c r="D2" s="41"/>
      <c r="E2" s="41"/>
      <c r="F2" s="42"/>
      <c r="G2" s="43" t="s">
        <v>3</v>
      </c>
      <c r="H2" s="41"/>
      <c r="I2" s="41"/>
      <c r="J2" s="42"/>
      <c r="K2" s="43" t="s">
        <v>4</v>
      </c>
      <c r="L2" s="41"/>
      <c r="M2" s="41"/>
      <c r="N2" s="42"/>
      <c r="O2" s="2" t="s">
        <v>5</v>
      </c>
      <c r="P2" s="51">
        <v>41789</v>
      </c>
    </row>
    <row r="3" spans="1:16" ht="19.5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8</v>
      </c>
      <c r="K3" s="4" t="s">
        <v>15</v>
      </c>
      <c r="L3" s="4" t="s">
        <v>16</v>
      </c>
      <c r="M3" s="4" t="s">
        <v>17</v>
      </c>
      <c r="N3" s="4" t="s">
        <v>11</v>
      </c>
      <c r="O3" s="2" t="s">
        <v>5</v>
      </c>
      <c r="P3" s="51">
        <v>41791</v>
      </c>
    </row>
    <row r="4" spans="1:16" ht="19.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1">
        <f>P1 -P2</f>
        <v>32</v>
      </c>
    </row>
    <row r="5" spans="1:16" ht="19.5">
      <c r="B5" s="5">
        <v>41821</v>
      </c>
      <c r="C5" s="6">
        <v>41801</v>
      </c>
      <c r="D5" s="7">
        <v>5080760991</v>
      </c>
      <c r="E5" s="7">
        <v>21</v>
      </c>
      <c r="F5" s="7">
        <v>2781284</v>
      </c>
      <c r="G5" s="8">
        <v>1000000</v>
      </c>
      <c r="H5" s="8">
        <v>967588</v>
      </c>
      <c r="I5" s="8" t="s">
        <v>22</v>
      </c>
      <c r="J5" s="9">
        <v>41834</v>
      </c>
      <c r="K5" s="7">
        <v>13</v>
      </c>
      <c r="L5" s="7">
        <v>0</v>
      </c>
      <c r="M5" s="7">
        <v>13</v>
      </c>
      <c r="N5" s="16" t="s">
        <v>23</v>
      </c>
      <c r="O5" s="17" t="s">
        <v>23</v>
      </c>
    </row>
    <row r="6" spans="1:16" ht="19.5">
      <c r="A6" s="10">
        <v>41883</v>
      </c>
      <c r="B6" s="10">
        <v>41852</v>
      </c>
      <c r="C6" s="11"/>
      <c r="D6" s="11">
        <v>1813696</v>
      </c>
      <c r="E6" s="11"/>
      <c r="F6" s="11"/>
      <c r="G6" s="12"/>
      <c r="H6" s="12"/>
      <c r="I6" s="12"/>
      <c r="J6" s="12"/>
      <c r="K6" s="11">
        <v>31</v>
      </c>
      <c r="L6" s="11">
        <v>0</v>
      </c>
      <c r="M6" s="11">
        <v>31</v>
      </c>
      <c r="N6" s="18">
        <f>M6*D6*21/36500</f>
        <v>32348.386191780821</v>
      </c>
      <c r="O6" s="19">
        <v>0</v>
      </c>
    </row>
    <row r="7" spans="1:16" ht="19.5">
      <c r="A7" s="21"/>
      <c r="B7" s="10"/>
      <c r="C7" s="22"/>
      <c r="D7" s="22"/>
      <c r="E7" s="22"/>
      <c r="F7" s="22"/>
      <c r="G7" s="23"/>
      <c r="H7" s="23"/>
      <c r="I7" s="23"/>
      <c r="J7" s="23"/>
      <c r="K7" s="11"/>
      <c r="L7" s="11"/>
      <c r="M7" s="11"/>
      <c r="N7" s="18"/>
      <c r="O7" s="24"/>
    </row>
    <row r="8" spans="1:16" ht="19.5">
      <c r="A8" s="13">
        <v>41883</v>
      </c>
      <c r="B8" s="10">
        <v>41852</v>
      </c>
      <c r="C8" s="14">
        <v>41808</v>
      </c>
      <c r="D8" s="4">
        <v>5050186930</v>
      </c>
      <c r="E8" s="4">
        <v>2</v>
      </c>
      <c r="F8" s="4">
        <v>290414</v>
      </c>
      <c r="G8" s="15"/>
      <c r="H8" s="15"/>
      <c r="I8" s="15"/>
      <c r="J8" s="15"/>
      <c r="K8" s="11">
        <v>31</v>
      </c>
      <c r="L8" s="11">
        <v>0</v>
      </c>
      <c r="M8" s="11">
        <v>31</v>
      </c>
      <c r="N8" s="18">
        <f>M8*F8*21/36500</f>
        <v>5179.7127123287673</v>
      </c>
      <c r="O8" s="20"/>
    </row>
    <row r="9" spans="1:16" ht="19.5">
      <c r="A9" s="13"/>
      <c r="B9" s="10"/>
      <c r="C9" s="14"/>
      <c r="D9" s="4"/>
      <c r="E9" s="4"/>
      <c r="F9" s="4"/>
      <c r="G9" s="15"/>
      <c r="H9" s="15"/>
      <c r="I9" s="15"/>
      <c r="J9" s="15"/>
      <c r="K9" s="11"/>
      <c r="L9" s="11"/>
      <c r="M9" s="11"/>
      <c r="N9" s="18"/>
      <c r="O9" s="20"/>
    </row>
    <row r="10" spans="1:16" ht="19.5">
      <c r="A10" s="13">
        <v>41883</v>
      </c>
      <c r="B10" s="10">
        <v>41852</v>
      </c>
      <c r="C10" s="14">
        <v>41810</v>
      </c>
      <c r="D10" s="4">
        <v>5080763770</v>
      </c>
      <c r="E10" s="4">
        <v>2</v>
      </c>
      <c r="F10" s="4">
        <v>275479</v>
      </c>
      <c r="G10" s="15"/>
      <c r="H10" s="15"/>
      <c r="I10" s="15"/>
      <c r="J10" s="15"/>
      <c r="K10" s="11">
        <v>31</v>
      </c>
      <c r="L10" s="11">
        <v>0</v>
      </c>
      <c r="M10" s="11">
        <v>31</v>
      </c>
      <c r="N10" s="18">
        <f t="shared" ref="N10:N34" si="0">M10*F10*21/36500</f>
        <v>4913.3377808219175</v>
      </c>
      <c r="O10" s="20"/>
    </row>
    <row r="11" spans="1:16" ht="19.5">
      <c r="A11" s="13"/>
      <c r="B11" s="10"/>
      <c r="C11" s="14"/>
      <c r="D11" s="4"/>
      <c r="E11" s="4"/>
      <c r="F11" s="4"/>
      <c r="G11" s="15"/>
      <c r="H11" s="15"/>
      <c r="I11" s="15"/>
      <c r="J11" s="15"/>
      <c r="K11" s="11"/>
      <c r="L11" s="11"/>
      <c r="M11" s="11"/>
      <c r="N11" s="18"/>
      <c r="O11" s="20"/>
    </row>
    <row r="12" spans="1:16" ht="19.5">
      <c r="A12" s="13">
        <v>41883</v>
      </c>
      <c r="B12" s="10">
        <v>41852</v>
      </c>
      <c r="C12" s="14">
        <v>41811</v>
      </c>
      <c r="D12" s="4">
        <v>5050287266</v>
      </c>
      <c r="E12" s="4">
        <v>3.3</v>
      </c>
      <c r="F12" s="4">
        <v>479185</v>
      </c>
      <c r="G12" s="15"/>
      <c r="H12" s="15"/>
      <c r="I12" s="15"/>
      <c r="J12" s="15"/>
      <c r="K12" s="11">
        <v>31</v>
      </c>
      <c r="L12" s="11">
        <v>0</v>
      </c>
      <c r="M12" s="11">
        <v>31</v>
      </c>
      <c r="N12" s="18">
        <f t="shared" si="0"/>
        <v>8546.5598630136992</v>
      </c>
      <c r="O12" s="20"/>
    </row>
    <row r="13" spans="1:16" ht="19.5">
      <c r="A13" s="13"/>
      <c r="B13" s="10"/>
      <c r="C13" s="14"/>
      <c r="D13" s="4"/>
      <c r="E13" s="4"/>
      <c r="F13" s="4"/>
      <c r="G13" s="15"/>
      <c r="H13" s="15"/>
      <c r="I13" s="15"/>
      <c r="J13" s="15"/>
      <c r="K13" s="11"/>
      <c r="L13" s="11"/>
      <c r="M13" s="11"/>
      <c r="N13" s="18"/>
      <c r="O13" s="20"/>
    </row>
    <row r="14" spans="1:16" ht="19.5">
      <c r="A14" s="13">
        <v>41883</v>
      </c>
      <c r="B14" s="10">
        <v>41852</v>
      </c>
      <c r="C14" s="14">
        <v>41811</v>
      </c>
      <c r="D14" s="4">
        <v>5060597692</v>
      </c>
      <c r="E14" s="4">
        <v>5</v>
      </c>
      <c r="F14" s="4">
        <v>667283</v>
      </c>
      <c r="G14" s="15"/>
      <c r="H14" s="15"/>
      <c r="I14" s="15"/>
      <c r="J14" s="15"/>
      <c r="K14" s="11">
        <v>31</v>
      </c>
      <c r="L14" s="11">
        <v>0</v>
      </c>
      <c r="M14" s="11">
        <v>31</v>
      </c>
      <c r="N14" s="18">
        <f t="shared" si="0"/>
        <v>11901.403643835616</v>
      </c>
      <c r="O14" s="20"/>
    </row>
    <row r="15" spans="1:16" ht="19.5">
      <c r="A15" s="13"/>
      <c r="B15" s="10"/>
      <c r="C15" s="14"/>
      <c r="D15" s="4"/>
      <c r="E15" s="4"/>
      <c r="F15" s="4"/>
      <c r="G15" s="15"/>
      <c r="H15" s="15"/>
      <c r="I15" s="15"/>
      <c r="J15" s="15"/>
      <c r="K15" s="11"/>
      <c r="L15" s="11"/>
      <c r="M15" s="11"/>
      <c r="N15" s="18"/>
      <c r="O15" s="20"/>
    </row>
    <row r="16" spans="1:16" ht="19.5">
      <c r="A16" s="13">
        <v>41883</v>
      </c>
      <c r="B16" s="10">
        <v>41852</v>
      </c>
      <c r="C16" s="14">
        <v>41815</v>
      </c>
      <c r="D16" s="4">
        <v>5060598477</v>
      </c>
      <c r="E16" s="4">
        <v>2</v>
      </c>
      <c r="F16" s="4">
        <v>291241</v>
      </c>
      <c r="G16" s="15"/>
      <c r="H16" s="15"/>
      <c r="I16" s="15"/>
      <c r="J16" s="15"/>
      <c r="K16" s="11">
        <v>31</v>
      </c>
      <c r="L16" s="11">
        <v>0</v>
      </c>
      <c r="M16" s="11">
        <v>31</v>
      </c>
      <c r="N16" s="18">
        <f t="shared" si="0"/>
        <v>5194.4627671232874</v>
      </c>
      <c r="O16" s="20"/>
    </row>
    <row r="17" spans="1:15" ht="19.5">
      <c r="A17" s="13"/>
      <c r="B17" s="10"/>
      <c r="C17" s="14"/>
      <c r="D17" s="4"/>
      <c r="E17" s="4"/>
      <c r="F17" s="4"/>
      <c r="G17" s="15"/>
      <c r="H17" s="15"/>
      <c r="I17" s="15"/>
      <c r="J17" s="15"/>
      <c r="K17" s="11"/>
      <c r="L17" s="11"/>
      <c r="M17" s="11"/>
      <c r="N17" s="18"/>
      <c r="O17" s="20"/>
    </row>
    <row r="18" spans="1:15" ht="19.5">
      <c r="A18" s="13">
        <v>41883</v>
      </c>
      <c r="B18" s="10">
        <v>41852</v>
      </c>
      <c r="C18" s="14">
        <v>41815</v>
      </c>
      <c r="D18" s="4">
        <v>5060598479</v>
      </c>
      <c r="E18" s="4">
        <v>0.95</v>
      </c>
      <c r="F18" s="4">
        <v>120643</v>
      </c>
      <c r="G18" s="15"/>
      <c r="H18" s="15"/>
      <c r="I18" s="15"/>
      <c r="J18" s="15"/>
      <c r="K18" s="11">
        <v>31</v>
      </c>
      <c r="L18" s="11">
        <v>0</v>
      </c>
      <c r="M18" s="11">
        <v>31</v>
      </c>
      <c r="N18" s="18">
        <f t="shared" si="0"/>
        <v>2151.7422739726026</v>
      </c>
      <c r="O18" s="20"/>
    </row>
    <row r="19" spans="1:15" ht="19.5">
      <c r="A19" s="13"/>
      <c r="B19" s="10"/>
      <c r="C19" s="14"/>
      <c r="D19" s="4"/>
      <c r="E19" s="4"/>
      <c r="F19" s="4"/>
      <c r="G19" s="15"/>
      <c r="H19" s="15"/>
      <c r="I19" s="15"/>
      <c r="J19" s="15"/>
      <c r="K19" s="11"/>
      <c r="L19" s="11"/>
      <c r="M19" s="11"/>
      <c r="N19" s="18"/>
      <c r="O19" s="20"/>
    </row>
    <row r="20" spans="1:15" ht="19.5">
      <c r="A20" s="13">
        <v>41883</v>
      </c>
      <c r="B20" s="10">
        <v>41852</v>
      </c>
      <c r="C20" s="14">
        <v>41815</v>
      </c>
      <c r="D20" s="4">
        <v>5060598480</v>
      </c>
      <c r="E20" s="4">
        <v>4.05</v>
      </c>
      <c r="F20" s="4">
        <v>514316</v>
      </c>
      <c r="G20" s="15"/>
      <c r="H20" s="15"/>
      <c r="I20" s="15"/>
      <c r="J20" s="15"/>
      <c r="K20" s="11">
        <v>31</v>
      </c>
      <c r="L20" s="11">
        <v>0</v>
      </c>
      <c r="M20" s="11">
        <v>31</v>
      </c>
      <c r="N20" s="18">
        <f t="shared" si="0"/>
        <v>9173.1429041095889</v>
      </c>
      <c r="O20" s="20"/>
    </row>
    <row r="21" spans="1:15" ht="19.5">
      <c r="A21" s="13"/>
      <c r="B21" s="10"/>
      <c r="C21" s="14"/>
      <c r="D21" s="4"/>
      <c r="E21" s="4"/>
      <c r="F21" s="4"/>
      <c r="G21" s="15"/>
      <c r="H21" s="15"/>
      <c r="I21" s="15"/>
      <c r="J21" s="15"/>
      <c r="K21" s="11"/>
      <c r="L21" s="11"/>
      <c r="M21" s="11"/>
      <c r="N21" s="18"/>
      <c r="O21" s="20"/>
    </row>
    <row r="22" spans="1:15" ht="19.5">
      <c r="A22" s="13">
        <v>41883</v>
      </c>
      <c r="B22" s="10">
        <v>41852</v>
      </c>
      <c r="C22" s="14">
        <v>41815</v>
      </c>
      <c r="D22" s="4">
        <v>5080765043</v>
      </c>
      <c r="E22" s="4">
        <v>2</v>
      </c>
      <c r="F22" s="4">
        <v>275479</v>
      </c>
      <c r="G22" s="15"/>
      <c r="H22" s="15"/>
      <c r="I22" s="15"/>
      <c r="J22" s="15"/>
      <c r="K22" s="11">
        <v>31</v>
      </c>
      <c r="L22" s="11">
        <v>0</v>
      </c>
      <c r="M22" s="11">
        <v>31</v>
      </c>
      <c r="N22" s="18">
        <f t="shared" si="0"/>
        <v>4913.3377808219175</v>
      </c>
      <c r="O22" s="20"/>
    </row>
    <row r="23" spans="1:15" ht="19.5">
      <c r="A23" s="13"/>
      <c r="B23" s="10"/>
      <c r="C23" s="14"/>
      <c r="D23" s="4"/>
      <c r="E23" s="4"/>
      <c r="F23" s="4"/>
      <c r="G23" s="15"/>
      <c r="H23" s="15"/>
      <c r="I23" s="15"/>
      <c r="J23" s="15"/>
      <c r="K23" s="11"/>
      <c r="L23" s="11"/>
      <c r="M23" s="11"/>
      <c r="N23" s="18"/>
      <c r="O23" s="20"/>
    </row>
    <row r="24" spans="1:15" ht="19.5">
      <c r="A24" s="13">
        <v>41883</v>
      </c>
      <c r="B24" s="10">
        <v>41852</v>
      </c>
      <c r="C24" s="14">
        <v>41820</v>
      </c>
      <c r="D24" s="4">
        <v>5080766841</v>
      </c>
      <c r="E24" s="4">
        <v>3</v>
      </c>
      <c r="F24" s="4">
        <v>413218</v>
      </c>
      <c r="G24" s="15"/>
      <c r="H24" s="15"/>
      <c r="I24" s="15"/>
      <c r="J24" s="15"/>
      <c r="K24" s="11">
        <v>31</v>
      </c>
      <c r="L24" s="11">
        <v>0</v>
      </c>
      <c r="M24" s="11">
        <v>31</v>
      </c>
      <c r="N24" s="18">
        <f t="shared" si="0"/>
        <v>7369.9977534246573</v>
      </c>
      <c r="O24" s="20"/>
    </row>
    <row r="25" spans="1:15" ht="19.5">
      <c r="A25" s="13"/>
      <c r="B25" s="10"/>
      <c r="C25" s="14"/>
      <c r="D25" s="4"/>
      <c r="E25" s="4"/>
      <c r="F25" s="4"/>
      <c r="G25" s="15"/>
      <c r="H25" s="15"/>
      <c r="I25" s="15"/>
      <c r="J25" s="15"/>
      <c r="K25" s="11"/>
      <c r="L25" s="11"/>
      <c r="M25" s="11"/>
      <c r="N25" s="18"/>
      <c r="O25" s="20"/>
    </row>
    <row r="26" spans="1:15" ht="19.5">
      <c r="A26" s="13">
        <v>41883</v>
      </c>
      <c r="B26" s="10">
        <v>41852</v>
      </c>
      <c r="C26" s="14">
        <v>41825</v>
      </c>
      <c r="D26" s="4">
        <v>5060600646</v>
      </c>
      <c r="E26" s="4">
        <v>16</v>
      </c>
      <c r="F26" s="4">
        <v>2156827</v>
      </c>
      <c r="G26" s="15"/>
      <c r="H26" s="15"/>
      <c r="I26" s="15"/>
      <c r="J26" s="15"/>
      <c r="K26" s="11">
        <v>31</v>
      </c>
      <c r="L26" s="11">
        <v>0</v>
      </c>
      <c r="M26" s="11">
        <v>31</v>
      </c>
      <c r="N26" s="18">
        <f t="shared" si="0"/>
        <v>38468.339095890413</v>
      </c>
      <c r="O26" s="20"/>
    </row>
    <row r="27" spans="1:15" ht="19.5">
      <c r="A27" s="13"/>
      <c r="B27" s="10"/>
      <c r="C27" s="14"/>
      <c r="D27" s="4"/>
      <c r="E27" s="4"/>
      <c r="F27" s="4"/>
      <c r="G27" s="15"/>
      <c r="H27" s="15"/>
      <c r="I27" s="15"/>
      <c r="J27" s="15"/>
      <c r="K27" s="11"/>
      <c r="L27" s="11"/>
      <c r="M27" s="11"/>
      <c r="N27" s="18"/>
      <c r="O27" s="20"/>
    </row>
    <row r="28" spans="1:15" ht="19.5">
      <c r="A28" s="13">
        <v>41883</v>
      </c>
      <c r="B28" s="10">
        <v>41852</v>
      </c>
      <c r="C28" s="14">
        <v>41830</v>
      </c>
      <c r="D28" s="4">
        <v>5050189227</v>
      </c>
      <c r="E28" s="4">
        <v>3</v>
      </c>
      <c r="F28" s="4">
        <v>439161</v>
      </c>
      <c r="G28" s="15"/>
      <c r="H28" s="15"/>
      <c r="I28" s="15"/>
      <c r="J28" s="15"/>
      <c r="K28" s="11">
        <v>31</v>
      </c>
      <c r="L28" s="11">
        <v>0</v>
      </c>
      <c r="M28" s="11">
        <v>31</v>
      </c>
      <c r="N28" s="18">
        <f t="shared" si="0"/>
        <v>7832.7071506849315</v>
      </c>
      <c r="O28" s="20"/>
    </row>
    <row r="29" spans="1:15" ht="19.5">
      <c r="A29" s="13"/>
      <c r="B29" s="10"/>
      <c r="C29" s="14"/>
      <c r="D29" s="4"/>
      <c r="E29" s="4"/>
      <c r="F29" s="4"/>
      <c r="G29" s="15"/>
      <c r="H29" s="15"/>
      <c r="I29" s="15"/>
      <c r="J29" s="15"/>
      <c r="K29" s="11"/>
      <c r="L29" s="11"/>
      <c r="M29" s="11"/>
      <c r="N29" s="18"/>
      <c r="O29" s="20"/>
    </row>
    <row r="30" spans="1:15" ht="19.5">
      <c r="A30" s="13">
        <v>41883</v>
      </c>
      <c r="B30" s="10">
        <v>41852</v>
      </c>
      <c r="C30" s="14">
        <v>41835</v>
      </c>
      <c r="D30" s="4">
        <v>5060602475</v>
      </c>
      <c r="E30" s="4">
        <v>16</v>
      </c>
      <c r="F30" s="4">
        <v>2175703</v>
      </c>
      <c r="G30" s="15"/>
      <c r="H30" s="15"/>
      <c r="I30" s="15"/>
      <c r="J30" s="15"/>
      <c r="K30" s="11">
        <v>31</v>
      </c>
      <c r="L30" s="11">
        <v>0</v>
      </c>
      <c r="M30" s="11">
        <v>31</v>
      </c>
      <c r="N30" s="18">
        <f t="shared" si="0"/>
        <v>38805.004191780819</v>
      </c>
      <c r="O30" s="20"/>
    </row>
    <row r="31" spans="1:15" ht="19.5">
      <c r="A31" s="13"/>
      <c r="B31" s="10"/>
      <c r="C31" s="14"/>
      <c r="D31" s="4"/>
      <c r="E31" s="4"/>
      <c r="F31" s="4"/>
      <c r="G31" s="15"/>
      <c r="H31" s="15"/>
      <c r="I31" s="15"/>
      <c r="J31" s="15"/>
      <c r="K31" s="11"/>
      <c r="L31" s="11"/>
      <c r="M31" s="11"/>
      <c r="N31" s="18"/>
      <c r="O31" s="20"/>
    </row>
    <row r="32" spans="1:15" ht="19.5">
      <c r="A32" s="13">
        <v>41883</v>
      </c>
      <c r="B32" s="10">
        <v>41852</v>
      </c>
      <c r="C32" s="14">
        <v>41835</v>
      </c>
      <c r="D32" s="4">
        <v>5080770512</v>
      </c>
      <c r="E32" s="4">
        <v>3</v>
      </c>
      <c r="F32" s="4">
        <v>410988</v>
      </c>
      <c r="G32" s="15"/>
      <c r="H32" s="15"/>
      <c r="I32" s="15"/>
      <c r="J32" s="15"/>
      <c r="K32" s="11">
        <v>31</v>
      </c>
      <c r="L32" s="11">
        <v>0</v>
      </c>
      <c r="M32" s="11">
        <v>31</v>
      </c>
      <c r="N32" s="18">
        <f t="shared" si="0"/>
        <v>7330.2243287671236</v>
      </c>
      <c r="O32" s="20"/>
    </row>
    <row r="33" spans="1:15" ht="19.5">
      <c r="A33" s="13"/>
      <c r="B33" s="10"/>
      <c r="C33" s="14"/>
      <c r="D33" s="4"/>
      <c r="E33" s="4"/>
      <c r="F33" s="4"/>
      <c r="G33" s="15"/>
      <c r="H33" s="15"/>
      <c r="I33" s="15"/>
      <c r="J33" s="15"/>
      <c r="K33" s="11"/>
      <c r="L33" s="11"/>
      <c r="M33" s="11"/>
      <c r="N33" s="18"/>
      <c r="O33" s="20"/>
    </row>
    <row r="34" spans="1:15" ht="19.5">
      <c r="A34" s="13">
        <v>41883</v>
      </c>
      <c r="B34" s="10">
        <v>41852</v>
      </c>
      <c r="C34" s="14">
        <v>41835</v>
      </c>
      <c r="D34" s="4">
        <v>801063821</v>
      </c>
      <c r="E34" s="4">
        <v>0</v>
      </c>
      <c r="F34" s="4">
        <v>14016</v>
      </c>
      <c r="G34" s="15"/>
      <c r="H34" s="15"/>
      <c r="I34" s="15"/>
      <c r="J34" s="15"/>
      <c r="K34" s="11">
        <v>31</v>
      </c>
      <c r="L34" s="11">
        <v>0</v>
      </c>
      <c r="M34" s="11">
        <v>31</v>
      </c>
      <c r="N34" s="18">
        <f t="shared" si="0"/>
        <v>249.98400000000001</v>
      </c>
      <c r="O34" s="20"/>
    </row>
    <row r="35" spans="1:15" ht="19.5">
      <c r="A35" s="25"/>
      <c r="B35" s="26"/>
      <c r="C35" s="27"/>
      <c r="D35" s="28"/>
      <c r="E35" s="29"/>
      <c r="F35" s="4"/>
      <c r="G35" s="30"/>
      <c r="H35" s="31"/>
      <c r="I35" s="30"/>
      <c r="J35" s="32"/>
      <c r="K35" s="33"/>
      <c r="L35" s="33"/>
      <c r="M35" s="34"/>
      <c r="N35" s="35"/>
      <c r="O35" s="20"/>
    </row>
    <row r="36" spans="1:15" ht="19.5">
      <c r="A36" s="40" t="s">
        <v>18</v>
      </c>
      <c r="B36" s="41"/>
      <c r="C36" s="41"/>
      <c r="D36" s="41"/>
      <c r="E36" s="42"/>
      <c r="F36" s="4">
        <v>8523953</v>
      </c>
      <c r="G36" s="43">
        <v>0</v>
      </c>
      <c r="H36" s="42"/>
      <c r="I36" s="43" t="s">
        <v>18</v>
      </c>
      <c r="J36" s="41"/>
      <c r="K36" s="41"/>
      <c r="L36" s="41"/>
      <c r="M36" s="42"/>
      <c r="N36" s="36">
        <f>SUM(N5:N34)</f>
        <v>184378.34243835617</v>
      </c>
      <c r="O36" s="4">
        <f>SUM(O5:O34)</f>
        <v>0</v>
      </c>
    </row>
    <row r="37" spans="1:15" ht="19.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9"/>
    </row>
    <row r="38" spans="1:15" ht="19.5">
      <c r="A38" s="40" t="s">
        <v>19</v>
      </c>
      <c r="B38" s="41"/>
      <c r="C38" s="41"/>
      <c r="D38" s="41"/>
      <c r="E38" s="42"/>
      <c r="F38" s="43">
        <v>8523953</v>
      </c>
      <c r="G38" s="41"/>
      <c r="H38" s="42"/>
      <c r="I38" s="43" t="s">
        <v>20</v>
      </c>
      <c r="J38" s="41"/>
      <c r="K38" s="41"/>
      <c r="L38" s="41"/>
      <c r="M38" s="42"/>
      <c r="N38" s="43">
        <v>304110.5</v>
      </c>
      <c r="O38" s="44"/>
    </row>
    <row r="39" spans="1:15" ht="19.5">
      <c r="A39" s="45" t="s">
        <v>21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7"/>
    </row>
  </sheetData>
  <mergeCells count="14">
    <mergeCell ref="A39:O39"/>
    <mergeCell ref="A36:E36"/>
    <mergeCell ref="G36:H36"/>
    <mergeCell ref="I36:M36"/>
    <mergeCell ref="A1:O1"/>
    <mergeCell ref="A2:B2"/>
    <mergeCell ref="C2:F2"/>
    <mergeCell ref="G2:J2"/>
    <mergeCell ref="K2:N2"/>
    <mergeCell ref="A37:O37"/>
    <mergeCell ref="A38:E38"/>
    <mergeCell ref="F38:H38"/>
    <mergeCell ref="I38:M38"/>
    <mergeCell ref="N38:O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SOHILMAIN</dc:creator>
  <cp:lastModifiedBy>Mohan Sharma</cp:lastModifiedBy>
  <dcterms:created xsi:type="dcterms:W3CDTF">2014-07-20T07:16:17Z</dcterms:created>
  <dcterms:modified xsi:type="dcterms:W3CDTF">2014-07-20T09:12:41Z</dcterms:modified>
</cp:coreProperties>
</file>