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/>
  <xr:revisionPtr revIDLastSave="315" documentId="11_D7AF3567C882BB0491DAD628E809658AC12E321E" xr6:coauthVersionLast="47" xr6:coauthVersionMax="47" xr10:uidLastSave="{B0EEF93C-E4E5-4FA4-8650-13758A148D13}"/>
  <bookViews>
    <workbookView xWindow="0" yWindow="0" windowWidth="16384" windowHeight="8192" tabRatio="500" xr2:uid="{00000000-000D-0000-FFFF-FFFF00000000}"/>
  </bookViews>
  <sheets>
    <sheet name="0f38f993-9b32-4244-99ea-630632d" sheetId="1" r:id="rId1"/>
  </sheets>
  <definedNames>
    <definedName name="_xlnm._FilterDatabase" localSheetId="0" hidden="1">'0f38f993-9b32-4244-99ea-630632d'!$A$1:$AM$2241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3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H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3" i="1"/>
</calcChain>
</file>

<file path=xl/sharedStrings.xml><?xml version="1.0" encoding="utf-8"?>
<sst xmlns="http://schemas.openxmlformats.org/spreadsheetml/2006/main" count="4714" uniqueCount="42">
  <si>
    <t>ID</t>
  </si>
  <si>
    <t>birth_year</t>
  </si>
  <si>
    <t>education</t>
  </si>
  <si>
    <t>absurd</t>
  </si>
  <si>
    <t>income</t>
  </si>
  <si>
    <t>kid_home</t>
  </si>
  <si>
    <t>teen_home</t>
  </si>
  <si>
    <t>dt_customer</t>
  </si>
  <si>
    <t>recency</t>
  </si>
  <si>
    <t>mnt_wines</t>
  </si>
  <si>
    <t>mnt_fruits</t>
  </si>
  <si>
    <t>mnt_meat_products</t>
  </si>
  <si>
    <t>mnt_fish_products</t>
  </si>
  <si>
    <t>mnt_sweet_products</t>
  </si>
  <si>
    <t>mnt_gold_prods</t>
  </si>
  <si>
    <t>num_deals_purchases</t>
  </si>
  <si>
    <t>num_web_purchases</t>
  </si>
  <si>
    <t>num_catalog_purchases</t>
  </si>
  <si>
    <t>num_store_purchases</t>
  </si>
  <si>
    <t>num_web_visits_month</t>
  </si>
  <si>
    <t>accepted_cmp1</t>
  </si>
  <si>
    <t>accepted_cmp2</t>
  </si>
  <si>
    <t>accepted_cmp3</t>
  </si>
  <si>
    <t>accepted_cmp4</t>
  </si>
  <si>
    <t>accepted_cmp5</t>
  </si>
  <si>
    <t>complain</t>
  </si>
  <si>
    <t>z_cost_contact</t>
  </si>
  <si>
    <t>z_revenue</t>
  </si>
  <si>
    <t>response</t>
  </si>
  <si>
    <t>Alone</t>
  </si>
  <si>
    <t>Graduation</t>
  </si>
  <si>
    <t>Married</t>
  </si>
  <si>
    <t>PhD</t>
  </si>
  <si>
    <t>Master</t>
  </si>
  <si>
    <t>Basic</t>
  </si>
  <si>
    <t>2n</t>
  </si>
  <si>
    <t>Single</t>
  </si>
  <si>
    <t>Together</t>
  </si>
  <si>
    <t>Divorced</t>
  </si>
  <si>
    <t>marital_status</t>
  </si>
  <si>
    <t>Widow</t>
  </si>
  <si>
    <t>YOLO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</si>
</sst>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41"/>
  <sheetViews>
    <sheetView tabSelected="1" topLeftCell="A56" zoomScaleNormal="100" workbookViewId="0">
      <selection activeCell="AE10" sqref="AE10"/>
    </sheetView>
  </sheetViews>
  <sheetFormatPr defaultColWidth="11.5703125" defaultRowHeight="12.75"/>
  <cols>
    <col min="1" max="1" width="6" bestFit="1" customWidth="1"/>
    <col min="3" max="3" width="21.5703125" bestFit="1" customWidth="1"/>
    <col min="4" max="4" width="12.7109375" bestFit="1" customWidth="1"/>
    <col min="5" max="6" width="12.7109375" customWidth="1"/>
    <col min="8" max="8" width="16.140625" style="1" bestFit="1" customWidth="1"/>
    <col min="10" max="10" width="23.140625" bestFit="1" customWidth="1"/>
    <col min="12" max="12" width="17.28515625" bestFit="1" customWidth="1"/>
    <col min="13" max="13" width="16" bestFit="1" customWidth="1"/>
    <col min="14" max="14" width="18" bestFit="1" customWidth="1"/>
    <col min="15" max="15" width="14.140625" bestFit="1" customWidth="1"/>
    <col min="16" max="16" width="19.5703125" bestFit="1" customWidth="1"/>
    <col min="17" max="17" width="18.5703125" bestFit="1" customWidth="1"/>
    <col min="18" max="18" width="21.140625" bestFit="1" customWidth="1"/>
    <col min="19" max="19" width="19.28515625" bestFit="1" customWidth="1"/>
    <col min="20" max="20" width="20.28515625" bestFit="1" customWidth="1"/>
    <col min="21" max="22" width="14" bestFit="1" customWidth="1"/>
    <col min="23" max="25" width="14" customWidth="1"/>
    <col min="27" max="27" width="13.28515625" bestFit="1" customWidth="1"/>
    <col min="31" max="31" width="32.28515625" customWidth="1"/>
  </cols>
  <sheetData>
    <row r="1" spans="1:38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F1" t="s">
        <v>4</v>
      </c>
      <c r="AG1" t="s">
        <v>7</v>
      </c>
      <c r="AH1" t="s">
        <v>8</v>
      </c>
      <c r="AI1" t="s">
        <v>9</v>
      </c>
      <c r="AJ1" t="s">
        <v>10</v>
      </c>
      <c r="AK1" t="s">
        <v>5</v>
      </c>
      <c r="AL1" s="3" t="s">
        <v>2</v>
      </c>
    </row>
    <row r="2" spans="1:38">
      <c r="A2">
        <v>5524</v>
      </c>
      <c r="B2">
        <v>1957</v>
      </c>
      <c r="C2" t="str">
        <f>IF(AL2&lt;&gt;"2n", AL2, "Cycle")</f>
        <v>Graduation</v>
      </c>
      <c r="D2" t="s">
        <v>29</v>
      </c>
      <c r="E2" s="2">
        <f>IFERROR(VALUE(AF2),0)</f>
        <v>58138</v>
      </c>
      <c r="F2" s="2">
        <f>IF((AK2&gt;2),0,AK2)</f>
        <v>0</v>
      </c>
      <c r="G2">
        <v>0</v>
      </c>
      <c r="H2" s="1">
        <f>IF(OR(AG2=0,AG2=1),AH2,AG2)</f>
        <v>41156</v>
      </c>
      <c r="I2">
        <f>IF(LEN(AH2)&gt;2,AI2,AH2)</f>
        <v>58</v>
      </c>
      <c r="J2">
        <f>IF(OR(AG2=0,AG2=1),AJ2,AI2)</f>
        <v>635</v>
      </c>
      <c r="K2">
        <f>IF(OR(AG2=0,AG2=1),L2,AJ2)</f>
        <v>88</v>
      </c>
      <c r="L2">
        <v>546</v>
      </c>
      <c r="M2">
        <v>172</v>
      </c>
      <c r="N2">
        <v>88</v>
      </c>
      <c r="O2">
        <v>88</v>
      </c>
      <c r="P2">
        <v>3</v>
      </c>
      <c r="Q2">
        <v>8</v>
      </c>
      <c r="R2">
        <v>10</v>
      </c>
      <c r="S2">
        <v>4</v>
      </c>
      <c r="T2">
        <v>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11</v>
      </c>
      <c r="AC2">
        <v>1</v>
      </c>
      <c r="AF2">
        <v>58138</v>
      </c>
      <c r="AG2" s="1">
        <v>41156</v>
      </c>
      <c r="AH2">
        <v>58</v>
      </c>
      <c r="AI2">
        <v>635</v>
      </c>
      <c r="AJ2">
        <v>88</v>
      </c>
      <c r="AK2">
        <v>0</v>
      </c>
      <c r="AL2" s="3" t="s">
        <v>30</v>
      </c>
    </row>
    <row r="3" spans="1:38">
      <c r="A3">
        <v>2174</v>
      </c>
      <c r="B3">
        <v>1954</v>
      </c>
      <c r="C3" t="str">
        <f>IF(AL3&lt;&gt;"2n", AL3, "Cycle")</f>
        <v>Graduation</v>
      </c>
      <c r="D3" t="s">
        <v>29</v>
      </c>
      <c r="E3" s="2">
        <f>IFERROR(VALUE(AF3),0)</f>
        <v>46344</v>
      </c>
      <c r="F3" s="2">
        <f>IF((AK3&gt;2),0,AK3)</f>
        <v>1</v>
      </c>
      <c r="G3">
        <v>1</v>
      </c>
      <c r="H3" s="1">
        <f>IF(OR(AG3=0,AG3=1),AH3,AG3)</f>
        <v>41706</v>
      </c>
      <c r="I3">
        <f>IF(LEN(AH3)&gt;2,AI3,AH3)</f>
        <v>38</v>
      </c>
      <c r="J3">
        <f>IF(OR(AG3=0,AG3=1),AJ3,AI3)</f>
        <v>11</v>
      </c>
      <c r="K3">
        <f>IF(OR(AG3=0,AG3=1),L3,AJ3)</f>
        <v>1</v>
      </c>
      <c r="L3">
        <v>6</v>
      </c>
      <c r="M3">
        <v>2</v>
      </c>
      <c r="N3">
        <v>1</v>
      </c>
      <c r="O3">
        <v>6</v>
      </c>
      <c r="P3">
        <v>2</v>
      </c>
      <c r="Q3">
        <v>1</v>
      </c>
      <c r="R3">
        <v>1</v>
      </c>
      <c r="S3">
        <v>2</v>
      </c>
      <c r="T3">
        <v>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</v>
      </c>
      <c r="AB3">
        <v>11</v>
      </c>
      <c r="AC3">
        <v>0</v>
      </c>
      <c r="AF3">
        <v>46344</v>
      </c>
      <c r="AG3" s="1">
        <v>41706</v>
      </c>
      <c r="AH3">
        <v>38</v>
      </c>
      <c r="AI3">
        <v>11</v>
      </c>
      <c r="AJ3">
        <v>1</v>
      </c>
      <c r="AK3">
        <v>1</v>
      </c>
      <c r="AL3" s="3" t="s">
        <v>30</v>
      </c>
    </row>
    <row r="4" spans="1:38">
      <c r="A4">
        <v>4141</v>
      </c>
      <c r="B4">
        <v>1965</v>
      </c>
      <c r="C4" t="str">
        <f>IF(AL4&lt;&gt;"2n", AL4, "Cycle")</f>
        <v>Graduation</v>
      </c>
      <c r="D4" t="s">
        <v>29</v>
      </c>
      <c r="E4" s="2">
        <f>IFERROR(VALUE(AF4),0)</f>
        <v>71613</v>
      </c>
      <c r="F4" s="2">
        <f>IF((AK4&gt;2),0,AK4)</f>
        <v>0</v>
      </c>
      <c r="G4">
        <v>0</v>
      </c>
      <c r="H4" s="1">
        <f>IF(OR(AG4=0,AG4=1),AH4,AG4)</f>
        <v>41507</v>
      </c>
      <c r="I4">
        <f>IF(LEN(AH4)&gt;2,AI4,AH4)</f>
        <v>26</v>
      </c>
      <c r="J4">
        <f>IF(OR(AG4=0,AG4=1),AJ4,AI4)</f>
        <v>426</v>
      </c>
      <c r="K4">
        <f>IF(OR(AG4=0,AG4=1),L4,AJ4)</f>
        <v>49</v>
      </c>
      <c r="L4">
        <v>127</v>
      </c>
      <c r="M4">
        <v>111</v>
      </c>
      <c r="N4">
        <v>21</v>
      </c>
      <c r="O4">
        <v>42</v>
      </c>
      <c r="P4">
        <v>1</v>
      </c>
      <c r="Q4">
        <v>8</v>
      </c>
      <c r="R4">
        <v>2</v>
      </c>
      <c r="S4">
        <v>10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11</v>
      </c>
      <c r="AC4">
        <v>0</v>
      </c>
      <c r="AF4">
        <v>71613</v>
      </c>
      <c r="AG4" s="1">
        <v>41507</v>
      </c>
      <c r="AH4">
        <v>26</v>
      </c>
      <c r="AI4">
        <v>426</v>
      </c>
      <c r="AJ4">
        <v>49</v>
      </c>
      <c r="AK4">
        <v>0</v>
      </c>
      <c r="AL4" s="3" t="s">
        <v>30</v>
      </c>
    </row>
    <row r="5" spans="1:38">
      <c r="A5">
        <v>5324</v>
      </c>
      <c r="B5">
        <v>1981</v>
      </c>
      <c r="C5" t="str">
        <f>IF(AL5&lt;&gt;"2n", AL5, "Cycle")</f>
        <v>PhD</v>
      </c>
      <c r="D5" t="s">
        <v>31</v>
      </c>
      <c r="E5" s="2">
        <f>IFERROR(VALUE(AF5),0)</f>
        <v>58293</v>
      </c>
      <c r="F5" s="2">
        <f>IF((AK5&gt;2),0,AK5)</f>
        <v>1</v>
      </c>
      <c r="G5">
        <v>0</v>
      </c>
      <c r="H5" s="1">
        <f>IF(OR(AG5=0,AG5=1),AH5,AG5)</f>
        <v>41658</v>
      </c>
      <c r="I5">
        <f>IF(LEN(AH5)&gt;2,AI5,AH5)</f>
        <v>94</v>
      </c>
      <c r="J5">
        <f>IF(OR(AG5=0,AG5=1),AJ5,AI5)</f>
        <v>173</v>
      </c>
      <c r="K5">
        <f>IF(OR(AG5=0,AG5=1),L5,AJ5)</f>
        <v>43</v>
      </c>
      <c r="L5">
        <v>118</v>
      </c>
      <c r="M5">
        <v>46</v>
      </c>
      <c r="N5">
        <v>27</v>
      </c>
      <c r="O5">
        <v>15</v>
      </c>
      <c r="P5">
        <v>5</v>
      </c>
      <c r="Q5">
        <v>5</v>
      </c>
      <c r="R5">
        <v>3</v>
      </c>
      <c r="S5">
        <v>6</v>
      </c>
      <c r="T5">
        <v>5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11</v>
      </c>
      <c r="AC5">
        <v>0</v>
      </c>
      <c r="AF5">
        <v>58293</v>
      </c>
      <c r="AG5" s="1">
        <v>41658</v>
      </c>
      <c r="AH5">
        <v>94</v>
      </c>
      <c r="AI5">
        <v>173</v>
      </c>
      <c r="AJ5">
        <v>43</v>
      </c>
      <c r="AK5">
        <v>1</v>
      </c>
      <c r="AL5" s="3" t="s">
        <v>32</v>
      </c>
    </row>
    <row r="6" spans="1:38">
      <c r="A6">
        <v>7446</v>
      </c>
      <c r="B6">
        <v>1967</v>
      </c>
      <c r="C6" t="str">
        <f>IF(AL6&lt;&gt;"2n", AL6, "Cycle")</f>
        <v>Master</v>
      </c>
      <c r="D6" t="s">
        <v>31</v>
      </c>
      <c r="E6" s="2">
        <f>IFERROR(VALUE(AF6),0)</f>
        <v>62513</v>
      </c>
      <c r="F6" s="2">
        <f>IF((AK6&gt;2),0,AK6)</f>
        <v>0</v>
      </c>
      <c r="G6">
        <v>1</v>
      </c>
      <c r="H6" s="1">
        <f>IF(OR(AG6=0,AG6=1),AH6,AG6)</f>
        <v>41526</v>
      </c>
      <c r="I6">
        <f>IF(LEN(AH6)&gt;2,AI6,AH6)</f>
        <v>16</v>
      </c>
      <c r="J6">
        <f>IF(OR(AG6=0,AG6=1),AJ6,AI6)</f>
        <v>520</v>
      </c>
      <c r="K6">
        <f>IF(OR(AG6=0,AG6=1),L6,AJ6)</f>
        <v>42</v>
      </c>
      <c r="L6">
        <v>98</v>
      </c>
      <c r="M6">
        <v>0</v>
      </c>
      <c r="N6">
        <v>42</v>
      </c>
      <c r="O6">
        <v>14</v>
      </c>
      <c r="P6">
        <v>2</v>
      </c>
      <c r="Q6">
        <v>6</v>
      </c>
      <c r="R6">
        <v>4</v>
      </c>
      <c r="S6">
        <v>10</v>
      </c>
      <c r="T6">
        <v>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11</v>
      </c>
      <c r="AC6">
        <v>0</v>
      </c>
      <c r="AF6">
        <v>62513</v>
      </c>
      <c r="AG6" s="1">
        <v>41526</v>
      </c>
      <c r="AH6">
        <v>16</v>
      </c>
      <c r="AI6">
        <v>520</v>
      </c>
      <c r="AJ6">
        <v>42</v>
      </c>
      <c r="AK6">
        <v>0</v>
      </c>
      <c r="AL6" s="3" t="s">
        <v>33</v>
      </c>
    </row>
    <row r="7" spans="1:38">
      <c r="A7">
        <v>965</v>
      </c>
      <c r="B7">
        <v>1971</v>
      </c>
      <c r="C7" t="str">
        <f>IF(AL7&lt;&gt;"2n", AL7, "Cycle")</f>
        <v>Graduation</v>
      </c>
      <c r="D7" t="s">
        <v>31</v>
      </c>
      <c r="E7" s="2">
        <f>IFERROR(VALUE(AF7),0)</f>
        <v>55635</v>
      </c>
      <c r="F7" s="2">
        <f>IF((AK7&gt;2),0,AK7)</f>
        <v>0</v>
      </c>
      <c r="G7">
        <v>1</v>
      </c>
      <c r="H7" s="1">
        <f>IF(OR(AG7=0,AG7=1),AH7,AG7)</f>
        <v>41226</v>
      </c>
      <c r="I7">
        <f>IF(LEN(AH7)&gt;2,AI7,AH7)</f>
        <v>34</v>
      </c>
      <c r="J7">
        <f>IF(OR(AG7=0,AG7=1),AJ7,AI7)</f>
        <v>235</v>
      </c>
      <c r="K7">
        <f>IF(OR(AG7=0,AG7=1),L7,AJ7)</f>
        <v>65</v>
      </c>
      <c r="L7">
        <v>164</v>
      </c>
      <c r="M7">
        <v>50</v>
      </c>
      <c r="N7">
        <v>49</v>
      </c>
      <c r="O7">
        <v>27</v>
      </c>
      <c r="P7">
        <v>4</v>
      </c>
      <c r="Q7">
        <v>7</v>
      </c>
      <c r="R7">
        <v>3</v>
      </c>
      <c r="S7">
        <v>7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11</v>
      </c>
      <c r="AC7">
        <v>0</v>
      </c>
      <c r="AF7">
        <v>55635</v>
      </c>
      <c r="AG7" s="1">
        <v>41226</v>
      </c>
      <c r="AH7">
        <v>34</v>
      </c>
      <c r="AI7">
        <v>235</v>
      </c>
      <c r="AJ7">
        <v>65</v>
      </c>
      <c r="AK7">
        <v>0</v>
      </c>
      <c r="AL7" s="3" t="s">
        <v>30</v>
      </c>
    </row>
    <row r="8" spans="1:38">
      <c r="A8">
        <v>6177</v>
      </c>
      <c r="B8">
        <v>1985</v>
      </c>
      <c r="C8" t="str">
        <f>IF(AL8&lt;&gt;"2n", AL8, "Cycle")</f>
        <v>PhD</v>
      </c>
      <c r="D8" t="s">
        <v>31</v>
      </c>
      <c r="E8" s="2">
        <f>IFERROR(VALUE(AF8),0)</f>
        <v>33454</v>
      </c>
      <c r="F8" s="2">
        <f>IF((AK8&gt;2),0,AK8)</f>
        <v>1</v>
      </c>
      <c r="G8">
        <v>0</v>
      </c>
      <c r="H8" s="1">
        <f>IF(OR(AG8=0,AG8=1),AH8,AG8)</f>
        <v>41402</v>
      </c>
      <c r="I8">
        <f>IF(LEN(AH8)&gt;2,AI8,AH8)</f>
        <v>32</v>
      </c>
      <c r="J8">
        <f>IF(OR(AG8=0,AG8=1),AJ8,AI8)</f>
        <v>76</v>
      </c>
      <c r="K8">
        <f>IF(OR(AG8=0,AG8=1),L8,AJ8)</f>
        <v>10</v>
      </c>
      <c r="L8">
        <v>56</v>
      </c>
      <c r="M8">
        <v>3</v>
      </c>
      <c r="N8">
        <v>1</v>
      </c>
      <c r="O8">
        <v>23</v>
      </c>
      <c r="P8">
        <v>2</v>
      </c>
      <c r="Q8">
        <v>4</v>
      </c>
      <c r="R8">
        <v>0</v>
      </c>
      <c r="S8">
        <v>4</v>
      </c>
      <c r="T8">
        <v>8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11</v>
      </c>
      <c r="AC8">
        <v>0</v>
      </c>
      <c r="AF8">
        <v>33454</v>
      </c>
      <c r="AG8" s="1">
        <v>41402</v>
      </c>
      <c r="AH8">
        <v>32</v>
      </c>
      <c r="AI8">
        <v>76</v>
      </c>
      <c r="AJ8">
        <v>10</v>
      </c>
      <c r="AK8">
        <v>1</v>
      </c>
      <c r="AL8" s="3" t="s">
        <v>32</v>
      </c>
    </row>
    <row r="9" spans="1:38">
      <c r="A9">
        <v>4855</v>
      </c>
      <c r="B9">
        <v>1974</v>
      </c>
      <c r="C9" t="str">
        <f>IF(AL9&lt;&gt;"2n", AL9, "Cycle")</f>
        <v>PhD</v>
      </c>
      <c r="D9" t="s">
        <v>31</v>
      </c>
      <c r="E9" s="2">
        <f>IFERROR(VALUE(AF9),0)</f>
        <v>30351</v>
      </c>
      <c r="F9" s="2">
        <f>IF((AK9&gt;2),0,AK9)</f>
        <v>1</v>
      </c>
      <c r="G9">
        <v>0</v>
      </c>
      <c r="H9" s="1">
        <f>IF(OR(AG9=0,AG9=1),AH9,AG9)</f>
        <v>41431</v>
      </c>
      <c r="I9">
        <f>IF(LEN(AH9)&gt;2,AI9,AH9)</f>
        <v>19</v>
      </c>
      <c r="J9">
        <f>IF(OR(AG9=0,AG9=1),AJ9,AI9)</f>
        <v>14</v>
      </c>
      <c r="K9">
        <f>IF(OR(AG9=0,AG9=1),L9,AJ9)</f>
        <v>0</v>
      </c>
      <c r="L9">
        <v>24</v>
      </c>
      <c r="M9">
        <v>3</v>
      </c>
      <c r="N9">
        <v>3</v>
      </c>
      <c r="O9">
        <v>2</v>
      </c>
      <c r="P9">
        <v>1</v>
      </c>
      <c r="Q9">
        <v>3</v>
      </c>
      <c r="R9">
        <v>0</v>
      </c>
      <c r="S9">
        <v>2</v>
      </c>
      <c r="T9">
        <v>9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11</v>
      </c>
      <c r="AC9">
        <v>1</v>
      </c>
      <c r="AF9">
        <v>30351</v>
      </c>
      <c r="AG9" s="1">
        <v>41431</v>
      </c>
      <c r="AH9">
        <v>19</v>
      </c>
      <c r="AI9">
        <v>14</v>
      </c>
      <c r="AJ9">
        <v>0</v>
      </c>
      <c r="AK9">
        <v>1</v>
      </c>
      <c r="AL9" s="3" t="s">
        <v>32</v>
      </c>
    </row>
    <row r="10" spans="1:38">
      <c r="A10">
        <v>5899</v>
      </c>
      <c r="B10">
        <v>1950</v>
      </c>
      <c r="C10" t="str">
        <f>IF(AL10&lt;&gt;"2n", AL10, "Cycle")</f>
        <v>PhD</v>
      </c>
      <c r="D10" t="s">
        <v>31</v>
      </c>
      <c r="E10" s="2">
        <f>IFERROR(VALUE(AF10),0)</f>
        <v>5648</v>
      </c>
      <c r="F10" s="2">
        <f>IF((AK10&gt;2),0,AK10)</f>
        <v>1</v>
      </c>
      <c r="G10">
        <v>1</v>
      </c>
      <c r="H10" s="1">
        <f>IF(OR(AG10=0,AG10=1),AH10,AG10)</f>
        <v>41711</v>
      </c>
      <c r="I10">
        <f>IF(LEN(AH10)&gt;2,AI10,AH10)</f>
        <v>68</v>
      </c>
      <c r="J10">
        <f>IF(OR(AG10=0,AG10=1),AJ10,AI10)</f>
        <v>28</v>
      </c>
      <c r="K10">
        <f>IF(OR(AG10=0,AG10=1),L10,AJ10)</f>
        <v>0</v>
      </c>
      <c r="L10">
        <v>6</v>
      </c>
      <c r="M10">
        <v>1</v>
      </c>
      <c r="N10">
        <v>1</v>
      </c>
      <c r="O10">
        <v>13</v>
      </c>
      <c r="P10">
        <v>1</v>
      </c>
      <c r="Q10">
        <v>1</v>
      </c>
      <c r="R10">
        <v>0</v>
      </c>
      <c r="S10">
        <v>0</v>
      </c>
      <c r="T10">
        <v>20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3</v>
      </c>
      <c r="AB10">
        <v>11</v>
      </c>
      <c r="AC10">
        <v>0</v>
      </c>
      <c r="AF10">
        <v>5648</v>
      </c>
      <c r="AG10" s="1">
        <v>41711</v>
      </c>
      <c r="AH10">
        <v>68</v>
      </c>
      <c r="AI10">
        <v>28</v>
      </c>
      <c r="AJ10">
        <v>0</v>
      </c>
      <c r="AK10">
        <v>1</v>
      </c>
      <c r="AL10" s="3" t="s">
        <v>32</v>
      </c>
    </row>
    <row r="11" spans="1:38">
      <c r="A11">
        <v>1994</v>
      </c>
      <c r="B11">
        <v>1983</v>
      </c>
      <c r="C11" t="str">
        <f>IF(AL11&lt;&gt;"2n", AL11, "Cycle")</f>
        <v>Graduation</v>
      </c>
      <c r="D11" t="s">
        <v>31</v>
      </c>
      <c r="E11" s="2">
        <f>IFERROR(VALUE(AF11),0)</f>
        <v>0</v>
      </c>
      <c r="F11" s="2">
        <f>IF((AK11&gt;2),0,AK11)</f>
        <v>1</v>
      </c>
      <c r="G11">
        <v>0</v>
      </c>
      <c r="H11" s="1">
        <f>IF(OR(AG11=0,AG11=1),AH11,AG11)</f>
        <v>41593</v>
      </c>
      <c r="I11">
        <f>IF(LEN(AH11)&gt;2,AI11,AH11)</f>
        <v>11</v>
      </c>
      <c r="J11">
        <f>IF(OR(AG11=0,AG11=1),AJ11,AI11)</f>
        <v>5</v>
      </c>
      <c r="K11">
        <f>IF(OR(AG11=0,AG11=1),L11,AJ11)</f>
        <v>5</v>
      </c>
      <c r="L11">
        <v>6</v>
      </c>
      <c r="M11">
        <v>0</v>
      </c>
      <c r="N11">
        <v>2</v>
      </c>
      <c r="O11">
        <v>1</v>
      </c>
      <c r="P11">
        <v>1</v>
      </c>
      <c r="Q11">
        <v>1</v>
      </c>
      <c r="R11">
        <v>0</v>
      </c>
      <c r="S11">
        <v>2</v>
      </c>
      <c r="T11">
        <v>7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11</v>
      </c>
      <c r="AC11">
        <v>0</v>
      </c>
      <c r="AG11" s="1">
        <v>41593</v>
      </c>
      <c r="AH11">
        <v>11</v>
      </c>
      <c r="AI11">
        <v>5</v>
      </c>
      <c r="AJ11">
        <v>5</v>
      </c>
      <c r="AK11">
        <v>1</v>
      </c>
      <c r="AL11" s="3" t="s">
        <v>30</v>
      </c>
    </row>
    <row r="12" spans="1:38">
      <c r="A12">
        <v>387</v>
      </c>
      <c r="B12">
        <v>1976</v>
      </c>
      <c r="C12" t="str">
        <f>IF(AL12&lt;&gt;"2n", AL12, "Cycle")</f>
        <v>Basic</v>
      </c>
      <c r="D12" t="s">
        <v>31</v>
      </c>
      <c r="E12" s="2">
        <f>IFERROR(VALUE(AF12),0)</f>
        <v>7500</v>
      </c>
      <c r="F12" s="2">
        <f>IF((AK12&gt;2),0,AK12)</f>
        <v>0</v>
      </c>
      <c r="G12">
        <v>0</v>
      </c>
      <c r="H12" s="1">
        <f>IF(OR(AG12=0,AG12=1),AH12,AG12)</f>
        <v>41226</v>
      </c>
      <c r="I12">
        <f>IF(LEN(AH12)&gt;2,AI12,AH12)</f>
        <v>59</v>
      </c>
      <c r="J12">
        <f>IF(OR(AG12=0,AG12=1),AJ12,AI12)</f>
        <v>6</v>
      </c>
      <c r="K12">
        <f>IF(OR(AG12=0,AG12=1),L12,AJ12)</f>
        <v>16</v>
      </c>
      <c r="L12">
        <v>11</v>
      </c>
      <c r="M12">
        <v>11</v>
      </c>
      <c r="N12">
        <v>1</v>
      </c>
      <c r="O12">
        <v>16</v>
      </c>
      <c r="P12">
        <v>1</v>
      </c>
      <c r="Q12">
        <v>2</v>
      </c>
      <c r="R12">
        <v>0</v>
      </c>
      <c r="S12">
        <v>3</v>
      </c>
      <c r="T12">
        <v>8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11</v>
      </c>
      <c r="AC12">
        <v>0</v>
      </c>
      <c r="AF12">
        <v>7500</v>
      </c>
      <c r="AG12" s="1">
        <v>41226</v>
      </c>
      <c r="AH12">
        <v>59</v>
      </c>
      <c r="AI12">
        <v>6</v>
      </c>
      <c r="AJ12">
        <v>16</v>
      </c>
      <c r="AK12">
        <v>0</v>
      </c>
      <c r="AL12" s="3" t="s">
        <v>34</v>
      </c>
    </row>
    <row r="13" spans="1:38">
      <c r="A13">
        <v>2125</v>
      </c>
      <c r="B13">
        <v>1959</v>
      </c>
      <c r="C13" t="str">
        <f>IF(AL13&lt;&gt;"2n", AL13, "Cycle")</f>
        <v>Graduation</v>
      </c>
      <c r="D13" t="s">
        <v>31</v>
      </c>
      <c r="E13" s="2">
        <f>IFERROR(VALUE(AF13),0)</f>
        <v>63033</v>
      </c>
      <c r="F13" s="2">
        <f>IF((AK13&gt;2),0,AK13)</f>
        <v>0</v>
      </c>
      <c r="G13">
        <v>0</v>
      </c>
      <c r="H13" s="1">
        <f>IF(OR(AG13=0,AG13=1),AH13,AG13)</f>
        <v>41593</v>
      </c>
      <c r="I13">
        <f>IF(LEN(AH13)&gt;2,AI13,AH13)</f>
        <v>82</v>
      </c>
      <c r="J13">
        <f>IF(OR(AG13=0,AG13=1),AJ13,AI13)</f>
        <v>194</v>
      </c>
      <c r="K13">
        <f>IF(OR(AG13=0,AG13=1),L13,AJ13)</f>
        <v>61</v>
      </c>
      <c r="L13">
        <v>480</v>
      </c>
      <c r="M13">
        <v>225</v>
      </c>
      <c r="N13">
        <v>112</v>
      </c>
      <c r="O13">
        <v>30</v>
      </c>
      <c r="P13">
        <v>1</v>
      </c>
      <c r="Q13">
        <v>3</v>
      </c>
      <c r="R13">
        <v>4</v>
      </c>
      <c r="S13">
        <v>8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11</v>
      </c>
      <c r="AC13">
        <v>0</v>
      </c>
      <c r="AF13">
        <v>63033</v>
      </c>
      <c r="AG13" s="1">
        <v>41593</v>
      </c>
      <c r="AH13">
        <v>82</v>
      </c>
      <c r="AI13">
        <v>194</v>
      </c>
      <c r="AJ13">
        <v>61</v>
      </c>
      <c r="AK13">
        <v>0</v>
      </c>
      <c r="AL13" s="3" t="s">
        <v>30</v>
      </c>
    </row>
    <row r="14" spans="1:38">
      <c r="A14">
        <v>8180</v>
      </c>
      <c r="B14">
        <v>1952</v>
      </c>
      <c r="C14" t="str">
        <f>IF(AL14&lt;&gt;"2n", AL14, "Cycle")</f>
        <v>Master</v>
      </c>
      <c r="D14" t="s">
        <v>31</v>
      </c>
      <c r="E14" s="2">
        <f>IFERROR(VALUE(AF14),0)</f>
        <v>59354</v>
      </c>
      <c r="F14" s="2">
        <f>IF((AK14&gt;2),0,AK14)</f>
        <v>1</v>
      </c>
      <c r="G14">
        <v>1</v>
      </c>
      <c r="H14" s="1">
        <f>IF(OR(AG14=0,AG14=1),AH14,AG14)</f>
        <v>41593</v>
      </c>
      <c r="I14">
        <f>IF(LEN(AH14)&gt;2,AI14,AH14)</f>
        <v>53</v>
      </c>
      <c r="J14">
        <f>IF(OR(AG14=0,AG14=1),AJ14,AI14)</f>
        <v>233</v>
      </c>
      <c r="K14">
        <f>IF(OR(AG14=0,AG14=1),L14,AJ14)</f>
        <v>2</v>
      </c>
      <c r="L14">
        <v>53</v>
      </c>
      <c r="M14">
        <v>3</v>
      </c>
      <c r="N14">
        <v>5</v>
      </c>
      <c r="O14">
        <v>14</v>
      </c>
      <c r="P14">
        <v>3</v>
      </c>
      <c r="Q14">
        <v>6</v>
      </c>
      <c r="R14">
        <v>1</v>
      </c>
      <c r="S14">
        <v>5</v>
      </c>
      <c r="T14">
        <v>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11</v>
      </c>
      <c r="AC14">
        <v>0</v>
      </c>
      <c r="AF14">
        <v>59354</v>
      </c>
      <c r="AG14" s="1">
        <v>41593</v>
      </c>
      <c r="AH14">
        <v>53</v>
      </c>
      <c r="AI14">
        <v>233</v>
      </c>
      <c r="AJ14">
        <v>2</v>
      </c>
      <c r="AK14">
        <v>1</v>
      </c>
      <c r="AL14" s="3" t="s">
        <v>33</v>
      </c>
    </row>
    <row r="15" spans="1:38">
      <c r="A15">
        <v>2569</v>
      </c>
      <c r="B15">
        <v>1987</v>
      </c>
      <c r="C15" t="str">
        <f>IF(AL15&lt;&gt;"2n", AL15, "Cycle")</f>
        <v>Graduation</v>
      </c>
      <c r="D15" t="s">
        <v>31</v>
      </c>
      <c r="E15" s="2">
        <f>IFERROR(VALUE(AF15),0)</f>
        <v>17323</v>
      </c>
      <c r="F15" s="2">
        <f>IF((AK15&gt;2),0,AK15)</f>
        <v>0</v>
      </c>
      <c r="G15">
        <v>0</v>
      </c>
      <c r="H15" s="1">
        <f>IF(OR(AG15=0,AG15=1),AH15,AG15)</f>
        <v>41192</v>
      </c>
      <c r="I15">
        <f>IF(LEN(AH15)&gt;2,AI15,AH15)</f>
        <v>38</v>
      </c>
      <c r="J15">
        <f>IF(OR(AG15=0,AG15=1),AJ15,AI15)</f>
        <v>3</v>
      </c>
      <c r="K15">
        <f>IF(OR(AG15=0,AG15=1),L15,AJ15)</f>
        <v>14</v>
      </c>
      <c r="L15">
        <v>17</v>
      </c>
      <c r="M15">
        <v>6</v>
      </c>
      <c r="N15">
        <v>1</v>
      </c>
      <c r="O15">
        <v>5</v>
      </c>
      <c r="P15">
        <v>1</v>
      </c>
      <c r="Q15">
        <v>1</v>
      </c>
      <c r="R15">
        <v>0</v>
      </c>
      <c r="S15">
        <v>3</v>
      </c>
      <c r="T15">
        <v>8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11</v>
      </c>
      <c r="AC15">
        <v>0</v>
      </c>
      <c r="AF15">
        <v>17323</v>
      </c>
      <c r="AG15" s="1">
        <v>41192</v>
      </c>
      <c r="AH15">
        <v>38</v>
      </c>
      <c r="AI15">
        <v>3</v>
      </c>
      <c r="AJ15">
        <v>14</v>
      </c>
      <c r="AK15">
        <v>0</v>
      </c>
      <c r="AL15" s="3" t="s">
        <v>30</v>
      </c>
    </row>
    <row r="16" spans="1:38">
      <c r="A16">
        <v>2114</v>
      </c>
      <c r="B16">
        <v>1946</v>
      </c>
      <c r="C16" t="str">
        <f>IF(AL16&lt;&gt;"2n", AL16, "Cycle")</f>
        <v>PhD</v>
      </c>
      <c r="D16" t="s">
        <v>31</v>
      </c>
      <c r="E16" s="2">
        <f>IFERROR(VALUE(AF16),0)</f>
        <v>82800</v>
      </c>
      <c r="F16" s="2">
        <f>IF((AK16&gt;2),0,AK16)</f>
        <v>0</v>
      </c>
      <c r="G16">
        <v>0</v>
      </c>
      <c r="H16" s="1">
        <f>IF(OR(AG16=0,AG16=1),AH16,AG16)</f>
        <v>41237</v>
      </c>
      <c r="I16">
        <f>IF(LEN(AH16)&gt;2,AI16,AH16)</f>
        <v>23</v>
      </c>
      <c r="J16">
        <f>IF(OR(AG16=0,AG16=1),AJ16,AI16)</f>
        <v>1006</v>
      </c>
      <c r="K16">
        <f>IF(OR(AG16=0,AG16=1),L16,AJ16)</f>
        <v>22</v>
      </c>
      <c r="L16">
        <v>115</v>
      </c>
      <c r="M16">
        <v>59</v>
      </c>
      <c r="N16">
        <v>68</v>
      </c>
      <c r="O16">
        <v>45</v>
      </c>
      <c r="P16">
        <v>1</v>
      </c>
      <c r="Q16">
        <v>7</v>
      </c>
      <c r="R16">
        <v>6</v>
      </c>
      <c r="S16">
        <v>12</v>
      </c>
      <c r="T16">
        <v>3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>
        <v>3</v>
      </c>
      <c r="AB16">
        <v>11</v>
      </c>
      <c r="AC16">
        <v>1</v>
      </c>
      <c r="AF16">
        <v>82800</v>
      </c>
      <c r="AG16" s="1">
        <v>41237</v>
      </c>
      <c r="AH16">
        <v>23</v>
      </c>
      <c r="AI16">
        <v>1006</v>
      </c>
      <c r="AJ16">
        <v>22</v>
      </c>
      <c r="AK16">
        <v>0</v>
      </c>
      <c r="AL16" s="3" t="s">
        <v>32</v>
      </c>
    </row>
    <row r="17" spans="1:38">
      <c r="A17">
        <v>9736</v>
      </c>
      <c r="B17">
        <v>1980</v>
      </c>
      <c r="C17" t="str">
        <f>IF(AL17&lt;&gt;"2n", AL17, "Cycle")</f>
        <v>Graduation</v>
      </c>
      <c r="D17" t="s">
        <v>29</v>
      </c>
      <c r="E17" s="2">
        <f>IFERROR(VALUE(AF17),0)</f>
        <v>41850</v>
      </c>
      <c r="F17" s="2">
        <f>IF((AK17&gt;2),0,AK17)</f>
        <v>1</v>
      </c>
      <c r="G17">
        <v>1</v>
      </c>
      <c r="H17" s="1">
        <f>IF(OR(AG17=0,AG17=1),AH17,AG17)</f>
        <v>41267</v>
      </c>
      <c r="I17">
        <f>IF(LEN(AH17)&gt;2,AI17,AH17)</f>
        <v>51</v>
      </c>
      <c r="J17">
        <f>IF(OR(AG17=0,AG17=1),AJ17,AI17)</f>
        <v>53</v>
      </c>
      <c r="K17">
        <f>IF(OR(AG17=0,AG17=1),L17,AJ17)</f>
        <v>5</v>
      </c>
      <c r="L17">
        <v>19</v>
      </c>
      <c r="M17">
        <v>2</v>
      </c>
      <c r="N17">
        <v>13</v>
      </c>
      <c r="O17">
        <v>4</v>
      </c>
      <c r="P17">
        <v>3</v>
      </c>
      <c r="Q17">
        <v>3</v>
      </c>
      <c r="R17">
        <v>0</v>
      </c>
      <c r="S17">
        <v>3</v>
      </c>
      <c r="T17">
        <v>8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3</v>
      </c>
      <c r="AB17">
        <v>11</v>
      </c>
      <c r="AC17">
        <v>0</v>
      </c>
      <c r="AF17">
        <v>41850</v>
      </c>
      <c r="AG17" s="1">
        <v>41267</v>
      </c>
      <c r="AH17">
        <v>51</v>
      </c>
      <c r="AI17">
        <v>53</v>
      </c>
      <c r="AJ17">
        <v>5</v>
      </c>
      <c r="AK17">
        <v>1</v>
      </c>
      <c r="AL17" s="3" t="s">
        <v>30</v>
      </c>
    </row>
    <row r="18" spans="1:38">
      <c r="A18">
        <v>4939</v>
      </c>
      <c r="B18">
        <v>1946</v>
      </c>
      <c r="C18" t="str">
        <f>IF(AL18&lt;&gt;"2n", AL18, "Cycle")</f>
        <v>Graduation</v>
      </c>
      <c r="D18" t="s">
        <v>29</v>
      </c>
      <c r="E18" s="2">
        <f>IFERROR(VALUE(AF18),0)</f>
        <v>37760</v>
      </c>
      <c r="F18" s="2">
        <f>IF((AK18&gt;2),0,AK18)</f>
        <v>0</v>
      </c>
      <c r="G18">
        <v>0</v>
      </c>
      <c r="H18" s="1">
        <f>IF(OR(AG18=0,AG18=1),AH18,AG18)</f>
        <v>41152</v>
      </c>
      <c r="I18">
        <f>IF(LEN(AH18)&gt;2,AI18,AH18)</f>
        <v>20</v>
      </c>
      <c r="J18">
        <f>IF(OR(AG18=0,AG18=1),AJ18,AI18)</f>
        <v>84</v>
      </c>
      <c r="K18">
        <f>IF(OR(AG18=0,AG18=1),L18,AJ18)</f>
        <v>5</v>
      </c>
      <c r="L18">
        <v>38</v>
      </c>
      <c r="M18">
        <v>150</v>
      </c>
      <c r="N18">
        <v>12</v>
      </c>
      <c r="O18">
        <v>28</v>
      </c>
      <c r="P18">
        <v>2</v>
      </c>
      <c r="Q18">
        <v>4</v>
      </c>
      <c r="R18">
        <v>1</v>
      </c>
      <c r="S18">
        <v>6</v>
      </c>
      <c r="T18">
        <v>7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11</v>
      </c>
      <c r="AC18">
        <v>0</v>
      </c>
      <c r="AF18">
        <v>37760</v>
      </c>
      <c r="AG18" s="1">
        <v>41152</v>
      </c>
      <c r="AH18">
        <v>20</v>
      </c>
      <c r="AI18">
        <v>84</v>
      </c>
      <c r="AJ18">
        <v>5</v>
      </c>
      <c r="AK18">
        <v>0</v>
      </c>
      <c r="AL18" s="3" t="s">
        <v>30</v>
      </c>
    </row>
    <row r="19" spans="1:38">
      <c r="A19">
        <v>6565</v>
      </c>
      <c r="B19">
        <v>1949</v>
      </c>
      <c r="C19" t="str">
        <f>IF(AL19&lt;&gt;"2n", AL19, "Cycle")</f>
        <v>Master</v>
      </c>
      <c r="D19" t="s">
        <v>29</v>
      </c>
      <c r="E19" s="2">
        <f>IFERROR(VALUE(AF19),0)</f>
        <v>76995</v>
      </c>
      <c r="F19" s="2">
        <f>IF((AK19&gt;2),0,AK19)</f>
        <v>0</v>
      </c>
      <c r="G19">
        <v>1</v>
      </c>
      <c r="H19" s="1">
        <f>IF(OR(AG19=0,AG19=1),AH19,AG19)</f>
        <v>41361</v>
      </c>
      <c r="I19">
        <f>IF(LEN(AH19)&gt;2,AI19,AH19)</f>
        <v>91</v>
      </c>
      <c r="J19">
        <f>IF(OR(AG19=0,AG19=1),AJ19,AI19)</f>
        <v>1012</v>
      </c>
      <c r="K19">
        <f>IF(OR(AG19=0,AG19=1),L19,AJ19)</f>
        <v>80</v>
      </c>
      <c r="L19">
        <v>498</v>
      </c>
      <c r="M19">
        <v>0</v>
      </c>
      <c r="N19">
        <v>16</v>
      </c>
      <c r="O19">
        <v>176</v>
      </c>
      <c r="P19">
        <v>2</v>
      </c>
      <c r="Q19">
        <v>11</v>
      </c>
      <c r="R19">
        <v>4</v>
      </c>
      <c r="S19">
        <v>9</v>
      </c>
      <c r="T19">
        <v>5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11</v>
      </c>
      <c r="AC19">
        <v>0</v>
      </c>
      <c r="AF19">
        <v>76995</v>
      </c>
      <c r="AG19" s="1">
        <v>41361</v>
      </c>
      <c r="AH19">
        <v>91</v>
      </c>
      <c r="AI19">
        <v>1012</v>
      </c>
      <c r="AJ19">
        <v>80</v>
      </c>
      <c r="AK19">
        <v>0</v>
      </c>
      <c r="AL19" s="3" t="s">
        <v>33</v>
      </c>
    </row>
    <row r="20" spans="1:38">
      <c r="A20">
        <v>9360</v>
      </c>
      <c r="B20">
        <v>1982</v>
      </c>
      <c r="C20" t="str">
        <f>IF(AL20&lt;&gt;"2n", AL20, "Cycle")</f>
        <v>Graduation</v>
      </c>
      <c r="D20" t="s">
        <v>29</v>
      </c>
      <c r="E20" s="2">
        <f>IFERROR(VALUE(AF20),0)</f>
        <v>37040</v>
      </c>
      <c r="F20" s="2">
        <f>IF((AK20&gt;2),0,AK20)</f>
        <v>0</v>
      </c>
      <c r="G20">
        <v>0</v>
      </c>
      <c r="H20" s="1">
        <f>IF(OR(AG20=0,AG20=1),AH20,AG20)</f>
        <v>41129</v>
      </c>
      <c r="I20">
        <f>IF(LEN(AH20)&gt;2,AI20,AH20)</f>
        <v>41</v>
      </c>
      <c r="J20">
        <f>IF(OR(AG20=0,AG20=1),AJ20,AI20)</f>
        <v>86</v>
      </c>
      <c r="K20">
        <f>IF(OR(AG20=0,AG20=1),L20,AJ20)</f>
        <v>2</v>
      </c>
      <c r="L20">
        <v>73</v>
      </c>
      <c r="M20">
        <v>69</v>
      </c>
      <c r="N20">
        <v>38</v>
      </c>
      <c r="O20">
        <v>48</v>
      </c>
      <c r="P20">
        <v>1</v>
      </c>
      <c r="Q20">
        <v>4</v>
      </c>
      <c r="R20">
        <v>2</v>
      </c>
      <c r="S20">
        <v>5</v>
      </c>
      <c r="T20">
        <v>8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3</v>
      </c>
      <c r="AB20">
        <v>11</v>
      </c>
      <c r="AC20">
        <v>0</v>
      </c>
      <c r="AF20">
        <v>37040</v>
      </c>
      <c r="AG20" s="1">
        <v>41129</v>
      </c>
      <c r="AH20">
        <v>41</v>
      </c>
      <c r="AI20">
        <v>86</v>
      </c>
      <c r="AJ20">
        <v>2</v>
      </c>
      <c r="AK20">
        <v>0</v>
      </c>
      <c r="AL20" s="3" t="s">
        <v>30</v>
      </c>
    </row>
    <row r="21" spans="1:38">
      <c r="A21">
        <v>5376</v>
      </c>
      <c r="B21">
        <v>1979</v>
      </c>
      <c r="C21" t="str">
        <f>IF(AL21&lt;&gt;"2n", AL21, "Cycle")</f>
        <v>Graduation</v>
      </c>
      <c r="D21" t="s">
        <v>29</v>
      </c>
      <c r="E21" s="2">
        <f>IFERROR(VALUE(AF21),0)</f>
        <v>2447</v>
      </c>
      <c r="F21" s="2">
        <f>IF((AK21&gt;2),0,AK21)</f>
        <v>1</v>
      </c>
      <c r="G21">
        <v>0</v>
      </c>
      <c r="H21" s="1">
        <f>IF(OR(AG21=0,AG21=1),AH21,AG21)</f>
        <v>41280</v>
      </c>
      <c r="I21">
        <f>IF(LEN(AH21)&gt;2,AI21,AH21)</f>
        <v>42</v>
      </c>
      <c r="J21">
        <f>IF(OR(AG21=0,AG21=1),AJ21,AI21)</f>
        <v>1</v>
      </c>
      <c r="K21">
        <f>IF(OR(AG21=0,AG21=1),L21,AJ21)</f>
        <v>1</v>
      </c>
      <c r="L21">
        <v>1725</v>
      </c>
      <c r="M21">
        <v>1</v>
      </c>
      <c r="N21">
        <v>1</v>
      </c>
      <c r="O21">
        <v>1</v>
      </c>
      <c r="P21">
        <v>15</v>
      </c>
      <c r="Q21">
        <v>0</v>
      </c>
      <c r="R21">
        <v>28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11</v>
      </c>
      <c r="AC21">
        <v>0</v>
      </c>
      <c r="AF21">
        <v>2447</v>
      </c>
      <c r="AG21" s="1">
        <v>41280</v>
      </c>
      <c r="AH21">
        <v>42</v>
      </c>
      <c r="AI21">
        <v>1</v>
      </c>
      <c r="AJ21">
        <v>1</v>
      </c>
      <c r="AK21">
        <v>1</v>
      </c>
      <c r="AL21" s="3" t="s">
        <v>30</v>
      </c>
    </row>
    <row r="22" spans="1:38">
      <c r="A22">
        <v>1993</v>
      </c>
      <c r="B22">
        <v>1949</v>
      </c>
      <c r="C22" t="str">
        <f>IF(AL22&lt;&gt;"2n", AL22, "Cycle")</f>
        <v>PhD</v>
      </c>
      <c r="D22" t="s">
        <v>29</v>
      </c>
      <c r="E22" s="2">
        <f>IFERROR(VALUE(AF22),0)</f>
        <v>58607</v>
      </c>
      <c r="F22" s="2">
        <f>IF((AK22&gt;2),0,AK22)</f>
        <v>0</v>
      </c>
      <c r="G22">
        <v>1</v>
      </c>
      <c r="H22" s="1">
        <f>IF(OR(AG22=0,AG22=1),AH22,AG22)</f>
        <v>41266</v>
      </c>
      <c r="I22">
        <f>IF(LEN(AH22)&gt;2,AI22,AH22)</f>
        <v>63</v>
      </c>
      <c r="J22">
        <f>IF(OR(AG22=0,AG22=1),AJ22,AI22)</f>
        <v>867</v>
      </c>
      <c r="K22">
        <f>IF(OR(AG22=0,AG22=1),L22,AJ22)</f>
        <v>0</v>
      </c>
      <c r="L22">
        <v>86</v>
      </c>
      <c r="M22">
        <v>0</v>
      </c>
      <c r="N22">
        <v>0</v>
      </c>
      <c r="O22">
        <v>19</v>
      </c>
      <c r="P22">
        <v>3</v>
      </c>
      <c r="Q22">
        <v>2</v>
      </c>
      <c r="R22">
        <v>3</v>
      </c>
      <c r="S22">
        <v>9</v>
      </c>
      <c r="T22">
        <v>8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3</v>
      </c>
      <c r="AB22">
        <v>11</v>
      </c>
      <c r="AC22">
        <v>0</v>
      </c>
      <c r="AF22">
        <v>58607</v>
      </c>
      <c r="AG22" s="1">
        <v>41266</v>
      </c>
      <c r="AH22">
        <v>63</v>
      </c>
      <c r="AI22">
        <v>867</v>
      </c>
      <c r="AJ22">
        <v>0</v>
      </c>
      <c r="AK22">
        <v>0</v>
      </c>
      <c r="AL22" s="3" t="s">
        <v>32</v>
      </c>
    </row>
    <row r="23" spans="1:38">
      <c r="A23">
        <v>4047</v>
      </c>
      <c r="B23">
        <v>1954</v>
      </c>
      <c r="C23" t="str">
        <f>IF(AL23&lt;&gt;"2n", AL23, "Cycle")</f>
        <v>PhD</v>
      </c>
      <c r="D23" t="s">
        <v>29</v>
      </c>
      <c r="E23" s="2">
        <f>IFERROR(VALUE(AF23),0)</f>
        <v>65324</v>
      </c>
      <c r="F23" s="2">
        <f>IF((AK23&gt;2),0,AK23)</f>
        <v>0</v>
      </c>
      <c r="G23">
        <v>1</v>
      </c>
      <c r="H23" s="1">
        <f>IF(OR(AG23=0,AG23=1),AH23,AG23)</f>
        <v>41650</v>
      </c>
      <c r="I23">
        <f>IF(LEN(AH23)&gt;2,AI23,AH23)</f>
        <v>0</v>
      </c>
      <c r="J23">
        <f>IF(OR(AG23=0,AG23=1),AJ23,AI23)</f>
        <v>384</v>
      </c>
      <c r="K23">
        <f>IF(OR(AG23=0,AG23=1),L23,AJ23)</f>
        <v>0</v>
      </c>
      <c r="L23">
        <v>102</v>
      </c>
      <c r="M23">
        <v>21</v>
      </c>
      <c r="N23">
        <v>32</v>
      </c>
      <c r="O23">
        <v>5</v>
      </c>
      <c r="P23">
        <v>3</v>
      </c>
      <c r="Q23">
        <v>6</v>
      </c>
      <c r="R23">
        <v>2</v>
      </c>
      <c r="S23">
        <v>9</v>
      </c>
      <c r="T23">
        <v>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</v>
      </c>
      <c r="AB23">
        <v>11</v>
      </c>
      <c r="AC23">
        <v>0</v>
      </c>
      <c r="AF23">
        <v>65324</v>
      </c>
      <c r="AG23" s="1">
        <v>41650</v>
      </c>
      <c r="AH23">
        <v>0</v>
      </c>
      <c r="AI23">
        <v>384</v>
      </c>
      <c r="AJ23">
        <v>0</v>
      </c>
      <c r="AK23">
        <v>0</v>
      </c>
      <c r="AL23" s="3" t="s">
        <v>32</v>
      </c>
    </row>
    <row r="24" spans="1:38">
      <c r="A24">
        <v>1409</v>
      </c>
      <c r="B24">
        <v>1951</v>
      </c>
      <c r="C24" t="str">
        <f>IF(AL24&lt;&gt;"2n", AL24, "Cycle")</f>
        <v>Graduation</v>
      </c>
      <c r="D24" t="s">
        <v>29</v>
      </c>
      <c r="E24" s="2">
        <f>IFERROR(VALUE(AF24),0)</f>
        <v>40689</v>
      </c>
      <c r="F24" s="2">
        <f>IF((AK24&gt;2),0,AK24)</f>
        <v>0</v>
      </c>
      <c r="G24">
        <v>1</v>
      </c>
      <c r="H24" s="1">
        <f>IF(OR(AG24=0,AG24=1),AH24,AG24)</f>
        <v>41351</v>
      </c>
      <c r="I24">
        <f>IF(LEN(AH24)&gt;2,AI24,AH24)</f>
        <v>69</v>
      </c>
      <c r="J24">
        <f>IF(OR(AG24=0,AG24=1),AJ24,AI24)</f>
        <v>270</v>
      </c>
      <c r="K24">
        <f>IF(OR(AG24=0,AG24=1),L24,AJ24)</f>
        <v>3</v>
      </c>
      <c r="L24">
        <v>27</v>
      </c>
      <c r="M24">
        <v>39</v>
      </c>
      <c r="N24">
        <v>6</v>
      </c>
      <c r="O24">
        <v>99</v>
      </c>
      <c r="P24">
        <v>7</v>
      </c>
      <c r="Q24">
        <v>7</v>
      </c>
      <c r="R24">
        <v>1</v>
      </c>
      <c r="S24">
        <v>5</v>
      </c>
      <c r="T24">
        <v>8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3</v>
      </c>
      <c r="AB24">
        <v>11</v>
      </c>
      <c r="AC24">
        <v>0</v>
      </c>
      <c r="AF24">
        <v>40689</v>
      </c>
      <c r="AG24" s="1">
        <v>41351</v>
      </c>
      <c r="AH24">
        <v>69</v>
      </c>
      <c r="AI24">
        <v>270</v>
      </c>
      <c r="AJ24">
        <v>3</v>
      </c>
      <c r="AK24">
        <v>0</v>
      </c>
      <c r="AL24" s="3" t="s">
        <v>30</v>
      </c>
    </row>
    <row r="25" spans="1:38">
      <c r="A25">
        <v>7892</v>
      </c>
      <c r="B25">
        <v>1969</v>
      </c>
      <c r="C25" t="str">
        <f>IF(AL25&lt;&gt;"2n", AL25, "Cycle")</f>
        <v>Graduation</v>
      </c>
      <c r="D25" t="s">
        <v>29</v>
      </c>
      <c r="E25" s="2">
        <f>IFERROR(VALUE(AF25),0)</f>
        <v>18589</v>
      </c>
      <c r="F25" s="2">
        <f>IF((AK25&gt;2),0,AK25)</f>
        <v>0</v>
      </c>
      <c r="G25">
        <v>0</v>
      </c>
      <c r="H25" s="1">
        <f>IF(OR(AG25=0,AG25=1),AH25,AG25)</f>
        <v>41276</v>
      </c>
      <c r="I25">
        <f>IF(LEN(AH25)&gt;2,AI25,AH25)</f>
        <v>89</v>
      </c>
      <c r="J25">
        <f>IF(OR(AG25=0,AG25=1),AJ25,AI25)</f>
        <v>6</v>
      </c>
      <c r="K25">
        <f>IF(OR(AG25=0,AG25=1),L25,AJ25)</f>
        <v>4</v>
      </c>
      <c r="L25">
        <v>25</v>
      </c>
      <c r="M25">
        <v>15</v>
      </c>
      <c r="N25">
        <v>12</v>
      </c>
      <c r="O25">
        <v>13</v>
      </c>
      <c r="P25">
        <v>2</v>
      </c>
      <c r="Q25">
        <v>2</v>
      </c>
      <c r="R25">
        <v>1</v>
      </c>
      <c r="S25">
        <v>3</v>
      </c>
      <c r="T25">
        <v>7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3</v>
      </c>
      <c r="AB25">
        <v>11</v>
      </c>
      <c r="AC25">
        <v>0</v>
      </c>
      <c r="AF25">
        <v>18589</v>
      </c>
      <c r="AG25" s="1">
        <v>41276</v>
      </c>
      <c r="AH25">
        <v>89</v>
      </c>
      <c r="AI25">
        <v>6</v>
      </c>
      <c r="AJ25">
        <v>4</v>
      </c>
      <c r="AK25">
        <v>0</v>
      </c>
      <c r="AL25" s="3" t="s">
        <v>30</v>
      </c>
    </row>
    <row r="26" spans="1:38">
      <c r="A26">
        <v>2404</v>
      </c>
      <c r="B26">
        <v>1976</v>
      </c>
      <c r="C26" t="str">
        <f>IF(AL26&lt;&gt;"2n", AL26, "Cycle")</f>
        <v>Graduation</v>
      </c>
      <c r="D26" t="s">
        <v>29</v>
      </c>
      <c r="E26" s="2">
        <f>IFERROR(VALUE(AF26),0)</f>
        <v>53359</v>
      </c>
      <c r="F26" s="2">
        <f>IF((AK26&gt;2),0,AK26)</f>
        <v>1</v>
      </c>
      <c r="G26">
        <v>1</v>
      </c>
      <c r="H26" s="1">
        <f>IF(OR(AG26=0,AG26=1),AH26,AG26)</f>
        <v>41421</v>
      </c>
      <c r="I26">
        <f>IF(LEN(AH26)&gt;2,AI26,AH26)</f>
        <v>4</v>
      </c>
      <c r="J26">
        <f>IF(OR(AG26=0,AG26=1),AJ26,AI26)</f>
        <v>173</v>
      </c>
      <c r="K26">
        <f>IF(OR(AG26=0,AG26=1),L26,AJ26)</f>
        <v>4</v>
      </c>
      <c r="L26">
        <v>30</v>
      </c>
      <c r="M26">
        <v>3</v>
      </c>
      <c r="N26">
        <v>6</v>
      </c>
      <c r="O26">
        <v>41</v>
      </c>
      <c r="P26">
        <v>4</v>
      </c>
      <c r="Q26">
        <v>5</v>
      </c>
      <c r="R26">
        <v>1</v>
      </c>
      <c r="S26">
        <v>4</v>
      </c>
      <c r="T26">
        <v>7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11</v>
      </c>
      <c r="AC26">
        <v>0</v>
      </c>
      <c r="AF26">
        <v>53359</v>
      </c>
      <c r="AG26" s="1">
        <v>41421</v>
      </c>
      <c r="AH26">
        <v>4</v>
      </c>
      <c r="AI26">
        <v>173</v>
      </c>
      <c r="AJ26">
        <v>4</v>
      </c>
      <c r="AK26">
        <v>1</v>
      </c>
      <c r="AL26" s="3" t="s">
        <v>30</v>
      </c>
    </row>
    <row r="27" spans="1:38">
      <c r="A27">
        <v>5255</v>
      </c>
      <c r="B27">
        <v>1986</v>
      </c>
      <c r="C27" t="str">
        <f>IF(AL27&lt;&gt;"2n", AL27, "Cycle")</f>
        <v>Graduation</v>
      </c>
      <c r="D27" t="s">
        <v>29</v>
      </c>
      <c r="E27" s="2">
        <f>IFERROR(VALUE(AF27),0)</f>
        <v>0</v>
      </c>
      <c r="F27" s="2">
        <f>IF((AK27&gt;2),0,AK27)</f>
        <v>1</v>
      </c>
      <c r="G27">
        <v>0</v>
      </c>
      <c r="H27" s="1">
        <f>IF(OR(AG27=0,AG27=1),AH27,AG27)</f>
        <v>41325</v>
      </c>
      <c r="I27">
        <f>IF(LEN(AH27)&gt;2,AI27,AH27)</f>
        <v>19</v>
      </c>
      <c r="J27">
        <f>IF(OR(AG27=0,AG27=1),AJ27,AI27)</f>
        <v>5</v>
      </c>
      <c r="K27">
        <f>IF(OR(AG27=0,AG27=1),L27,AJ27)</f>
        <v>1</v>
      </c>
      <c r="L27">
        <v>3</v>
      </c>
      <c r="M27">
        <v>3</v>
      </c>
      <c r="N27">
        <v>263</v>
      </c>
      <c r="O27">
        <v>362</v>
      </c>
      <c r="P27">
        <v>0</v>
      </c>
      <c r="Q27">
        <v>27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</v>
      </c>
      <c r="AB27">
        <v>11</v>
      </c>
      <c r="AC27">
        <v>0</v>
      </c>
      <c r="AG27" s="1">
        <v>41325</v>
      </c>
      <c r="AH27">
        <v>19</v>
      </c>
      <c r="AI27">
        <v>5</v>
      </c>
      <c r="AJ27">
        <v>1</v>
      </c>
      <c r="AK27">
        <v>1</v>
      </c>
      <c r="AL27" s="3" t="s">
        <v>30</v>
      </c>
    </row>
    <row r="28" spans="1:38">
      <c r="A28">
        <v>9422</v>
      </c>
      <c r="B28">
        <v>1989</v>
      </c>
      <c r="C28" t="str">
        <f>IF(AL28&lt;&gt;"2n", AL28, "Cycle")</f>
        <v>Graduation</v>
      </c>
      <c r="D28" t="s">
        <v>29</v>
      </c>
      <c r="E28" s="2">
        <f>IFERROR(VALUE(AF28),0)</f>
        <v>38360</v>
      </c>
      <c r="F28" s="2">
        <f>IF((AK28&gt;2),0,AK28)</f>
        <v>1</v>
      </c>
      <c r="G28">
        <v>0</v>
      </c>
      <c r="H28" s="1">
        <f>IF(OR(AG28=0,AG28=1),AH28,AG28)</f>
        <v>41425</v>
      </c>
      <c r="I28">
        <f>IF(LEN(AH28)&gt;2,AI28,AH28)</f>
        <v>26</v>
      </c>
      <c r="J28">
        <f>IF(OR(AG28=0,AG28=1),AJ28,AI28)</f>
        <v>36</v>
      </c>
      <c r="K28">
        <f>IF(OR(AG28=0,AG28=1),L28,AJ28)</f>
        <v>2</v>
      </c>
      <c r="L28">
        <v>42</v>
      </c>
      <c r="M28">
        <v>20</v>
      </c>
      <c r="N28">
        <v>21</v>
      </c>
      <c r="O28">
        <v>10</v>
      </c>
      <c r="P28">
        <v>2</v>
      </c>
      <c r="Q28">
        <v>2</v>
      </c>
      <c r="R28">
        <v>1</v>
      </c>
      <c r="S28">
        <v>4</v>
      </c>
      <c r="T28">
        <v>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11</v>
      </c>
      <c r="AC28">
        <v>0</v>
      </c>
      <c r="AF28">
        <v>38360</v>
      </c>
      <c r="AG28" s="1">
        <v>41425</v>
      </c>
      <c r="AH28">
        <v>26</v>
      </c>
      <c r="AI28">
        <v>36</v>
      </c>
      <c r="AJ28">
        <v>2</v>
      </c>
      <c r="AK28">
        <v>1</v>
      </c>
      <c r="AL28" s="3" t="s">
        <v>30</v>
      </c>
    </row>
    <row r="29" spans="1:38">
      <c r="A29">
        <v>1966</v>
      </c>
      <c r="B29">
        <v>1965</v>
      </c>
      <c r="C29" t="str">
        <f>IF(AL29&lt;&gt;"2n", AL29, "Cycle")</f>
        <v>PhD</v>
      </c>
      <c r="D29" t="s">
        <v>29</v>
      </c>
      <c r="E29" s="2">
        <f>IFERROR(VALUE(AF29),0)</f>
        <v>84618</v>
      </c>
      <c r="F29" s="2">
        <f>IF((AK29&gt;2),0,AK29)</f>
        <v>0</v>
      </c>
      <c r="G29">
        <v>0</v>
      </c>
      <c r="H29" s="1">
        <f>IF(OR(AG29=0,AG29=1),AH29,AG29)</f>
        <v>41600</v>
      </c>
      <c r="I29">
        <f>IF(LEN(AH29)&gt;2,AI29,AH29)</f>
        <v>96</v>
      </c>
      <c r="J29">
        <f>IF(OR(AG29=0,AG29=1),AJ29,AI29)</f>
        <v>684</v>
      </c>
      <c r="K29">
        <f>IF(OR(AG29=0,AG29=1),L29,AJ29)</f>
        <v>100</v>
      </c>
      <c r="L29">
        <v>801</v>
      </c>
      <c r="M29">
        <v>21</v>
      </c>
      <c r="N29">
        <v>66</v>
      </c>
      <c r="O29">
        <v>0</v>
      </c>
      <c r="P29">
        <v>1</v>
      </c>
      <c r="Q29">
        <v>6</v>
      </c>
      <c r="R29">
        <v>9</v>
      </c>
      <c r="S29">
        <v>10</v>
      </c>
      <c r="T29">
        <v>2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3</v>
      </c>
      <c r="AB29">
        <v>11</v>
      </c>
      <c r="AC29">
        <v>0</v>
      </c>
      <c r="AF29">
        <v>84618</v>
      </c>
      <c r="AG29" s="1">
        <v>41600</v>
      </c>
      <c r="AH29">
        <v>96</v>
      </c>
      <c r="AI29">
        <v>684</v>
      </c>
      <c r="AJ29">
        <v>100</v>
      </c>
      <c r="AK29">
        <v>0</v>
      </c>
      <c r="AL29" s="3" t="s">
        <v>32</v>
      </c>
    </row>
    <row r="30" spans="1:38">
      <c r="A30">
        <v>6864</v>
      </c>
      <c r="B30">
        <v>1989</v>
      </c>
      <c r="C30" t="str">
        <f>IF(AL30&lt;&gt;"2n", AL30, "Cycle")</f>
        <v>Master</v>
      </c>
      <c r="D30" t="s">
        <v>29</v>
      </c>
      <c r="E30" s="2">
        <f>IFERROR(VALUE(AF30),0)</f>
        <v>10979</v>
      </c>
      <c r="F30" s="2">
        <f>IF((AK30&gt;2),0,AK30)</f>
        <v>0</v>
      </c>
      <c r="G30">
        <v>0</v>
      </c>
      <c r="H30" s="1">
        <f>IF(OR(AG30=0,AG30=1),AH30,AG30)</f>
        <v>41781</v>
      </c>
      <c r="I30">
        <f>IF(LEN(AH30)&gt;2,AI30,AH30)</f>
        <v>34</v>
      </c>
      <c r="J30">
        <f>IF(OR(AG30=0,AG30=1),AJ30,AI30)</f>
        <v>8</v>
      </c>
      <c r="K30">
        <f>IF(OR(AG30=0,AG30=1),L30,AJ30)</f>
        <v>4</v>
      </c>
      <c r="L30">
        <v>10</v>
      </c>
      <c r="M30">
        <v>2</v>
      </c>
      <c r="N30">
        <v>2</v>
      </c>
      <c r="O30">
        <v>4</v>
      </c>
      <c r="P30">
        <v>2</v>
      </c>
      <c r="Q30">
        <v>3</v>
      </c>
      <c r="R30">
        <v>0</v>
      </c>
      <c r="S30">
        <v>3</v>
      </c>
      <c r="T30">
        <v>5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11</v>
      </c>
      <c r="AC30">
        <v>0</v>
      </c>
      <c r="AF30">
        <v>10979</v>
      </c>
      <c r="AG30" s="1">
        <v>41781</v>
      </c>
      <c r="AH30">
        <v>34</v>
      </c>
      <c r="AI30">
        <v>8</v>
      </c>
      <c r="AJ30">
        <v>4</v>
      </c>
      <c r="AK30">
        <v>0</v>
      </c>
      <c r="AL30" s="3" t="s">
        <v>33</v>
      </c>
    </row>
    <row r="31" spans="1:38">
      <c r="A31">
        <v>3033</v>
      </c>
      <c r="B31">
        <v>1963</v>
      </c>
      <c r="C31" t="str">
        <f>IF(AL31&lt;&gt;"2n", AL31, "Cycle")</f>
        <v>Master</v>
      </c>
      <c r="D31" t="s">
        <v>29</v>
      </c>
      <c r="E31" s="2">
        <f>IFERROR(VALUE(AF31),0)</f>
        <v>38620</v>
      </c>
      <c r="F31" s="2">
        <f>IF((AK31&gt;2),0,AK31)</f>
        <v>0</v>
      </c>
      <c r="G31">
        <v>0</v>
      </c>
      <c r="H31" s="1">
        <f>IF(OR(AG31=0,AG31=1),AH31,AG31)</f>
        <v>41405</v>
      </c>
      <c r="I31">
        <f>IF(LEN(AH31)&gt;2,AI31,AH31)</f>
        <v>56</v>
      </c>
      <c r="J31">
        <f>IF(OR(AG31=0,AG31=1),AJ31,AI31)</f>
        <v>112</v>
      </c>
      <c r="K31">
        <f>IF(OR(AG31=0,AG31=1),L31,AJ31)</f>
        <v>17</v>
      </c>
      <c r="L31">
        <v>44</v>
      </c>
      <c r="M31">
        <v>34</v>
      </c>
      <c r="N31">
        <v>22</v>
      </c>
      <c r="O31">
        <v>89</v>
      </c>
      <c r="P31">
        <v>1</v>
      </c>
      <c r="Q31">
        <v>2</v>
      </c>
      <c r="R31">
        <v>5</v>
      </c>
      <c r="S31">
        <v>3</v>
      </c>
      <c r="T31">
        <v>3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3</v>
      </c>
      <c r="AB31">
        <v>11</v>
      </c>
      <c r="AC31">
        <v>0</v>
      </c>
      <c r="AF31">
        <v>38620</v>
      </c>
      <c r="AG31" s="1">
        <v>41405</v>
      </c>
      <c r="AH31">
        <v>56</v>
      </c>
      <c r="AI31">
        <v>112</v>
      </c>
      <c r="AJ31">
        <v>17</v>
      </c>
      <c r="AK31">
        <v>0</v>
      </c>
      <c r="AL31" s="3" t="s">
        <v>33</v>
      </c>
    </row>
    <row r="32" spans="1:38">
      <c r="A32">
        <v>5710</v>
      </c>
      <c r="B32">
        <v>1970</v>
      </c>
      <c r="C32" t="str">
        <f>IF(AL32&lt;&gt;"2n", AL32, "Cycle")</f>
        <v>Graduation</v>
      </c>
      <c r="D32" t="s">
        <v>29</v>
      </c>
      <c r="E32" s="2">
        <f>IFERROR(VALUE(AF32),0)</f>
        <v>40548</v>
      </c>
      <c r="F32" s="2">
        <f>IF((AK32&gt;2),0,AK32)</f>
        <v>0</v>
      </c>
      <c r="G32">
        <v>1</v>
      </c>
      <c r="H32" s="1">
        <f>IF(OR(AG32=0,AG32=1),AH32,AG32)</f>
        <v>41192</v>
      </c>
      <c r="I32">
        <f>IF(LEN(AH32)&gt;2,AI32,AH32)</f>
        <v>31</v>
      </c>
      <c r="J32">
        <f>IF(OR(AG32=0,AG32=1),AJ32,AI32)</f>
        <v>110</v>
      </c>
      <c r="K32">
        <f>IF(OR(AG32=0,AG32=1),L32,AJ32)</f>
        <v>0</v>
      </c>
      <c r="L32">
        <v>5</v>
      </c>
      <c r="M32">
        <v>2</v>
      </c>
      <c r="N32">
        <v>0</v>
      </c>
      <c r="O32">
        <v>3</v>
      </c>
      <c r="P32">
        <v>2</v>
      </c>
      <c r="Q32">
        <v>2</v>
      </c>
      <c r="R32">
        <v>1</v>
      </c>
      <c r="S32">
        <v>4</v>
      </c>
      <c r="T32">
        <v>5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3</v>
      </c>
      <c r="AB32">
        <v>11</v>
      </c>
      <c r="AC32">
        <v>0</v>
      </c>
      <c r="AF32">
        <v>40548</v>
      </c>
      <c r="AG32" s="1">
        <v>41192</v>
      </c>
      <c r="AH32">
        <v>31</v>
      </c>
      <c r="AI32">
        <v>110</v>
      </c>
      <c r="AJ32">
        <v>0</v>
      </c>
      <c r="AK32">
        <v>0</v>
      </c>
      <c r="AL32" s="3" t="s">
        <v>30</v>
      </c>
    </row>
    <row r="33" spans="1:38">
      <c r="A33">
        <v>7373</v>
      </c>
      <c r="B33">
        <v>1952</v>
      </c>
      <c r="C33" t="str">
        <f>IF(AL33&lt;&gt;"2n", AL33, "Cycle")</f>
        <v>PhD</v>
      </c>
      <c r="D33" t="s">
        <v>29</v>
      </c>
      <c r="E33" s="2">
        <f>IFERROR(VALUE(AF33),0)</f>
        <v>46610</v>
      </c>
      <c r="F33" s="2">
        <f>IF((AK33&gt;2),0,AK33)</f>
        <v>0</v>
      </c>
      <c r="G33">
        <v>2</v>
      </c>
      <c r="H33" s="1">
        <f>IF(OR(AG33=0,AG33=1),AH33,AG33)</f>
        <v>41211</v>
      </c>
      <c r="I33">
        <f>IF(LEN(AH33)&gt;2,AI33,AH33)</f>
        <v>8</v>
      </c>
      <c r="J33">
        <f>IF(OR(AG33=0,AG33=1),AJ33,AI33)</f>
        <v>96</v>
      </c>
      <c r="K33">
        <f>IF(OR(AG33=0,AG33=1),L33,AJ33)</f>
        <v>12</v>
      </c>
      <c r="L33">
        <v>96</v>
      </c>
      <c r="M33">
        <v>33</v>
      </c>
      <c r="N33">
        <v>22</v>
      </c>
      <c r="O33">
        <v>43</v>
      </c>
      <c r="P33">
        <v>6</v>
      </c>
      <c r="Q33">
        <v>4</v>
      </c>
      <c r="R33">
        <v>1</v>
      </c>
      <c r="S33">
        <v>6</v>
      </c>
      <c r="T33">
        <v>6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</v>
      </c>
      <c r="AB33">
        <v>11</v>
      </c>
      <c r="AC33">
        <v>1</v>
      </c>
      <c r="AF33">
        <v>46610</v>
      </c>
      <c r="AG33" s="1">
        <v>41211</v>
      </c>
      <c r="AH33">
        <v>8</v>
      </c>
      <c r="AI33">
        <v>96</v>
      </c>
      <c r="AJ33">
        <v>12</v>
      </c>
      <c r="AK33">
        <v>0</v>
      </c>
      <c r="AL33" s="3" t="s">
        <v>32</v>
      </c>
    </row>
    <row r="34" spans="1:38">
      <c r="A34">
        <v>8755</v>
      </c>
      <c r="B34">
        <v>1946</v>
      </c>
      <c r="C34" t="str">
        <f>IF(AL34&lt;&gt;"2n", AL34, "Cycle")</f>
        <v>Master</v>
      </c>
      <c r="D34" t="s">
        <v>29</v>
      </c>
      <c r="E34" s="2">
        <f>IFERROR(VALUE(AF34),0)</f>
        <v>68657</v>
      </c>
      <c r="F34" s="2">
        <f>IF((AK34&gt;2),0,AK34)</f>
        <v>0</v>
      </c>
      <c r="G34">
        <v>0</v>
      </c>
      <c r="H34" s="1">
        <f>IF(OR(AG34=0,AG34=1),AH34,AG34)</f>
        <v>41325</v>
      </c>
      <c r="I34">
        <f>IF(LEN(AH34)&gt;2,AI34,AH34)</f>
        <v>4</v>
      </c>
      <c r="J34">
        <f>IF(OR(AG34=0,AG34=1),AJ34,AI34)</f>
        <v>482</v>
      </c>
      <c r="K34">
        <f>IF(OR(AG34=0,AG34=1),L34,AJ34)</f>
        <v>34</v>
      </c>
      <c r="L34">
        <v>471</v>
      </c>
      <c r="M34">
        <v>119</v>
      </c>
      <c r="N34">
        <v>68</v>
      </c>
      <c r="O34">
        <v>22</v>
      </c>
      <c r="P34">
        <v>1</v>
      </c>
      <c r="Q34">
        <v>3</v>
      </c>
      <c r="R34">
        <v>5</v>
      </c>
      <c r="S34">
        <v>9</v>
      </c>
      <c r="T34">
        <v>7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3</v>
      </c>
      <c r="AB34">
        <v>11</v>
      </c>
      <c r="AC34">
        <v>0</v>
      </c>
      <c r="AF34">
        <v>68657</v>
      </c>
      <c r="AG34" s="1">
        <v>41325</v>
      </c>
      <c r="AH34">
        <v>4</v>
      </c>
      <c r="AI34">
        <v>482</v>
      </c>
      <c r="AJ34">
        <v>34</v>
      </c>
      <c r="AK34">
        <v>0</v>
      </c>
      <c r="AL34" s="3" t="s">
        <v>33</v>
      </c>
    </row>
    <row r="35" spans="1:38">
      <c r="A35">
        <v>10738</v>
      </c>
      <c r="B35">
        <v>1951</v>
      </c>
      <c r="C35" t="str">
        <f>IF(AL35&lt;&gt;"2n", AL35, "Cycle")</f>
        <v>Master</v>
      </c>
      <c r="D35" t="s">
        <v>29</v>
      </c>
      <c r="E35" s="2">
        <f>IFERROR(VALUE(AF35),0)</f>
        <v>49389</v>
      </c>
      <c r="F35" s="2">
        <f>IF((AK35&gt;2),0,AK35)</f>
        <v>1</v>
      </c>
      <c r="G35">
        <v>1</v>
      </c>
      <c r="H35" s="1">
        <f>IF(OR(AG35=0,AG35=1),AH35,AG35)</f>
        <v>41515</v>
      </c>
      <c r="I35">
        <f>IF(LEN(AH35)&gt;2,AI35,AH35)</f>
        <v>55</v>
      </c>
      <c r="J35">
        <f>IF(OR(AG35=0,AG35=1),AJ35,AI35)</f>
        <v>40</v>
      </c>
      <c r="K35">
        <f>IF(OR(AG35=0,AG35=1),L35,AJ35)</f>
        <v>0</v>
      </c>
      <c r="L35">
        <v>19</v>
      </c>
      <c r="M35">
        <v>2</v>
      </c>
      <c r="N35">
        <v>1</v>
      </c>
      <c r="O35">
        <v>3</v>
      </c>
      <c r="P35">
        <v>1</v>
      </c>
      <c r="Q35">
        <v>2</v>
      </c>
      <c r="R35">
        <v>0</v>
      </c>
      <c r="S35">
        <v>3</v>
      </c>
      <c r="T35">
        <v>7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</v>
      </c>
      <c r="AB35">
        <v>11</v>
      </c>
      <c r="AC35">
        <v>0</v>
      </c>
      <c r="AF35">
        <v>49389</v>
      </c>
      <c r="AG35" s="1">
        <v>41515</v>
      </c>
      <c r="AH35">
        <v>55</v>
      </c>
      <c r="AI35">
        <v>40</v>
      </c>
      <c r="AJ35">
        <v>0</v>
      </c>
      <c r="AK35">
        <v>1</v>
      </c>
      <c r="AL35" s="3" t="s">
        <v>33</v>
      </c>
    </row>
    <row r="36" spans="1:38">
      <c r="A36">
        <v>4339</v>
      </c>
      <c r="B36">
        <v>1970</v>
      </c>
      <c r="C36" t="str">
        <f>IF(AL36&lt;&gt;"2n", AL36, "Cycle")</f>
        <v>PhD</v>
      </c>
      <c r="D36" t="s">
        <v>29</v>
      </c>
      <c r="E36" s="2">
        <f>IFERROR(VALUE(AF36),0)</f>
        <v>67353</v>
      </c>
      <c r="F36" s="2">
        <f>IF((AK36&gt;2),0,AK36)</f>
        <v>0</v>
      </c>
      <c r="G36">
        <v>1</v>
      </c>
      <c r="H36" s="1">
        <f>IF(OR(AG36=0,AG36=1),AH36,AG36)</f>
        <v>41639</v>
      </c>
      <c r="I36">
        <f>IF(LEN(AH36)&gt;2,AI36,AH36)</f>
        <v>37</v>
      </c>
      <c r="J36">
        <f>IF(OR(AG36=0,AG36=1),AJ36,AI36)</f>
        <v>702</v>
      </c>
      <c r="K36">
        <f>IF(OR(AG36=0,AG36=1),L36,AJ36)</f>
        <v>17</v>
      </c>
      <c r="L36">
        <v>151</v>
      </c>
      <c r="M36">
        <v>0</v>
      </c>
      <c r="N36">
        <v>8</v>
      </c>
      <c r="O36">
        <v>35</v>
      </c>
      <c r="P36">
        <v>5</v>
      </c>
      <c r="Q36">
        <v>5</v>
      </c>
      <c r="R36">
        <v>6</v>
      </c>
      <c r="S36">
        <v>12</v>
      </c>
      <c r="T36">
        <v>2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</v>
      </c>
      <c r="AB36">
        <v>11</v>
      </c>
      <c r="AC36">
        <v>0</v>
      </c>
      <c r="AF36">
        <v>67353</v>
      </c>
      <c r="AG36" s="1">
        <v>41639</v>
      </c>
      <c r="AH36">
        <v>37</v>
      </c>
      <c r="AI36">
        <v>702</v>
      </c>
      <c r="AJ36">
        <v>17</v>
      </c>
      <c r="AK36">
        <v>0</v>
      </c>
      <c r="AL36" s="3" t="s">
        <v>32</v>
      </c>
    </row>
    <row r="37" spans="1:38">
      <c r="A37">
        <v>10755</v>
      </c>
      <c r="B37">
        <v>1976</v>
      </c>
      <c r="C37" t="str">
        <f>IF(AL37&lt;&gt;"2n", AL37, "Cycle")</f>
        <v>Cycle</v>
      </c>
      <c r="D37" t="s">
        <v>29</v>
      </c>
      <c r="E37" s="2">
        <f>IFERROR(VALUE(AF37),0)</f>
        <v>0</v>
      </c>
      <c r="F37" s="2">
        <f>IF((AK37&gt;2),0,AK37)</f>
        <v>0</v>
      </c>
      <c r="G37">
        <v>1</v>
      </c>
      <c r="H37" s="1">
        <f>IF(OR(AG37=0,AG37=1),AH37,AG37)</f>
        <v>41519</v>
      </c>
      <c r="I37">
        <f>IF(LEN(AH37)&gt;2,AI37,AH37)</f>
        <v>76</v>
      </c>
      <c r="J37">
        <f>IF(OR(AG37=0,AG37=1),AJ37,AI37)</f>
        <v>6</v>
      </c>
      <c r="K37">
        <f>IF(OR(AG37=0,AG37=1),L37,AJ37)</f>
        <v>3</v>
      </c>
      <c r="L37">
        <v>3</v>
      </c>
      <c r="M37">
        <v>14</v>
      </c>
      <c r="N37">
        <v>15</v>
      </c>
      <c r="O37">
        <v>7</v>
      </c>
      <c r="P37">
        <v>36</v>
      </c>
      <c r="Q37">
        <v>3</v>
      </c>
      <c r="R37">
        <v>3</v>
      </c>
      <c r="S37">
        <v>1</v>
      </c>
      <c r="T37">
        <v>2</v>
      </c>
      <c r="U37">
        <v>0</v>
      </c>
      <c r="V37">
        <v>0</v>
      </c>
      <c r="W37">
        <v>7</v>
      </c>
      <c r="X37">
        <v>0</v>
      </c>
      <c r="Y37">
        <v>0</v>
      </c>
      <c r="Z37">
        <v>0</v>
      </c>
      <c r="AA37">
        <v>0</v>
      </c>
      <c r="AB37">
        <v>3</v>
      </c>
      <c r="AC37">
        <v>11</v>
      </c>
      <c r="AF37" t="s">
        <v>31</v>
      </c>
      <c r="AG37">
        <v>0</v>
      </c>
      <c r="AH37" s="1">
        <v>41519</v>
      </c>
      <c r="AI37">
        <v>76</v>
      </c>
      <c r="AJ37">
        <v>6</v>
      </c>
      <c r="AK37">
        <v>23718</v>
      </c>
      <c r="AL37" s="3" t="s">
        <v>35</v>
      </c>
    </row>
    <row r="38" spans="1:38">
      <c r="A38">
        <v>8595</v>
      </c>
      <c r="B38">
        <v>1973</v>
      </c>
      <c r="C38" t="str">
        <f>IF(AL38&lt;&gt;"2n", AL38, "Cycle")</f>
        <v>Graduation</v>
      </c>
      <c r="D38" t="s">
        <v>29</v>
      </c>
      <c r="E38" s="2">
        <f>IFERROR(VALUE(AF38),0)</f>
        <v>42429</v>
      </c>
      <c r="F38" s="2">
        <f>IF((AK38&gt;2),0,AK38)</f>
        <v>0</v>
      </c>
      <c r="G38">
        <v>1</v>
      </c>
      <c r="H38" s="1">
        <f>IF(OR(AG38=0,AG38=1),AH38,AG38)</f>
        <v>41681</v>
      </c>
      <c r="I38">
        <f>IF(LEN(AH38)&gt;2,AI38,AH38)</f>
        <v>99</v>
      </c>
      <c r="J38">
        <f>IF(OR(AG38=0,AG38=1),AJ38,AI38)</f>
        <v>55</v>
      </c>
      <c r="K38">
        <f>IF(OR(AG38=0,AG38=1),L38,AJ38)</f>
        <v>0</v>
      </c>
      <c r="L38">
        <v>6</v>
      </c>
      <c r="M38">
        <v>2</v>
      </c>
      <c r="N38">
        <v>0</v>
      </c>
      <c r="O38">
        <v>4</v>
      </c>
      <c r="P38">
        <v>2</v>
      </c>
      <c r="Q38">
        <v>1</v>
      </c>
      <c r="R38">
        <v>1</v>
      </c>
      <c r="S38">
        <v>3</v>
      </c>
      <c r="T38">
        <v>5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11</v>
      </c>
      <c r="AC38">
        <v>0</v>
      </c>
      <c r="AF38">
        <v>42429</v>
      </c>
      <c r="AG38" s="1">
        <v>41681</v>
      </c>
      <c r="AH38">
        <v>99</v>
      </c>
      <c r="AI38">
        <v>55</v>
      </c>
      <c r="AJ38">
        <v>0</v>
      </c>
      <c r="AK38">
        <v>0</v>
      </c>
      <c r="AL38" s="3" t="s">
        <v>30</v>
      </c>
    </row>
    <row r="39" spans="1:38">
      <c r="A39">
        <v>2968</v>
      </c>
      <c r="B39">
        <v>1943</v>
      </c>
      <c r="C39" t="str">
        <f>IF(AL39&lt;&gt;"2n", AL39, "Cycle")</f>
        <v>PhD</v>
      </c>
      <c r="D39" t="s">
        <v>29</v>
      </c>
      <c r="E39" s="2">
        <f>IFERROR(VALUE(AF39),0)</f>
        <v>48948</v>
      </c>
      <c r="F39" s="2">
        <f>IF((AK39&gt;2),0,AK39)</f>
        <v>0</v>
      </c>
      <c r="G39">
        <v>0</v>
      </c>
      <c r="H39" s="1">
        <f>IF(OR(AG39=0,AG39=1),AH39,AG39)</f>
        <v>41306</v>
      </c>
      <c r="I39">
        <f>IF(LEN(AH39)&gt;2,AI39,AH39)</f>
        <v>53</v>
      </c>
      <c r="J39">
        <f>IF(OR(AG39=0,AG39=1),AJ39,AI39)</f>
        <v>437</v>
      </c>
      <c r="K39">
        <f>IF(OR(AG39=0,AG39=1),L39,AJ39)</f>
        <v>8</v>
      </c>
      <c r="L39">
        <v>206</v>
      </c>
      <c r="M39">
        <v>160</v>
      </c>
      <c r="N39">
        <v>49</v>
      </c>
      <c r="O39">
        <v>42</v>
      </c>
      <c r="P39">
        <v>2</v>
      </c>
      <c r="Q39">
        <v>7</v>
      </c>
      <c r="R39">
        <v>10</v>
      </c>
      <c r="S39">
        <v>5</v>
      </c>
      <c r="T39">
        <v>6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3</v>
      </c>
      <c r="AB39">
        <v>11</v>
      </c>
      <c r="AC39">
        <v>1</v>
      </c>
      <c r="AF39">
        <v>48948</v>
      </c>
      <c r="AG39" s="1">
        <v>41306</v>
      </c>
      <c r="AH39">
        <v>53</v>
      </c>
      <c r="AI39">
        <v>437</v>
      </c>
      <c r="AJ39">
        <v>8</v>
      </c>
      <c r="AK39">
        <v>0</v>
      </c>
      <c r="AL39" s="3" t="s">
        <v>32</v>
      </c>
    </row>
    <row r="40" spans="1:38">
      <c r="A40">
        <v>8601</v>
      </c>
      <c r="B40">
        <v>1980</v>
      </c>
      <c r="C40" t="str">
        <f>IF(AL40&lt;&gt;"2n", AL40, "Cycle")</f>
        <v>Graduation</v>
      </c>
      <c r="D40" t="s">
        <v>29</v>
      </c>
      <c r="E40" s="2">
        <f>IFERROR(VALUE(AF40),0)</f>
        <v>80011</v>
      </c>
      <c r="F40" s="2">
        <f>IF((AK40&gt;2),0,AK40)</f>
        <v>0</v>
      </c>
      <c r="G40">
        <v>1</v>
      </c>
      <c r="H40" s="1">
        <f>IF(OR(AG40=0,AG40=1),AH40,AG40)</f>
        <v>41393</v>
      </c>
      <c r="I40">
        <f>IF(LEN(AH40)&gt;2,AI40,AH40)</f>
        <v>3</v>
      </c>
      <c r="J40">
        <f>IF(OR(AG40=0,AG40=1),AJ40,AI40)</f>
        <v>421</v>
      </c>
      <c r="K40">
        <f>IF(OR(AG40=0,AG40=1),L40,AJ40)</f>
        <v>76</v>
      </c>
      <c r="L40">
        <v>536</v>
      </c>
      <c r="M40">
        <v>82</v>
      </c>
      <c r="N40">
        <v>178</v>
      </c>
      <c r="O40">
        <v>102</v>
      </c>
      <c r="P40">
        <v>2</v>
      </c>
      <c r="Q40">
        <v>8</v>
      </c>
      <c r="R40">
        <v>6</v>
      </c>
      <c r="S40">
        <v>5</v>
      </c>
      <c r="T40">
        <v>4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11</v>
      </c>
      <c r="AC40">
        <v>0</v>
      </c>
      <c r="AF40">
        <v>80011</v>
      </c>
      <c r="AG40" s="1">
        <v>41393</v>
      </c>
      <c r="AH40">
        <v>3</v>
      </c>
      <c r="AI40">
        <v>421</v>
      </c>
      <c r="AJ40">
        <v>76</v>
      </c>
      <c r="AK40">
        <v>0</v>
      </c>
      <c r="AL40" s="3" t="s">
        <v>30</v>
      </c>
    </row>
    <row r="41" spans="1:38">
      <c r="A41">
        <v>503</v>
      </c>
      <c r="B41">
        <v>1985</v>
      </c>
      <c r="C41" t="str">
        <f>IF(AL41&lt;&gt;"2n", AL41, "Cycle")</f>
        <v>Master</v>
      </c>
      <c r="D41" t="s">
        <v>29</v>
      </c>
      <c r="E41" s="2">
        <f>IFERROR(VALUE(AF41),0)</f>
        <v>20559</v>
      </c>
      <c r="F41" s="2">
        <f>IF((AK41&gt;2),0,AK41)</f>
        <v>1</v>
      </c>
      <c r="G41">
        <v>0</v>
      </c>
      <c r="H41" s="1">
        <f>IF(OR(AG41=0,AG41=1),AH41,AG41)</f>
        <v>41345</v>
      </c>
      <c r="I41">
        <f>IF(LEN(AH41)&gt;2,AI41,AH41)</f>
        <v>88</v>
      </c>
      <c r="J41">
        <f>IF(OR(AG41=0,AG41=1),AJ41,AI41)</f>
        <v>13</v>
      </c>
      <c r="K41">
        <f>IF(OR(AG41=0,AG41=1),L41,AJ41)</f>
        <v>1</v>
      </c>
      <c r="L41">
        <v>29</v>
      </c>
      <c r="M41">
        <v>3</v>
      </c>
      <c r="N41">
        <v>0</v>
      </c>
      <c r="O41">
        <v>7</v>
      </c>
      <c r="P41">
        <v>2</v>
      </c>
      <c r="Q41">
        <v>2</v>
      </c>
      <c r="R41">
        <v>0</v>
      </c>
      <c r="S41">
        <v>3</v>
      </c>
      <c r="T41">
        <v>8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3</v>
      </c>
      <c r="AB41">
        <v>11</v>
      </c>
      <c r="AC41">
        <v>0</v>
      </c>
      <c r="AF41">
        <v>20559</v>
      </c>
      <c r="AG41" s="1">
        <v>41345</v>
      </c>
      <c r="AH41">
        <v>88</v>
      </c>
      <c r="AI41">
        <v>13</v>
      </c>
      <c r="AJ41">
        <v>1</v>
      </c>
      <c r="AK41">
        <v>1</v>
      </c>
      <c r="AL41" s="3" t="s">
        <v>33</v>
      </c>
    </row>
    <row r="42" spans="1:38">
      <c r="A42">
        <v>8430</v>
      </c>
      <c r="B42">
        <v>1957</v>
      </c>
      <c r="C42" t="str">
        <f>IF(AL42&lt;&gt;"2n", AL42, "Cycle")</f>
        <v>Graduation</v>
      </c>
      <c r="D42" t="s">
        <v>29</v>
      </c>
      <c r="E42" s="2">
        <f>IFERROR(VALUE(AF42),0)</f>
        <v>21994</v>
      </c>
      <c r="F42" s="2">
        <f>IF((AK42&gt;2),0,AK42)</f>
        <v>0</v>
      </c>
      <c r="G42">
        <v>1</v>
      </c>
      <c r="H42" s="1">
        <f>IF(OR(AG42=0,AG42=1),AH42,AG42)</f>
        <v>41267</v>
      </c>
      <c r="I42">
        <f>IF(LEN(AH42)&gt;2,AI42,AH42)</f>
        <v>4</v>
      </c>
      <c r="J42">
        <f>IF(OR(AG42=0,AG42=1),AJ42,AI42)</f>
        <v>9</v>
      </c>
      <c r="K42">
        <f>IF(OR(AG42=0,AG42=1),L42,AJ42)</f>
        <v>0</v>
      </c>
      <c r="L42">
        <v>6</v>
      </c>
      <c r="M42">
        <v>3</v>
      </c>
      <c r="N42">
        <v>1</v>
      </c>
      <c r="O42">
        <v>3</v>
      </c>
      <c r="P42">
        <v>1</v>
      </c>
      <c r="Q42">
        <v>0</v>
      </c>
      <c r="R42">
        <v>0</v>
      </c>
      <c r="S42">
        <v>3</v>
      </c>
      <c r="T42">
        <v>5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</v>
      </c>
      <c r="AB42">
        <v>11</v>
      </c>
      <c r="AC42">
        <v>0</v>
      </c>
      <c r="AF42">
        <v>21994</v>
      </c>
      <c r="AG42" s="1">
        <v>41267</v>
      </c>
      <c r="AH42">
        <v>4</v>
      </c>
      <c r="AI42">
        <v>9</v>
      </c>
      <c r="AJ42">
        <v>0</v>
      </c>
      <c r="AK42">
        <v>0</v>
      </c>
      <c r="AL42" s="3" t="s">
        <v>30</v>
      </c>
    </row>
    <row r="43" spans="1:38">
      <c r="A43">
        <v>7281</v>
      </c>
      <c r="B43">
        <v>1959</v>
      </c>
      <c r="C43" t="str">
        <f>IF(AL43&lt;&gt;"2n", AL43, "Cycle")</f>
        <v>PhD</v>
      </c>
      <c r="D43" t="s">
        <v>29</v>
      </c>
      <c r="E43" s="2">
        <f>IFERROR(VALUE(AF43),0)</f>
        <v>0</v>
      </c>
      <c r="F43" s="2">
        <f>IF((AK43&gt;2),0,AK43)</f>
        <v>0</v>
      </c>
      <c r="G43">
        <v>0</v>
      </c>
      <c r="H43" s="1">
        <f>IF(OR(AG43=0,AG43=1),AH43,AG43)</f>
        <v>41583</v>
      </c>
      <c r="I43">
        <f>IF(LEN(AH43)&gt;2,AI43,AH43)</f>
        <v>80</v>
      </c>
      <c r="J43">
        <f>IF(OR(AG43=0,AG43=1),AJ43,AI43)</f>
        <v>81</v>
      </c>
      <c r="K43">
        <f>IF(OR(AG43=0,AG43=1),L43,AJ43)</f>
        <v>11</v>
      </c>
      <c r="L43">
        <v>50</v>
      </c>
      <c r="M43">
        <v>3</v>
      </c>
      <c r="N43">
        <v>2</v>
      </c>
      <c r="O43">
        <v>39</v>
      </c>
      <c r="P43">
        <v>1</v>
      </c>
      <c r="Q43">
        <v>1</v>
      </c>
      <c r="R43">
        <v>3</v>
      </c>
      <c r="S43">
        <v>4</v>
      </c>
      <c r="T43">
        <v>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</v>
      </c>
      <c r="AB43">
        <v>11</v>
      </c>
      <c r="AC43">
        <v>0</v>
      </c>
      <c r="AG43" s="1">
        <v>41583</v>
      </c>
      <c r="AH43">
        <v>80</v>
      </c>
      <c r="AI43">
        <v>81</v>
      </c>
      <c r="AJ43">
        <v>11</v>
      </c>
      <c r="AK43">
        <v>0</v>
      </c>
      <c r="AL43" s="3" t="s">
        <v>32</v>
      </c>
    </row>
    <row r="44" spans="1:38">
      <c r="A44">
        <v>2139</v>
      </c>
      <c r="B44">
        <v>1975</v>
      </c>
      <c r="C44" t="str">
        <f>IF(AL44&lt;&gt;"2n", AL44, "Cycle")</f>
        <v>Master</v>
      </c>
      <c r="D44" t="s">
        <v>29</v>
      </c>
      <c r="E44" s="2">
        <f>IFERROR(VALUE(AF44),0)</f>
        <v>7500</v>
      </c>
      <c r="F44" s="2">
        <f>IF((AK44&gt;2),0,AK44)</f>
        <v>1</v>
      </c>
      <c r="G44">
        <v>0</v>
      </c>
      <c r="H44" s="1">
        <f>IF(OR(AG44=0,AG44=1),AH44,AG44)</f>
        <v>41549</v>
      </c>
      <c r="I44">
        <f>IF(LEN(AH44)&gt;2,AI44,AH44)</f>
        <v>19</v>
      </c>
      <c r="J44">
        <f>IF(OR(AG44=0,AG44=1),AJ44,AI44)</f>
        <v>3</v>
      </c>
      <c r="K44">
        <f>IF(OR(AG44=0,AG44=1),L44,AJ44)</f>
        <v>1</v>
      </c>
      <c r="L44">
        <v>10</v>
      </c>
      <c r="M44">
        <v>3</v>
      </c>
      <c r="N44">
        <v>2</v>
      </c>
      <c r="O44">
        <v>12</v>
      </c>
      <c r="P44">
        <v>3</v>
      </c>
      <c r="Q44">
        <v>2</v>
      </c>
      <c r="R44">
        <v>0</v>
      </c>
      <c r="S44">
        <v>3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B44">
        <v>11</v>
      </c>
      <c r="AC44">
        <v>0</v>
      </c>
      <c r="AF44">
        <v>7500</v>
      </c>
      <c r="AG44" s="1">
        <v>41549</v>
      </c>
      <c r="AH44">
        <v>19</v>
      </c>
      <c r="AI44">
        <v>3</v>
      </c>
      <c r="AJ44">
        <v>1</v>
      </c>
      <c r="AK44">
        <v>1</v>
      </c>
      <c r="AL44" s="3" t="s">
        <v>33</v>
      </c>
    </row>
    <row r="45" spans="1:38">
      <c r="A45">
        <v>1371</v>
      </c>
      <c r="B45">
        <v>1976</v>
      </c>
      <c r="C45" t="str">
        <f>IF(AL45&lt;&gt;"2n", AL45, "Cycle")</f>
        <v>Graduation</v>
      </c>
      <c r="D45" t="s">
        <v>29</v>
      </c>
      <c r="E45" s="2">
        <f>IFERROR(VALUE(AF45),0)</f>
        <v>79941</v>
      </c>
      <c r="F45" s="2">
        <f>IF((AK45&gt;2),0,AK45)</f>
        <v>0</v>
      </c>
      <c r="G45">
        <v>0</v>
      </c>
      <c r="H45" s="1">
        <f>IF(OR(AG45=0,AG45=1),AH45,AG45)</f>
        <v>41818</v>
      </c>
      <c r="I45">
        <f>IF(LEN(AH45)&gt;2,AI45,AH45)</f>
        <v>72</v>
      </c>
      <c r="J45">
        <f>IF(OR(AG45=0,AG45=1),AJ45,AI45)</f>
        <v>123</v>
      </c>
      <c r="K45">
        <f>IF(OR(AG45=0,AG45=1),L45,AJ45)</f>
        <v>164</v>
      </c>
      <c r="L45">
        <v>266</v>
      </c>
      <c r="M45">
        <v>227</v>
      </c>
      <c r="N45">
        <v>30</v>
      </c>
      <c r="O45">
        <v>174</v>
      </c>
      <c r="P45">
        <v>1</v>
      </c>
      <c r="Q45">
        <v>2</v>
      </c>
      <c r="R45">
        <v>4</v>
      </c>
      <c r="S45">
        <v>9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11</v>
      </c>
      <c r="AC45">
        <v>0</v>
      </c>
      <c r="AF45">
        <v>79941</v>
      </c>
      <c r="AG45" s="1">
        <v>41818</v>
      </c>
      <c r="AH45">
        <v>72</v>
      </c>
      <c r="AI45">
        <v>123</v>
      </c>
      <c r="AJ45">
        <v>164</v>
      </c>
      <c r="AK45">
        <v>0</v>
      </c>
      <c r="AL45" s="3" t="s">
        <v>30</v>
      </c>
    </row>
    <row r="46" spans="1:38">
      <c r="A46">
        <v>9909</v>
      </c>
      <c r="B46">
        <v>1996</v>
      </c>
      <c r="C46" t="str">
        <f>IF(AL46&lt;&gt;"2n", AL46, "Cycle")</f>
        <v>Cycle</v>
      </c>
      <c r="D46" t="s">
        <v>29</v>
      </c>
      <c r="E46" s="2">
        <f>IFERROR(VALUE(AF46),0)</f>
        <v>0</v>
      </c>
      <c r="F46" s="2">
        <f>IF((AK46&gt;2),0,AK46)</f>
        <v>0</v>
      </c>
      <c r="G46">
        <v>0</v>
      </c>
      <c r="H46" s="1">
        <f>IF(OR(AG46=0,AG46=1),AH46,AG46)</f>
        <v>41222</v>
      </c>
      <c r="I46">
        <f>IF(LEN(AH46)&gt;2,AI46,AH46)</f>
        <v>24</v>
      </c>
      <c r="J46">
        <f>IF(OR(AG46=0,AG46=1),AJ46,AI46)</f>
        <v>3</v>
      </c>
      <c r="K46">
        <f>IF(OR(AG46=0,AG46=1),L46,AJ46)</f>
        <v>18</v>
      </c>
      <c r="L46">
        <v>18</v>
      </c>
      <c r="M46">
        <v>14</v>
      </c>
      <c r="N46">
        <v>15</v>
      </c>
      <c r="O46">
        <v>22</v>
      </c>
      <c r="P46">
        <v>50</v>
      </c>
      <c r="Q46">
        <v>3</v>
      </c>
      <c r="R46">
        <v>3</v>
      </c>
      <c r="S46">
        <v>1</v>
      </c>
      <c r="T46">
        <v>3</v>
      </c>
      <c r="U46">
        <v>0</v>
      </c>
      <c r="V46">
        <v>0</v>
      </c>
      <c r="W46">
        <v>9</v>
      </c>
      <c r="X46">
        <v>0</v>
      </c>
      <c r="Y46">
        <v>0</v>
      </c>
      <c r="Z46">
        <v>0</v>
      </c>
      <c r="AA46">
        <v>0</v>
      </c>
      <c r="AB46">
        <v>3</v>
      </c>
      <c r="AC46">
        <v>11</v>
      </c>
      <c r="AF46" t="s">
        <v>31</v>
      </c>
      <c r="AG46">
        <v>0</v>
      </c>
      <c r="AH46" s="1">
        <v>41222</v>
      </c>
      <c r="AI46">
        <v>24</v>
      </c>
      <c r="AJ46">
        <v>3</v>
      </c>
      <c r="AK46">
        <v>7500</v>
      </c>
      <c r="AL46" s="3" t="s">
        <v>35</v>
      </c>
    </row>
    <row r="47" spans="1:38">
      <c r="A47">
        <v>7286</v>
      </c>
      <c r="B47">
        <v>1968</v>
      </c>
      <c r="C47" t="str">
        <f>IF(AL47&lt;&gt;"2n", AL47, "Cycle")</f>
        <v>Graduation</v>
      </c>
      <c r="D47" t="s">
        <v>29</v>
      </c>
      <c r="E47" s="2">
        <f>IFERROR(VALUE(AF47),0)</f>
        <v>41728</v>
      </c>
      <c r="F47" s="2">
        <f>IF((AK47&gt;2),0,AK47)</f>
        <v>1</v>
      </c>
      <c r="G47">
        <v>0</v>
      </c>
      <c r="H47" s="1">
        <f>IF(OR(AG47=0,AG47=1),AH47,AG47)</f>
        <v>41418</v>
      </c>
      <c r="I47">
        <f>IF(LEN(AH47)&gt;2,AI47,AH47)</f>
        <v>92</v>
      </c>
      <c r="J47">
        <f>IF(OR(AG47=0,AG47=1),AJ47,AI47)</f>
        <v>13</v>
      </c>
      <c r="K47">
        <f>IF(OR(AG47=0,AG47=1),L47,AJ47)</f>
        <v>6</v>
      </c>
      <c r="L47">
        <v>15</v>
      </c>
      <c r="M47">
        <v>3</v>
      </c>
      <c r="N47">
        <v>5</v>
      </c>
      <c r="O47">
        <v>13</v>
      </c>
      <c r="P47">
        <v>1</v>
      </c>
      <c r="Q47">
        <v>2</v>
      </c>
      <c r="R47">
        <v>0</v>
      </c>
      <c r="S47">
        <v>2</v>
      </c>
      <c r="T47">
        <v>10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11</v>
      </c>
      <c r="AC47">
        <v>0</v>
      </c>
      <c r="AF47">
        <v>41728</v>
      </c>
      <c r="AG47" s="1">
        <v>41418</v>
      </c>
      <c r="AH47">
        <v>92</v>
      </c>
      <c r="AI47">
        <v>13</v>
      </c>
      <c r="AJ47">
        <v>6</v>
      </c>
      <c r="AK47">
        <v>1</v>
      </c>
      <c r="AL47" s="3" t="s">
        <v>30</v>
      </c>
    </row>
    <row r="48" spans="1:38">
      <c r="A48">
        <v>7244</v>
      </c>
      <c r="B48">
        <v>1951</v>
      </c>
      <c r="C48" t="str">
        <f>IF(AL48&lt;&gt;"2n", AL48, "Cycle")</f>
        <v>Graduation</v>
      </c>
      <c r="D48" t="s">
        <v>29</v>
      </c>
      <c r="E48" s="2">
        <f>IFERROR(VALUE(AF48),0)</f>
        <v>0</v>
      </c>
      <c r="F48" s="2">
        <f>IF((AK48&gt;2),0,AK48)</f>
        <v>2</v>
      </c>
      <c r="G48">
        <v>1</v>
      </c>
      <c r="H48" s="1">
        <f>IF(OR(AG48=0,AG48=1),AH48,AG48)</f>
        <v>41640</v>
      </c>
      <c r="I48">
        <f>IF(LEN(AH48)&gt;2,AI48,AH48)</f>
        <v>96</v>
      </c>
      <c r="J48">
        <f>IF(OR(AG48=0,AG48=1),AJ48,AI48)</f>
        <v>48</v>
      </c>
      <c r="K48">
        <f>IF(OR(AG48=0,AG48=1),L48,AJ48)</f>
        <v>5</v>
      </c>
      <c r="L48">
        <v>48</v>
      </c>
      <c r="M48">
        <v>6</v>
      </c>
      <c r="N48">
        <v>10</v>
      </c>
      <c r="O48">
        <v>7</v>
      </c>
      <c r="P48">
        <v>3</v>
      </c>
      <c r="Q48">
        <v>2</v>
      </c>
      <c r="R48">
        <v>1</v>
      </c>
      <c r="S48">
        <v>4</v>
      </c>
      <c r="T48">
        <v>6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11</v>
      </c>
      <c r="AC48">
        <v>0</v>
      </c>
      <c r="AG48" s="1">
        <v>41640</v>
      </c>
      <c r="AH48">
        <v>96</v>
      </c>
      <c r="AI48">
        <v>48</v>
      </c>
      <c r="AJ48">
        <v>5</v>
      </c>
      <c r="AK48">
        <v>2</v>
      </c>
      <c r="AL48" s="3" t="s">
        <v>30</v>
      </c>
    </row>
    <row r="49" spans="1:38">
      <c r="A49">
        <v>6566</v>
      </c>
      <c r="B49">
        <v>1954</v>
      </c>
      <c r="C49" t="str">
        <f>IF(AL49&lt;&gt;"2n", AL49, "Cycle")</f>
        <v>PhD</v>
      </c>
      <c r="D49" t="s">
        <v>29</v>
      </c>
      <c r="E49" s="2">
        <f>IFERROR(VALUE(AF49),0)</f>
        <v>72550</v>
      </c>
      <c r="F49" s="2">
        <f>IF((AK49&gt;2),0,AK49)</f>
        <v>1</v>
      </c>
      <c r="G49">
        <v>1</v>
      </c>
      <c r="H49" s="1">
        <f>IF(OR(AG49=0,AG49=1),AH49,AG49)</f>
        <v>41221</v>
      </c>
      <c r="I49">
        <f>IF(LEN(AH49)&gt;2,AI49,AH49)</f>
        <v>39</v>
      </c>
      <c r="J49">
        <f>IF(OR(AG49=0,AG49=1),AJ49,AI49)</f>
        <v>826</v>
      </c>
      <c r="K49">
        <f>IF(OR(AG49=0,AG49=1),L49,AJ49)</f>
        <v>50</v>
      </c>
      <c r="L49">
        <v>317</v>
      </c>
      <c r="M49">
        <v>50</v>
      </c>
      <c r="N49">
        <v>38</v>
      </c>
      <c r="O49">
        <v>38</v>
      </c>
      <c r="P49">
        <v>9</v>
      </c>
      <c r="Q49">
        <v>5</v>
      </c>
      <c r="R49">
        <v>2</v>
      </c>
      <c r="S49">
        <v>12</v>
      </c>
      <c r="T49">
        <v>8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</v>
      </c>
      <c r="AB49">
        <v>11</v>
      </c>
      <c r="AC49">
        <v>0</v>
      </c>
      <c r="AF49">
        <v>72550</v>
      </c>
      <c r="AG49" s="1">
        <v>41221</v>
      </c>
      <c r="AH49">
        <v>39</v>
      </c>
      <c r="AI49">
        <v>826</v>
      </c>
      <c r="AJ49">
        <v>50</v>
      </c>
      <c r="AK49">
        <v>1</v>
      </c>
      <c r="AL49" s="3" t="s">
        <v>32</v>
      </c>
    </row>
    <row r="50" spans="1:38">
      <c r="A50">
        <v>8614</v>
      </c>
      <c r="B50">
        <v>1957</v>
      </c>
      <c r="C50" t="str">
        <f>IF(AL50&lt;&gt;"2n", AL50, "Cycle")</f>
        <v>Graduation</v>
      </c>
      <c r="D50" t="s">
        <v>29</v>
      </c>
      <c r="E50" s="2">
        <f>IFERROR(VALUE(AF50),0)</f>
        <v>65486</v>
      </c>
      <c r="F50" s="2">
        <f>IF((AK50&gt;2),0,AK50)</f>
        <v>0</v>
      </c>
      <c r="G50">
        <v>1</v>
      </c>
      <c r="H50" s="1">
        <f>IF(OR(AG50=0,AG50=1),AH50,AG50)</f>
        <v>41771</v>
      </c>
      <c r="I50">
        <f>IF(LEN(AH50)&gt;2,AI50,AH50)</f>
        <v>29</v>
      </c>
      <c r="J50">
        <f>IF(OR(AG50=0,AG50=1),AJ50,AI50)</f>
        <v>245</v>
      </c>
      <c r="K50">
        <f>IF(OR(AG50=0,AG50=1),L50,AJ50)</f>
        <v>19</v>
      </c>
      <c r="L50">
        <v>125</v>
      </c>
      <c r="M50">
        <v>37</v>
      </c>
      <c r="N50">
        <v>67</v>
      </c>
      <c r="O50">
        <v>14</v>
      </c>
      <c r="P50">
        <v>1</v>
      </c>
      <c r="Q50">
        <v>4</v>
      </c>
      <c r="R50">
        <v>2</v>
      </c>
      <c r="S50">
        <v>10</v>
      </c>
      <c r="T50">
        <v>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</v>
      </c>
      <c r="AB50">
        <v>11</v>
      </c>
      <c r="AC50">
        <v>0</v>
      </c>
      <c r="AF50">
        <v>65486</v>
      </c>
      <c r="AG50" s="1">
        <v>41771</v>
      </c>
      <c r="AH50">
        <v>29</v>
      </c>
      <c r="AI50">
        <v>245</v>
      </c>
      <c r="AJ50">
        <v>19</v>
      </c>
      <c r="AK50">
        <v>0</v>
      </c>
      <c r="AL50" s="3" t="s">
        <v>30</v>
      </c>
    </row>
    <row r="51" spans="1:38">
      <c r="A51">
        <v>4114</v>
      </c>
      <c r="B51">
        <v>1964</v>
      </c>
      <c r="C51" t="str">
        <f>IF(AL51&lt;&gt;"2n", AL51, "Cycle")</f>
        <v>Master</v>
      </c>
      <c r="D51" t="s">
        <v>29</v>
      </c>
      <c r="E51" s="2">
        <f>IFERROR(VALUE(AF51),0)</f>
        <v>79143</v>
      </c>
      <c r="F51" s="2">
        <f>IF((AK51&gt;2),0,AK51)</f>
        <v>0</v>
      </c>
      <c r="G51">
        <v>0</v>
      </c>
      <c r="H51" s="1">
        <f>IF(OR(AG51=0,AG51=1),AH51,AG51)</f>
        <v>41132</v>
      </c>
      <c r="I51">
        <f>IF(LEN(AH51)&gt;2,AI51,AH51)</f>
        <v>2</v>
      </c>
      <c r="J51">
        <f>IF(OR(AG51=0,AG51=1),AJ51,AI51)</f>
        <v>650</v>
      </c>
      <c r="K51">
        <f>IF(OR(AG51=0,AG51=1),L51,AJ51)</f>
        <v>37</v>
      </c>
      <c r="L51">
        <v>780</v>
      </c>
      <c r="M51">
        <v>27</v>
      </c>
      <c r="N51">
        <v>167</v>
      </c>
      <c r="O51">
        <v>32</v>
      </c>
      <c r="P51">
        <v>1</v>
      </c>
      <c r="Q51">
        <v>6</v>
      </c>
      <c r="R51">
        <v>9</v>
      </c>
      <c r="S51">
        <v>13</v>
      </c>
      <c r="T51">
        <v>3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  <c r="AB51">
        <v>11</v>
      </c>
      <c r="AC51">
        <v>0</v>
      </c>
      <c r="AF51">
        <v>79143</v>
      </c>
      <c r="AG51" s="1">
        <v>41132</v>
      </c>
      <c r="AH51">
        <v>2</v>
      </c>
      <c r="AI51">
        <v>650</v>
      </c>
      <c r="AJ51">
        <v>37</v>
      </c>
      <c r="AK51">
        <v>0</v>
      </c>
      <c r="AL51" s="3" t="s">
        <v>33</v>
      </c>
    </row>
    <row r="52" spans="1:38">
      <c r="A52">
        <v>1331</v>
      </c>
      <c r="B52">
        <v>1977</v>
      </c>
      <c r="C52" t="str">
        <f>IF(AL52&lt;&gt;"2n", AL52, "Cycle")</f>
        <v>Graduation</v>
      </c>
      <c r="D52" t="s">
        <v>29</v>
      </c>
      <c r="E52" s="2">
        <f>IFERROR(VALUE(AF52),0)</f>
        <v>35790</v>
      </c>
      <c r="F52" s="2">
        <f>IF((AK52&gt;2),0,AK52)</f>
        <v>1</v>
      </c>
      <c r="G52">
        <v>0</v>
      </c>
      <c r="H52" s="1">
        <f>IF(OR(AG52=0,AG52=1),AH52,AG52)</f>
        <v>41276</v>
      </c>
      <c r="I52">
        <f>IF(LEN(AH52)&gt;2,AI52,AH52)</f>
        <v>54</v>
      </c>
      <c r="J52">
        <f>IF(OR(AG52=0,AG52=1),AJ52,AI52)</f>
        <v>12</v>
      </c>
      <c r="K52">
        <f>IF(OR(AG52=0,AG52=1),L52,AJ52)</f>
        <v>6</v>
      </c>
      <c r="L52">
        <v>20</v>
      </c>
      <c r="M52">
        <v>30</v>
      </c>
      <c r="N52">
        <v>1</v>
      </c>
      <c r="O52">
        <v>3</v>
      </c>
      <c r="P52">
        <v>2</v>
      </c>
      <c r="Q52">
        <v>2</v>
      </c>
      <c r="R52">
        <v>0</v>
      </c>
      <c r="S52">
        <v>3</v>
      </c>
      <c r="T52">
        <v>7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</v>
      </c>
      <c r="AB52">
        <v>11</v>
      </c>
      <c r="AC52">
        <v>0</v>
      </c>
      <c r="AF52">
        <v>35790</v>
      </c>
      <c r="AG52" s="1">
        <v>41276</v>
      </c>
      <c r="AH52">
        <v>54</v>
      </c>
      <c r="AI52">
        <v>12</v>
      </c>
      <c r="AJ52">
        <v>6</v>
      </c>
      <c r="AK52">
        <v>1</v>
      </c>
      <c r="AL52" s="3" t="s">
        <v>30</v>
      </c>
    </row>
    <row r="53" spans="1:38">
      <c r="A53">
        <v>2225</v>
      </c>
      <c r="B53">
        <v>1977</v>
      </c>
      <c r="C53" t="str">
        <f>IF(AL53&lt;&gt;"2n", AL53, "Cycle")</f>
        <v>Graduation</v>
      </c>
      <c r="D53" t="s">
        <v>29</v>
      </c>
      <c r="E53" s="2">
        <f>IFERROR(VALUE(AF53),0)</f>
        <v>82582</v>
      </c>
      <c r="F53" s="2">
        <f>IF((AK53&gt;2),0,AK53)</f>
        <v>0</v>
      </c>
      <c r="G53">
        <v>0</v>
      </c>
      <c r="H53" s="1">
        <f>IF(OR(AG53=0,AG53=1),AH53,AG53)</f>
        <v>41797</v>
      </c>
      <c r="I53">
        <f>IF(LEN(AH53)&gt;2,AI53,AH53)</f>
        <v>54</v>
      </c>
      <c r="J53">
        <f>IF(OR(AG53=0,AG53=1),AJ53,AI53)</f>
        <v>510</v>
      </c>
      <c r="K53">
        <f>IF(OR(AG53=0,AG53=1),L53,AJ53)</f>
        <v>120</v>
      </c>
      <c r="L53">
        <v>550</v>
      </c>
      <c r="M53">
        <v>156</v>
      </c>
      <c r="N53">
        <v>40</v>
      </c>
      <c r="O53">
        <v>241</v>
      </c>
      <c r="P53">
        <v>1</v>
      </c>
      <c r="Q53">
        <v>4</v>
      </c>
      <c r="R53">
        <v>9</v>
      </c>
      <c r="S53">
        <v>7</v>
      </c>
      <c r="T53">
        <v>1</v>
      </c>
      <c r="U53">
        <v>1</v>
      </c>
      <c r="V53">
        <v>0</v>
      </c>
      <c r="W53">
        <v>1</v>
      </c>
      <c r="X53">
        <v>0</v>
      </c>
      <c r="Y53">
        <v>0</v>
      </c>
      <c r="Z53">
        <v>0</v>
      </c>
      <c r="AA53">
        <v>3</v>
      </c>
      <c r="AB53">
        <v>11</v>
      </c>
      <c r="AC53">
        <v>1</v>
      </c>
      <c r="AF53">
        <v>82582</v>
      </c>
      <c r="AG53" s="1">
        <v>41797</v>
      </c>
      <c r="AH53">
        <v>54</v>
      </c>
      <c r="AI53">
        <v>510</v>
      </c>
      <c r="AJ53">
        <v>120</v>
      </c>
      <c r="AK53">
        <v>0</v>
      </c>
      <c r="AL53" s="3" t="s">
        <v>30</v>
      </c>
    </row>
    <row r="54" spans="1:38">
      <c r="A54">
        <v>9381</v>
      </c>
      <c r="B54">
        <v>1978</v>
      </c>
      <c r="C54" t="str">
        <f>IF(AL54&lt;&gt;"2n", AL54, "Cycle")</f>
        <v>Graduation</v>
      </c>
      <c r="D54" t="s">
        <v>29</v>
      </c>
      <c r="E54" s="2">
        <f>IFERROR(VALUE(AF54),0)</f>
        <v>66373</v>
      </c>
      <c r="F54" s="2">
        <f>IF((AK54&gt;2),0,AK54)</f>
        <v>1</v>
      </c>
      <c r="G54">
        <v>1</v>
      </c>
      <c r="H54" s="1">
        <f>IF(OR(AG54=0,AG54=1),AH54,AG54)</f>
        <v>41437</v>
      </c>
      <c r="I54">
        <f>IF(LEN(AH54)&gt;2,AI54,AH54)</f>
        <v>57</v>
      </c>
      <c r="J54">
        <f>IF(OR(AG54=0,AG54=1),AJ54,AI54)</f>
        <v>328</v>
      </c>
      <c r="K54">
        <f>IF(OR(AG54=0,AG54=1),L54,AJ54)</f>
        <v>9</v>
      </c>
      <c r="L54">
        <v>124</v>
      </c>
      <c r="M54">
        <v>12</v>
      </c>
      <c r="N54">
        <v>24</v>
      </c>
      <c r="O54">
        <v>109</v>
      </c>
      <c r="P54">
        <v>7</v>
      </c>
      <c r="Q54">
        <v>4</v>
      </c>
      <c r="R54">
        <v>2</v>
      </c>
      <c r="S54">
        <v>10</v>
      </c>
      <c r="T54">
        <v>3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</v>
      </c>
      <c r="AB54">
        <v>11</v>
      </c>
      <c r="AC54">
        <v>0</v>
      </c>
      <c r="AF54">
        <v>66373</v>
      </c>
      <c r="AG54" s="1">
        <v>41437</v>
      </c>
      <c r="AH54">
        <v>57</v>
      </c>
      <c r="AI54">
        <v>328</v>
      </c>
      <c r="AJ54">
        <v>9</v>
      </c>
      <c r="AK54">
        <v>1</v>
      </c>
      <c r="AL54" s="3" t="s">
        <v>30</v>
      </c>
    </row>
    <row r="55" spans="1:38">
      <c r="A55">
        <v>6260</v>
      </c>
      <c r="B55">
        <v>1955</v>
      </c>
      <c r="C55" t="str">
        <f>IF(AL55&lt;&gt;"2n", AL55, "Cycle")</f>
        <v>Master</v>
      </c>
      <c r="D55" t="s">
        <v>29</v>
      </c>
      <c r="E55" s="2">
        <f>IFERROR(VALUE(AF55),0)</f>
        <v>82384</v>
      </c>
      <c r="F55" s="2">
        <f>IF((AK55&gt;2),0,AK55)</f>
        <v>0</v>
      </c>
      <c r="G55">
        <v>0</v>
      </c>
      <c r="H55" s="1">
        <f>IF(OR(AG55=0,AG55=1),AH55,AG55)</f>
        <v>41232</v>
      </c>
      <c r="I55">
        <f>IF(LEN(AH55)&gt;2,AI55,AH55)</f>
        <v>55</v>
      </c>
      <c r="J55">
        <f>IF(OR(AG55=0,AG55=1),AJ55,AI55)</f>
        <v>984</v>
      </c>
      <c r="K55">
        <f>IF(OR(AG55=0,AG55=1),L55,AJ55)</f>
        <v>51</v>
      </c>
      <c r="L55">
        <v>432</v>
      </c>
      <c r="M55">
        <v>180</v>
      </c>
      <c r="N55">
        <v>120</v>
      </c>
      <c r="O55">
        <v>190</v>
      </c>
      <c r="P55">
        <v>1</v>
      </c>
      <c r="Q55">
        <v>3</v>
      </c>
      <c r="R55">
        <v>10</v>
      </c>
      <c r="S55">
        <v>13</v>
      </c>
      <c r="T55">
        <v>1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3</v>
      </c>
      <c r="AB55">
        <v>11</v>
      </c>
      <c r="AC55">
        <v>1</v>
      </c>
      <c r="AF55">
        <v>82384</v>
      </c>
      <c r="AG55" s="1">
        <v>41232</v>
      </c>
      <c r="AH55">
        <v>55</v>
      </c>
      <c r="AI55">
        <v>984</v>
      </c>
      <c r="AJ55">
        <v>51</v>
      </c>
      <c r="AK55">
        <v>0</v>
      </c>
      <c r="AL55" s="3" t="s">
        <v>33</v>
      </c>
    </row>
    <row r="56" spans="1:38">
      <c r="A56">
        <v>10383</v>
      </c>
      <c r="B56">
        <v>1966</v>
      </c>
      <c r="C56" t="str">
        <f>IF(AL56&lt;&gt;"2n", AL56, "Cycle")</f>
        <v>Graduation</v>
      </c>
      <c r="D56" t="s">
        <v>29</v>
      </c>
      <c r="E56" s="2">
        <f>IFERROR(VALUE(AF56),0)</f>
        <v>70287</v>
      </c>
      <c r="F56" s="2">
        <f>IF((AK56&gt;2),0,AK56)</f>
        <v>0</v>
      </c>
      <c r="G56">
        <v>0</v>
      </c>
      <c r="H56" s="1">
        <f>IF(OR(AG56=0,AG56=1),AH56,AG56)</f>
        <v>41366</v>
      </c>
      <c r="I56">
        <f>IF(LEN(AH56)&gt;2,AI56,AH56)</f>
        <v>30</v>
      </c>
      <c r="J56">
        <f>IF(OR(AG56=0,AG56=1),AJ56,AI56)</f>
        <v>295</v>
      </c>
      <c r="K56">
        <f>IF(OR(AG56=0,AG56=1),L56,AJ56)</f>
        <v>35</v>
      </c>
      <c r="L56">
        <v>482</v>
      </c>
      <c r="M56">
        <v>121</v>
      </c>
      <c r="N56">
        <v>120</v>
      </c>
      <c r="O56">
        <v>40</v>
      </c>
      <c r="P56">
        <v>1</v>
      </c>
      <c r="Q56">
        <v>5</v>
      </c>
      <c r="R56">
        <v>5</v>
      </c>
      <c r="S56">
        <v>10</v>
      </c>
      <c r="T56">
        <v>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3</v>
      </c>
      <c r="AB56">
        <v>11</v>
      </c>
      <c r="AC56">
        <v>1</v>
      </c>
      <c r="AF56">
        <v>70287</v>
      </c>
      <c r="AG56" s="1">
        <v>41366</v>
      </c>
      <c r="AH56">
        <v>30</v>
      </c>
      <c r="AI56">
        <v>295</v>
      </c>
      <c r="AJ56">
        <v>35</v>
      </c>
      <c r="AK56">
        <v>0</v>
      </c>
      <c r="AL56" s="3" t="s">
        <v>30</v>
      </c>
    </row>
    <row r="57" spans="1:38">
      <c r="A57">
        <v>7437</v>
      </c>
      <c r="B57">
        <v>1988</v>
      </c>
      <c r="C57" t="str">
        <f>IF(AL57&lt;&gt;"2n", AL57, "Cycle")</f>
        <v>Graduation</v>
      </c>
      <c r="D57" t="s">
        <v>29</v>
      </c>
      <c r="E57" s="2">
        <f>IFERROR(VALUE(AF57),0)</f>
        <v>27938</v>
      </c>
      <c r="F57" s="2">
        <f>IF((AK57&gt;2),0,AK57)</f>
        <v>1</v>
      </c>
      <c r="G57">
        <v>0</v>
      </c>
      <c r="H57" s="1">
        <f>IF(OR(AG57=0,AG57=1),AH57,AG57)</f>
        <v>41757</v>
      </c>
      <c r="I57">
        <f>IF(LEN(AH57)&gt;2,AI57,AH57)</f>
        <v>31</v>
      </c>
      <c r="J57">
        <f>IF(OR(AG57=0,AG57=1),AJ57,AI57)</f>
        <v>13</v>
      </c>
      <c r="K57">
        <f>IF(OR(AG57=0,AG57=1),L57,AJ57)</f>
        <v>0</v>
      </c>
      <c r="L57">
        <v>8</v>
      </c>
      <c r="M57">
        <v>2</v>
      </c>
      <c r="N57">
        <v>1</v>
      </c>
      <c r="O57">
        <v>5</v>
      </c>
      <c r="P57">
        <v>1</v>
      </c>
      <c r="Q57">
        <v>1</v>
      </c>
      <c r="R57">
        <v>0</v>
      </c>
      <c r="S57">
        <v>4</v>
      </c>
      <c r="T57">
        <v>3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3</v>
      </c>
      <c r="AB57">
        <v>11</v>
      </c>
      <c r="AC57">
        <v>0</v>
      </c>
      <c r="AF57">
        <v>27938</v>
      </c>
      <c r="AG57" s="1">
        <v>41757</v>
      </c>
      <c r="AH57">
        <v>31</v>
      </c>
      <c r="AI57">
        <v>13</v>
      </c>
      <c r="AJ57">
        <v>0</v>
      </c>
      <c r="AK57">
        <v>1</v>
      </c>
      <c r="AL57" s="3" t="s">
        <v>30</v>
      </c>
    </row>
    <row r="58" spans="1:38">
      <c r="A58">
        <v>8557</v>
      </c>
      <c r="B58">
        <v>1982</v>
      </c>
      <c r="C58" t="str">
        <f>IF(AL58&lt;&gt;"2n", AL58, "Cycle")</f>
        <v>Graduation</v>
      </c>
      <c r="D58" t="s">
        <v>29</v>
      </c>
      <c r="E58" s="2">
        <f>IFERROR(VALUE(AF58),0)</f>
        <v>0</v>
      </c>
      <c r="F58" s="2">
        <f>IF((AK58&gt;2),0,AK58)</f>
        <v>1</v>
      </c>
      <c r="G58">
        <v>0</v>
      </c>
      <c r="H58" s="1">
        <f>IF(OR(AG58=0,AG58=1),AH58,AG58)</f>
        <v>41442</v>
      </c>
      <c r="I58">
        <f>IF(LEN(AH58)&gt;2,AI58,AH58)</f>
        <v>57</v>
      </c>
      <c r="J58">
        <f>IF(OR(AG58=0,AG58=1),AJ58,AI58)</f>
        <v>11</v>
      </c>
      <c r="K58">
        <f>IF(OR(AG58=0,AG58=1),L58,AJ58)</f>
        <v>3</v>
      </c>
      <c r="L58">
        <v>22</v>
      </c>
      <c r="M58">
        <v>2</v>
      </c>
      <c r="N58">
        <v>2</v>
      </c>
      <c r="O58">
        <v>6</v>
      </c>
      <c r="P58">
        <v>2</v>
      </c>
      <c r="Q58">
        <v>2</v>
      </c>
      <c r="R58">
        <v>0</v>
      </c>
      <c r="S58">
        <v>3</v>
      </c>
      <c r="T58">
        <v>6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>
        <v>11</v>
      </c>
      <c r="AC58">
        <v>0</v>
      </c>
      <c r="AG58" s="1">
        <v>41442</v>
      </c>
      <c r="AH58">
        <v>57</v>
      </c>
      <c r="AI58">
        <v>11</v>
      </c>
      <c r="AJ58">
        <v>3</v>
      </c>
      <c r="AK58">
        <v>1</v>
      </c>
      <c r="AL58" s="3" t="s">
        <v>30</v>
      </c>
    </row>
    <row r="59" spans="1:38">
      <c r="A59">
        <v>8375</v>
      </c>
      <c r="B59">
        <v>1968</v>
      </c>
      <c r="C59" t="str">
        <f>IF(AL59&lt;&gt;"2n", AL59, "Cycle")</f>
        <v>PhD</v>
      </c>
      <c r="D59" t="s">
        <v>29</v>
      </c>
      <c r="E59" s="2">
        <f>IFERROR(VALUE(AF59),0)</f>
        <v>55954</v>
      </c>
      <c r="F59" s="2">
        <f>IF((AK59&gt;2),0,AK59)</f>
        <v>0</v>
      </c>
      <c r="G59">
        <v>1</v>
      </c>
      <c r="H59" s="1">
        <f>IF(OR(AG59=0,AG59=1),AH59,AG59)</f>
        <v>41701</v>
      </c>
      <c r="I59">
        <f>IF(LEN(AH59)&gt;2,AI59,AH59)</f>
        <v>63</v>
      </c>
      <c r="J59">
        <f>IF(OR(AG59=0,AG59=1),AJ59,AI59)</f>
        <v>447</v>
      </c>
      <c r="K59">
        <f>IF(OR(AG59=0,AG59=1),L59,AJ59)</f>
        <v>0</v>
      </c>
      <c r="L59">
        <v>28</v>
      </c>
      <c r="M59">
        <v>0</v>
      </c>
      <c r="N59">
        <v>0</v>
      </c>
      <c r="O59">
        <v>43</v>
      </c>
      <c r="P59">
        <v>3</v>
      </c>
      <c r="Q59">
        <v>8</v>
      </c>
      <c r="R59">
        <v>2</v>
      </c>
      <c r="S59">
        <v>6</v>
      </c>
      <c r="T59">
        <v>7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</v>
      </c>
      <c r="AB59">
        <v>11</v>
      </c>
      <c r="AC59">
        <v>0</v>
      </c>
      <c r="AF59">
        <v>55954</v>
      </c>
      <c r="AG59" s="1">
        <v>41701</v>
      </c>
      <c r="AH59">
        <v>63</v>
      </c>
      <c r="AI59">
        <v>447</v>
      </c>
      <c r="AJ59">
        <v>0</v>
      </c>
      <c r="AK59">
        <v>0</v>
      </c>
      <c r="AL59" s="3" t="s">
        <v>32</v>
      </c>
    </row>
    <row r="60" spans="1:38">
      <c r="A60">
        <v>6853</v>
      </c>
      <c r="B60">
        <v>1982</v>
      </c>
      <c r="C60" t="str">
        <f>IF(AL60&lt;&gt;"2n", AL60, "Cycle")</f>
        <v>Master</v>
      </c>
      <c r="D60" t="s">
        <v>29</v>
      </c>
      <c r="E60" s="2">
        <f>IFERROR(VALUE(AF60),0)</f>
        <v>75777</v>
      </c>
      <c r="F60" s="2">
        <f>IF((AK60&gt;2),0,AK60)</f>
        <v>0</v>
      </c>
      <c r="G60">
        <v>0</v>
      </c>
      <c r="H60" s="1">
        <f>IF(OR(AG60=0,AG60=1),AH60,AG60)</f>
        <v>41459</v>
      </c>
      <c r="I60">
        <f>IF(LEN(AH60)&gt;2,AI60,AH60)</f>
        <v>12</v>
      </c>
      <c r="J60">
        <f>IF(OR(AG60=0,AG60=1),AJ60,AI60)</f>
        <v>712</v>
      </c>
      <c r="K60">
        <f>IF(OR(AG60=0,AG60=1),L60,AJ60)</f>
        <v>26</v>
      </c>
      <c r="L60">
        <v>538</v>
      </c>
      <c r="M60">
        <v>69</v>
      </c>
      <c r="N60">
        <v>13</v>
      </c>
      <c r="O60">
        <v>80</v>
      </c>
      <c r="P60">
        <v>1</v>
      </c>
      <c r="Q60">
        <v>3</v>
      </c>
      <c r="R60">
        <v>6</v>
      </c>
      <c r="S60">
        <v>11</v>
      </c>
      <c r="T60">
        <v>1</v>
      </c>
      <c r="U60">
        <v>0</v>
      </c>
      <c r="V60">
        <v>0</v>
      </c>
      <c r="W60">
        <v>0</v>
      </c>
      <c r="X60">
        <v>1</v>
      </c>
      <c r="Y60">
        <v>1</v>
      </c>
      <c r="Z60">
        <v>0</v>
      </c>
      <c r="AA60">
        <v>3</v>
      </c>
      <c r="AB60">
        <v>11</v>
      </c>
      <c r="AC60">
        <v>1</v>
      </c>
      <c r="AF60">
        <v>75777</v>
      </c>
      <c r="AG60" s="1">
        <v>41459</v>
      </c>
      <c r="AH60">
        <v>12</v>
      </c>
      <c r="AI60">
        <v>712</v>
      </c>
      <c r="AJ60">
        <v>26</v>
      </c>
      <c r="AK60">
        <v>0</v>
      </c>
      <c r="AL60" s="3" t="s">
        <v>33</v>
      </c>
    </row>
    <row r="61" spans="1:38">
      <c r="A61">
        <v>3076</v>
      </c>
      <c r="B61">
        <v>1975</v>
      </c>
      <c r="C61" t="str">
        <f>IF(AL61&lt;&gt;"2n", AL61, "Cycle")</f>
        <v>Graduation</v>
      </c>
      <c r="D61" t="s">
        <v>29</v>
      </c>
      <c r="E61" s="2">
        <f>IFERROR(VALUE(AF61),0)</f>
        <v>66653</v>
      </c>
      <c r="F61" s="2">
        <f>IF((AK61&gt;2),0,AK61)</f>
        <v>1</v>
      </c>
      <c r="G61">
        <v>1</v>
      </c>
      <c r="H61" s="1">
        <f>IF(OR(AG61=0,AG61=1),AH61,AG61)</f>
        <v>41159</v>
      </c>
      <c r="I61">
        <f>IF(LEN(AH61)&gt;2,AI61,AH61)</f>
        <v>18</v>
      </c>
      <c r="J61">
        <f>IF(OR(AG61=0,AG61=1),AJ61,AI61)</f>
        <v>452</v>
      </c>
      <c r="K61">
        <f>IF(OR(AG61=0,AG61=1),L61,AJ61)</f>
        <v>18</v>
      </c>
      <c r="L61">
        <v>102</v>
      </c>
      <c r="M61">
        <v>16</v>
      </c>
      <c r="N61">
        <v>18</v>
      </c>
      <c r="O61">
        <v>6</v>
      </c>
      <c r="P61">
        <v>4</v>
      </c>
      <c r="Q61">
        <v>4</v>
      </c>
      <c r="R61">
        <v>2</v>
      </c>
      <c r="S61">
        <v>12</v>
      </c>
      <c r="T61">
        <v>3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11</v>
      </c>
      <c r="AC61">
        <v>0</v>
      </c>
      <c r="AF61">
        <v>66653</v>
      </c>
      <c r="AG61" s="1">
        <v>41159</v>
      </c>
      <c r="AH61">
        <v>18</v>
      </c>
      <c r="AI61">
        <v>452</v>
      </c>
      <c r="AJ61">
        <v>18</v>
      </c>
      <c r="AK61">
        <v>1</v>
      </c>
      <c r="AL61" s="3" t="s">
        <v>30</v>
      </c>
    </row>
    <row r="62" spans="1:38">
      <c r="A62">
        <v>1012</v>
      </c>
      <c r="B62">
        <v>1952</v>
      </c>
      <c r="C62" t="str">
        <f>IF(AL62&lt;&gt;"2n", AL62, "Cycle")</f>
        <v>Graduation</v>
      </c>
      <c r="D62" t="s">
        <v>29</v>
      </c>
      <c r="E62" s="2">
        <f>IFERROR(VALUE(AF62),0)</f>
        <v>61823</v>
      </c>
      <c r="F62" s="2">
        <f>IF((AK62&gt;2),0,AK62)</f>
        <v>0</v>
      </c>
      <c r="G62">
        <v>1</v>
      </c>
      <c r="H62" s="1">
        <f>IF(OR(AG62=0,AG62=1),AH62,AG62)</f>
        <v>41323</v>
      </c>
      <c r="I62">
        <f>IF(LEN(AH62)&gt;2,AI62,AH62)</f>
        <v>26</v>
      </c>
      <c r="J62">
        <f>IF(OR(AG62=0,AG62=1),AJ62,AI62)</f>
        <v>523</v>
      </c>
      <c r="K62">
        <f>IF(OR(AG62=0,AG62=1),L62,AJ62)</f>
        <v>7</v>
      </c>
      <c r="L62">
        <v>134</v>
      </c>
      <c r="M62">
        <v>37</v>
      </c>
      <c r="N62">
        <v>14</v>
      </c>
      <c r="O62">
        <v>169</v>
      </c>
      <c r="P62">
        <v>4</v>
      </c>
      <c r="Q62">
        <v>8</v>
      </c>
      <c r="R62">
        <v>2</v>
      </c>
      <c r="S62">
        <v>10</v>
      </c>
      <c r="T62">
        <v>7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3</v>
      </c>
      <c r="AB62">
        <v>11</v>
      </c>
      <c r="AC62">
        <v>0</v>
      </c>
      <c r="AF62">
        <v>61823</v>
      </c>
      <c r="AG62" s="1">
        <v>41323</v>
      </c>
      <c r="AH62">
        <v>26</v>
      </c>
      <c r="AI62">
        <v>523</v>
      </c>
      <c r="AJ62">
        <v>7</v>
      </c>
      <c r="AK62">
        <v>0</v>
      </c>
      <c r="AL62" s="3" t="s">
        <v>30</v>
      </c>
    </row>
    <row r="63" spans="1:38">
      <c r="A63">
        <v>6518</v>
      </c>
      <c r="B63">
        <v>1951</v>
      </c>
      <c r="C63" t="str">
        <f>IF(AL63&lt;&gt;"2n", AL63, "Cycle")</f>
        <v>PhD</v>
      </c>
      <c r="D63" t="s">
        <v>29</v>
      </c>
      <c r="E63" s="2">
        <f>IFERROR(VALUE(AF63),0)</f>
        <v>67680</v>
      </c>
      <c r="F63" s="2">
        <f>IF((AK63&gt;2),0,AK63)</f>
        <v>0</v>
      </c>
      <c r="G63">
        <v>1</v>
      </c>
      <c r="H63" s="1">
        <f>IF(OR(AG63=0,AG63=1),AH63,AG63)</f>
        <v>41436</v>
      </c>
      <c r="I63">
        <f>IF(LEN(AH63)&gt;2,AI63,AH63)</f>
        <v>8</v>
      </c>
      <c r="J63">
        <f>IF(OR(AG63=0,AG63=1),AJ63,AI63)</f>
        <v>546</v>
      </c>
      <c r="K63">
        <f>IF(OR(AG63=0,AG63=1),L63,AJ63)</f>
        <v>0</v>
      </c>
      <c r="L63">
        <v>48</v>
      </c>
      <c r="M63">
        <v>0</v>
      </c>
      <c r="N63">
        <v>6</v>
      </c>
      <c r="O63">
        <v>6</v>
      </c>
      <c r="P63">
        <v>1</v>
      </c>
      <c r="Q63">
        <v>7</v>
      </c>
      <c r="R63">
        <v>3</v>
      </c>
      <c r="S63">
        <v>8</v>
      </c>
      <c r="T63">
        <v>5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3</v>
      </c>
      <c r="AB63">
        <v>11</v>
      </c>
      <c r="AC63">
        <v>0</v>
      </c>
      <c r="AF63">
        <v>67680</v>
      </c>
      <c r="AG63" s="1">
        <v>41436</v>
      </c>
      <c r="AH63">
        <v>8</v>
      </c>
      <c r="AI63">
        <v>546</v>
      </c>
      <c r="AJ63">
        <v>0</v>
      </c>
      <c r="AK63">
        <v>0</v>
      </c>
      <c r="AL63" s="3" t="s">
        <v>32</v>
      </c>
    </row>
    <row r="64" spans="1:38">
      <c r="A64">
        <v>4137</v>
      </c>
      <c r="B64">
        <v>1948</v>
      </c>
      <c r="C64" t="str">
        <f>IF(AL64&lt;&gt;"2n", AL64, "Cycle")</f>
        <v>Graduation</v>
      </c>
      <c r="D64" t="s">
        <v>29</v>
      </c>
      <c r="E64" s="2">
        <f>IFERROR(VALUE(AF64),0)</f>
        <v>70666</v>
      </c>
      <c r="F64" s="2">
        <f>IF((AK64&gt;2),0,AK64)</f>
        <v>0</v>
      </c>
      <c r="G64">
        <v>0</v>
      </c>
      <c r="H64" s="1">
        <f>IF(OR(AG64=0,AG64=1),AH64,AG64)</f>
        <v>41614</v>
      </c>
      <c r="I64">
        <f>IF(LEN(AH64)&gt;2,AI64,AH64)</f>
        <v>29</v>
      </c>
      <c r="J64">
        <f>IF(OR(AG64=0,AG64=1),AJ64,AI64)</f>
        <v>398</v>
      </c>
      <c r="K64">
        <f>IF(OR(AG64=0,AG64=1),L64,AJ64)</f>
        <v>40</v>
      </c>
      <c r="L64">
        <v>367</v>
      </c>
      <c r="M64">
        <v>119</v>
      </c>
      <c r="N64">
        <v>122</v>
      </c>
      <c r="O64">
        <v>30</v>
      </c>
      <c r="P64">
        <v>1</v>
      </c>
      <c r="Q64">
        <v>7</v>
      </c>
      <c r="R64">
        <v>4</v>
      </c>
      <c r="S64">
        <v>4</v>
      </c>
      <c r="T64">
        <v>4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3</v>
      </c>
      <c r="AB64">
        <v>11</v>
      </c>
      <c r="AC64">
        <v>0</v>
      </c>
      <c r="AF64">
        <v>70666</v>
      </c>
      <c r="AG64" s="1">
        <v>41614</v>
      </c>
      <c r="AH64">
        <v>29</v>
      </c>
      <c r="AI64">
        <v>398</v>
      </c>
      <c r="AJ64">
        <v>40</v>
      </c>
      <c r="AK64">
        <v>0</v>
      </c>
      <c r="AL64" s="3" t="s">
        <v>30</v>
      </c>
    </row>
    <row r="65" spans="1:38">
      <c r="A65">
        <v>8082</v>
      </c>
      <c r="B65">
        <v>1971</v>
      </c>
      <c r="C65" t="str">
        <f>IF(AL65&lt;&gt;"2n", AL65, "Cycle")</f>
        <v>Graduation</v>
      </c>
      <c r="D65" t="s">
        <v>29</v>
      </c>
      <c r="E65" s="2">
        <f>IFERROR(VALUE(AF65),0)</f>
        <v>25721</v>
      </c>
      <c r="F65" s="2">
        <f>IF((AK65&gt;2),0,AK65)</f>
        <v>1</v>
      </c>
      <c r="G65">
        <v>0</v>
      </c>
      <c r="H65" s="1">
        <f>IF(OR(AG65=0,AG65=1),AH65,AG65)</f>
        <v>41415</v>
      </c>
      <c r="I65">
        <f>IF(LEN(AH65)&gt;2,AI65,AH65)</f>
        <v>75</v>
      </c>
      <c r="J65">
        <f>IF(OR(AG65=0,AG65=1),AJ65,AI65)</f>
        <v>1</v>
      </c>
      <c r="K65">
        <f>IF(OR(AG65=0,AG65=1),L65,AJ65)</f>
        <v>3</v>
      </c>
      <c r="L65">
        <v>6</v>
      </c>
      <c r="M65">
        <v>3</v>
      </c>
      <c r="N65">
        <v>6</v>
      </c>
      <c r="O65">
        <v>15</v>
      </c>
      <c r="P65">
        <v>1</v>
      </c>
      <c r="Q65">
        <v>1</v>
      </c>
      <c r="R65">
        <v>1</v>
      </c>
      <c r="S65">
        <v>2</v>
      </c>
      <c r="T65">
        <v>7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</v>
      </c>
      <c r="AB65">
        <v>11</v>
      </c>
      <c r="AC65">
        <v>1</v>
      </c>
      <c r="AF65">
        <v>25721</v>
      </c>
      <c r="AG65" s="1">
        <v>41415</v>
      </c>
      <c r="AH65">
        <v>75</v>
      </c>
      <c r="AI65">
        <v>1</v>
      </c>
      <c r="AJ65">
        <v>3</v>
      </c>
      <c r="AK65">
        <v>1</v>
      </c>
      <c r="AL65" s="3" t="s">
        <v>30</v>
      </c>
    </row>
    <row r="66" spans="1:38">
      <c r="A66">
        <v>1386</v>
      </c>
      <c r="B66">
        <v>1967</v>
      </c>
      <c r="C66" t="str">
        <f>IF(AL66&lt;&gt;"2n", AL66, "Cycle")</f>
        <v>Graduation</v>
      </c>
      <c r="D66" t="s">
        <v>29</v>
      </c>
      <c r="E66" s="2">
        <f>IFERROR(VALUE(AF66),0)</f>
        <v>32474</v>
      </c>
      <c r="F66" s="2">
        <f>IF((AK66&gt;2),0,AK66)</f>
        <v>1</v>
      </c>
      <c r="G66">
        <v>1</v>
      </c>
      <c r="H66" s="1">
        <f>IF(OR(AG66=0,AG66=1),AH66,AG66)</f>
        <v>41770</v>
      </c>
      <c r="I66">
        <f>IF(LEN(AH66)&gt;2,AI66,AH66)</f>
        <v>0</v>
      </c>
      <c r="J66">
        <f>IF(OR(AG66=0,AG66=1),AJ66,AI66)</f>
        <v>10</v>
      </c>
      <c r="K66">
        <f>IF(OR(AG66=0,AG66=1),L66,AJ66)</f>
        <v>0</v>
      </c>
      <c r="L66">
        <v>1</v>
      </c>
      <c r="M66">
        <v>0</v>
      </c>
      <c r="N66">
        <v>0</v>
      </c>
      <c r="O66">
        <v>0</v>
      </c>
      <c r="P66">
        <v>1</v>
      </c>
      <c r="Q66">
        <v>1</v>
      </c>
      <c r="R66">
        <v>0</v>
      </c>
      <c r="S66">
        <v>2</v>
      </c>
      <c r="T66">
        <v>7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11</v>
      </c>
      <c r="AC66">
        <v>0</v>
      </c>
      <c r="AF66">
        <v>32474</v>
      </c>
      <c r="AG66" s="1">
        <v>41770</v>
      </c>
      <c r="AH66">
        <v>0</v>
      </c>
      <c r="AI66">
        <v>10</v>
      </c>
      <c r="AJ66">
        <v>0</v>
      </c>
      <c r="AK66">
        <v>1</v>
      </c>
      <c r="AL66" s="3" t="s">
        <v>30</v>
      </c>
    </row>
    <row r="67" spans="1:38">
      <c r="A67">
        <v>9369</v>
      </c>
      <c r="B67">
        <v>1979</v>
      </c>
      <c r="C67" t="str">
        <f>IF(AL67&lt;&gt;"2n", AL67, "Cycle")</f>
        <v>Cycle</v>
      </c>
      <c r="D67" t="s">
        <v>29</v>
      </c>
      <c r="E67" s="2">
        <f>IFERROR(VALUE(AF67),0)</f>
        <v>0</v>
      </c>
      <c r="F67" s="2">
        <f>IF((AK67&gt;2),0,AK67)</f>
        <v>0</v>
      </c>
      <c r="G67">
        <v>0</v>
      </c>
      <c r="H67" s="1">
        <f>IF(OR(AG67=0,AG67=1),AH67,AG67)</f>
        <v>41717</v>
      </c>
      <c r="I67">
        <f>IF(LEN(AH67)&gt;2,AI67,AH67)</f>
        <v>19</v>
      </c>
      <c r="J67">
        <f>IF(OR(AG67=0,AG67=1),AJ67,AI67)</f>
        <v>688</v>
      </c>
      <c r="K67">
        <f>IF(OR(AG67=0,AG67=1),L67,AJ67)</f>
        <v>14</v>
      </c>
      <c r="L67">
        <v>14</v>
      </c>
      <c r="M67">
        <v>309</v>
      </c>
      <c r="N67">
        <v>201</v>
      </c>
      <c r="O67">
        <v>24</v>
      </c>
      <c r="P67">
        <v>38</v>
      </c>
      <c r="Q67">
        <v>1</v>
      </c>
      <c r="R67">
        <v>11</v>
      </c>
      <c r="S67">
        <v>10</v>
      </c>
      <c r="T67">
        <v>10</v>
      </c>
      <c r="U67">
        <v>0</v>
      </c>
      <c r="V67">
        <v>1</v>
      </c>
      <c r="W67">
        <v>5</v>
      </c>
      <c r="X67">
        <v>1</v>
      </c>
      <c r="Y67">
        <v>0</v>
      </c>
      <c r="Z67">
        <v>0</v>
      </c>
      <c r="AA67">
        <v>0</v>
      </c>
      <c r="AB67">
        <v>3</v>
      </c>
      <c r="AC67">
        <v>11</v>
      </c>
      <c r="AF67" t="s">
        <v>36</v>
      </c>
      <c r="AG67">
        <v>1</v>
      </c>
      <c r="AH67" s="1">
        <v>41717</v>
      </c>
      <c r="AI67">
        <v>19</v>
      </c>
      <c r="AJ67">
        <v>688</v>
      </c>
      <c r="AK67">
        <v>88194</v>
      </c>
      <c r="AL67" s="3" t="s">
        <v>35</v>
      </c>
    </row>
    <row r="68" spans="1:38">
      <c r="A68">
        <v>4477</v>
      </c>
      <c r="B68">
        <v>1958</v>
      </c>
      <c r="C68" t="str">
        <f>IF(AL68&lt;&gt;"2n", AL68, "Cycle")</f>
        <v>Graduation</v>
      </c>
      <c r="D68" t="s">
        <v>29</v>
      </c>
      <c r="E68" s="2">
        <f>IFERROR(VALUE(AF68),0)</f>
        <v>69096</v>
      </c>
      <c r="F68" s="2">
        <f>IF((AK68&gt;2),0,AK68)</f>
        <v>0</v>
      </c>
      <c r="G68">
        <v>1</v>
      </c>
      <c r="H68" s="1">
        <f>IF(OR(AG68=0,AG68=1),AH68,AG68)</f>
        <v>41544</v>
      </c>
      <c r="I68">
        <f>IF(LEN(AH68)&gt;2,AI68,AH68)</f>
        <v>4</v>
      </c>
      <c r="J68">
        <f>IF(OR(AG68=0,AG68=1),AJ68,AI68)</f>
        <v>247</v>
      </c>
      <c r="K68">
        <f>IF(OR(AG68=0,AG68=1),L68,AJ68)</f>
        <v>49</v>
      </c>
      <c r="L68">
        <v>159</v>
      </c>
      <c r="M68">
        <v>7</v>
      </c>
      <c r="N68">
        <v>82</v>
      </c>
      <c r="O68">
        <v>109</v>
      </c>
      <c r="P68">
        <v>1</v>
      </c>
      <c r="Q68">
        <v>5</v>
      </c>
      <c r="R68">
        <v>2</v>
      </c>
      <c r="S68">
        <v>10</v>
      </c>
      <c r="T68">
        <v>4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</v>
      </c>
      <c r="AB68">
        <v>11</v>
      </c>
      <c r="AC68">
        <v>0</v>
      </c>
      <c r="AF68">
        <v>69096</v>
      </c>
      <c r="AG68" s="1">
        <v>41544</v>
      </c>
      <c r="AH68">
        <v>4</v>
      </c>
      <c r="AI68">
        <v>247</v>
      </c>
      <c r="AJ68">
        <v>49</v>
      </c>
      <c r="AK68">
        <v>0</v>
      </c>
      <c r="AL68" s="3" t="s">
        <v>30</v>
      </c>
    </row>
    <row r="69" spans="1:38">
      <c r="A69">
        <v>1357</v>
      </c>
      <c r="B69">
        <v>1970</v>
      </c>
      <c r="C69" t="str">
        <f>IF(AL69&lt;&gt;"2n", AL69, "Cycle")</f>
        <v>Graduation</v>
      </c>
      <c r="D69" t="s">
        <v>29</v>
      </c>
      <c r="E69" s="2">
        <f>IFERROR(VALUE(AF69),0)</f>
        <v>74854</v>
      </c>
      <c r="F69" s="2">
        <f>IF((AK69&gt;2),0,AK69)</f>
        <v>1</v>
      </c>
      <c r="G69">
        <v>2</v>
      </c>
      <c r="H69" s="1">
        <f>IF(OR(AG69=0,AG69=1),AH69,AG69)</f>
        <v>41372</v>
      </c>
      <c r="I69">
        <f>IF(LEN(AH69)&gt;2,AI69,AH69)</f>
        <v>90</v>
      </c>
      <c r="J69">
        <f>IF(OR(AG69=0,AG69=1),AJ69,AI69)</f>
        <v>856</v>
      </c>
      <c r="K69">
        <f>IF(OR(AG69=0,AG69=1),L69,AJ69)</f>
        <v>59</v>
      </c>
      <c r="L69">
        <v>487</v>
      </c>
      <c r="M69">
        <v>58</v>
      </c>
      <c r="N69">
        <v>29</v>
      </c>
      <c r="O69">
        <v>73</v>
      </c>
      <c r="P69">
        <v>7</v>
      </c>
      <c r="Q69">
        <v>2</v>
      </c>
      <c r="R69">
        <v>5</v>
      </c>
      <c r="S69">
        <v>5</v>
      </c>
      <c r="T69">
        <v>5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3</v>
      </c>
      <c r="AB69">
        <v>11</v>
      </c>
      <c r="AC69">
        <v>0</v>
      </c>
      <c r="AF69">
        <v>74854</v>
      </c>
      <c r="AG69" s="1">
        <v>41372</v>
      </c>
      <c r="AH69">
        <v>90</v>
      </c>
      <c r="AI69">
        <v>856</v>
      </c>
      <c r="AJ69">
        <v>59</v>
      </c>
      <c r="AK69">
        <v>1</v>
      </c>
      <c r="AL69" s="3" t="s">
        <v>30</v>
      </c>
    </row>
    <row r="70" spans="1:38">
      <c r="A70">
        <v>1402</v>
      </c>
      <c r="B70">
        <v>1954</v>
      </c>
      <c r="C70" t="str">
        <f>IF(AL70&lt;&gt;"2n", AL70, "Cycle")</f>
        <v>Master</v>
      </c>
      <c r="D70" t="s">
        <v>29</v>
      </c>
      <c r="E70" s="2">
        <f>IFERROR(VALUE(AF70),0)</f>
        <v>66991</v>
      </c>
      <c r="F70" s="2">
        <f>IF((AK70&gt;2),0,AK70)</f>
        <v>0</v>
      </c>
      <c r="G70">
        <v>0</v>
      </c>
      <c r="H70" s="1">
        <f>IF(OR(AG70=0,AG70=1),AH70,AG70)</f>
        <v>41163</v>
      </c>
      <c r="I70">
        <f>IF(LEN(AH70)&gt;2,AI70,AH70)</f>
        <v>1</v>
      </c>
      <c r="J70">
        <f>IF(OR(AG70=0,AG70=1),AJ70,AI70)</f>
        <v>496</v>
      </c>
      <c r="K70">
        <f>IF(OR(AG70=0,AG70=1),L70,AJ70)</f>
        <v>36</v>
      </c>
      <c r="L70">
        <v>460</v>
      </c>
      <c r="M70">
        <v>189</v>
      </c>
      <c r="N70">
        <v>60</v>
      </c>
      <c r="O70">
        <v>12</v>
      </c>
      <c r="P70">
        <v>3</v>
      </c>
      <c r="Q70">
        <v>4</v>
      </c>
      <c r="R70">
        <v>8</v>
      </c>
      <c r="S70">
        <v>6</v>
      </c>
      <c r="T70">
        <v>3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3</v>
      </c>
      <c r="AB70">
        <v>11</v>
      </c>
      <c r="AC70">
        <v>0</v>
      </c>
      <c r="AF70">
        <v>66991</v>
      </c>
      <c r="AG70" s="1">
        <v>41163</v>
      </c>
      <c r="AH70">
        <v>1</v>
      </c>
      <c r="AI70">
        <v>496</v>
      </c>
      <c r="AJ70">
        <v>36</v>
      </c>
      <c r="AK70">
        <v>0</v>
      </c>
      <c r="AL70" s="3" t="s">
        <v>33</v>
      </c>
    </row>
    <row r="71" spans="1:38">
      <c r="A71">
        <v>10629</v>
      </c>
      <c r="B71">
        <v>1973</v>
      </c>
      <c r="C71" t="str">
        <f>IF(AL71&lt;&gt;"2n", AL71, "Cycle")</f>
        <v>Cycle</v>
      </c>
      <c r="D71" t="s">
        <v>29</v>
      </c>
      <c r="E71" s="2">
        <f>IFERROR(VALUE(AF71),0)</f>
        <v>0</v>
      </c>
      <c r="F71" s="2">
        <f>IF((AK71&gt;2),0,AK71)</f>
        <v>0</v>
      </c>
      <c r="G71">
        <v>1</v>
      </c>
      <c r="H71" s="1">
        <f>IF(OR(AG71=0,AG71=1),AH71,AG71)</f>
        <v>41166</v>
      </c>
      <c r="I71">
        <f>IF(LEN(AH71)&gt;2,AI71,AH71)</f>
        <v>25</v>
      </c>
      <c r="J71">
        <f>IF(OR(AG71=0,AG71=1),AJ71,AI71)</f>
        <v>25</v>
      </c>
      <c r="K71">
        <f>IF(OR(AG71=0,AG71=1),L71,AJ71)</f>
        <v>3</v>
      </c>
      <c r="L71">
        <v>3</v>
      </c>
      <c r="M71">
        <v>43</v>
      </c>
      <c r="N71">
        <v>17</v>
      </c>
      <c r="O71">
        <v>4</v>
      </c>
      <c r="P71">
        <v>17</v>
      </c>
      <c r="Q71">
        <v>3</v>
      </c>
      <c r="R71">
        <v>3</v>
      </c>
      <c r="S71">
        <v>0</v>
      </c>
      <c r="T71">
        <v>3</v>
      </c>
      <c r="U71">
        <v>0</v>
      </c>
      <c r="V71">
        <v>0</v>
      </c>
      <c r="W71">
        <v>8</v>
      </c>
      <c r="X71">
        <v>0</v>
      </c>
      <c r="Y71">
        <v>0</v>
      </c>
      <c r="Z71">
        <v>0</v>
      </c>
      <c r="AA71">
        <v>0</v>
      </c>
      <c r="AB71">
        <v>3</v>
      </c>
      <c r="AC71">
        <v>11</v>
      </c>
      <c r="AF71" t="s">
        <v>31</v>
      </c>
      <c r="AG71">
        <v>0</v>
      </c>
      <c r="AH71" s="1">
        <v>41166</v>
      </c>
      <c r="AI71">
        <v>25</v>
      </c>
      <c r="AJ71">
        <v>25</v>
      </c>
      <c r="AL71" s="3" t="s">
        <v>35</v>
      </c>
    </row>
    <row r="72" spans="1:38">
      <c r="A72">
        <v>6312</v>
      </c>
      <c r="B72">
        <v>1959</v>
      </c>
      <c r="C72" t="str">
        <f>IF(AL72&lt;&gt;"2n", AL72, "Cycle")</f>
        <v>Graduation</v>
      </c>
      <c r="D72" t="s">
        <v>29</v>
      </c>
      <c r="E72" s="2">
        <f>IFERROR(VALUE(AF72),0)</f>
        <v>65031</v>
      </c>
      <c r="F72" s="2">
        <f>IF((AK72&gt;2),0,AK72)</f>
        <v>0</v>
      </c>
      <c r="G72">
        <v>1</v>
      </c>
      <c r="H72" s="1">
        <f>IF(OR(AG72=0,AG72=1),AH72,AG72)</f>
        <v>41350</v>
      </c>
      <c r="I72">
        <f>IF(LEN(AH72)&gt;2,AI72,AH72)</f>
        <v>29</v>
      </c>
      <c r="J72">
        <f>IF(OR(AG72=0,AG72=1),AJ72,AI72)</f>
        <v>258</v>
      </c>
      <c r="K72">
        <f>IF(OR(AG72=0,AG72=1),L72,AJ72)</f>
        <v>107</v>
      </c>
      <c r="L72">
        <v>291</v>
      </c>
      <c r="M72">
        <v>84</v>
      </c>
      <c r="N72">
        <v>37</v>
      </c>
      <c r="O72">
        <v>86</v>
      </c>
      <c r="P72">
        <v>4</v>
      </c>
      <c r="Q72">
        <v>10</v>
      </c>
      <c r="R72">
        <v>3</v>
      </c>
      <c r="S72">
        <v>13</v>
      </c>
      <c r="T72">
        <v>7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3</v>
      </c>
      <c r="AB72">
        <v>11</v>
      </c>
      <c r="AC72">
        <v>0</v>
      </c>
      <c r="AF72">
        <v>65031</v>
      </c>
      <c r="AG72" s="1">
        <v>41350</v>
      </c>
      <c r="AH72">
        <v>29</v>
      </c>
      <c r="AI72">
        <v>258</v>
      </c>
      <c r="AJ72">
        <v>107</v>
      </c>
      <c r="AK72">
        <v>0</v>
      </c>
      <c r="AL72" s="3" t="s">
        <v>30</v>
      </c>
    </row>
    <row r="73" spans="1:38">
      <c r="A73">
        <v>8132</v>
      </c>
      <c r="B73">
        <v>1975</v>
      </c>
      <c r="C73" t="str">
        <f>IF(AL73&lt;&gt;"2n", AL73, "Cycle")</f>
        <v>PhD</v>
      </c>
      <c r="D73" t="s">
        <v>29</v>
      </c>
      <c r="E73" s="2">
        <f>IFERROR(VALUE(AF73),0)</f>
        <v>60631</v>
      </c>
      <c r="F73" s="2">
        <f>IF((AK73&gt;2),0,AK73)</f>
        <v>1</v>
      </c>
      <c r="G73">
        <v>1</v>
      </c>
      <c r="H73" s="1">
        <f>IF(OR(AG73=0,AG73=1),AH73,AG73)</f>
        <v>41369</v>
      </c>
      <c r="I73">
        <f>IF(LEN(AH73)&gt;2,AI73,AH73)</f>
        <v>88</v>
      </c>
      <c r="J73">
        <f>IF(OR(AG73=0,AG73=1),AJ73,AI73)</f>
        <v>565</v>
      </c>
      <c r="K73">
        <f>IF(OR(AG73=0,AG73=1),L73,AJ73)</f>
        <v>6</v>
      </c>
      <c r="L73">
        <v>65</v>
      </c>
      <c r="M73">
        <v>0</v>
      </c>
      <c r="N73">
        <v>6</v>
      </c>
      <c r="O73">
        <v>19</v>
      </c>
      <c r="P73">
        <v>5</v>
      </c>
      <c r="Q73">
        <v>9</v>
      </c>
      <c r="R73">
        <v>2</v>
      </c>
      <c r="S73">
        <v>8</v>
      </c>
      <c r="T73">
        <v>7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>
        <v>3</v>
      </c>
      <c r="AB73">
        <v>11</v>
      </c>
      <c r="AC73">
        <v>0</v>
      </c>
      <c r="AF73">
        <v>60631</v>
      </c>
      <c r="AG73" s="1">
        <v>41369</v>
      </c>
      <c r="AH73">
        <v>88</v>
      </c>
      <c r="AI73">
        <v>565</v>
      </c>
      <c r="AJ73">
        <v>6</v>
      </c>
      <c r="AK73">
        <v>1</v>
      </c>
      <c r="AL73" s="3" t="s">
        <v>32</v>
      </c>
    </row>
    <row r="74" spans="1:38">
      <c r="A74">
        <v>1050</v>
      </c>
      <c r="B74">
        <v>1952</v>
      </c>
      <c r="C74" t="str">
        <f>IF(AL74&lt;&gt;"2n", AL74, "Cycle")</f>
        <v>Graduation</v>
      </c>
      <c r="D74" t="s">
        <v>29</v>
      </c>
      <c r="E74" s="2">
        <f>IFERROR(VALUE(AF74),0)</f>
        <v>28332</v>
      </c>
      <c r="F74" s="2">
        <f>IF((AK74&gt;2),0,AK74)</f>
        <v>0</v>
      </c>
      <c r="G74">
        <v>0</v>
      </c>
      <c r="H74" s="1">
        <f>IF(OR(AG74=0,AG74=1),AH74,AG74)</f>
        <v>41759</v>
      </c>
      <c r="I74">
        <f>IF(LEN(AH74)&gt;2,AI74,AH74)</f>
        <v>58</v>
      </c>
      <c r="J74">
        <f>IF(OR(AG74=0,AG74=1),AJ74,AI74)</f>
        <v>14</v>
      </c>
      <c r="K74">
        <f>IF(OR(AG74=0,AG74=1),L74,AJ74)</f>
        <v>10</v>
      </c>
      <c r="L74">
        <v>13</v>
      </c>
      <c r="M74">
        <v>4</v>
      </c>
      <c r="N74">
        <v>15</v>
      </c>
      <c r="O74">
        <v>9</v>
      </c>
      <c r="P74">
        <v>1</v>
      </c>
      <c r="Q74">
        <v>2</v>
      </c>
      <c r="R74">
        <v>1</v>
      </c>
      <c r="S74">
        <v>4</v>
      </c>
      <c r="T74">
        <v>2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3</v>
      </c>
      <c r="AB74">
        <v>11</v>
      </c>
      <c r="AC74">
        <v>0</v>
      </c>
      <c r="AF74">
        <v>28332</v>
      </c>
      <c r="AG74" s="1">
        <v>41759</v>
      </c>
      <c r="AH74">
        <v>58</v>
      </c>
      <c r="AI74">
        <v>14</v>
      </c>
      <c r="AJ74">
        <v>10</v>
      </c>
      <c r="AK74">
        <v>0</v>
      </c>
      <c r="AL74" s="3" t="s">
        <v>30</v>
      </c>
    </row>
    <row r="75" spans="1:38">
      <c r="A75">
        <v>5846</v>
      </c>
      <c r="B75">
        <v>1977</v>
      </c>
      <c r="C75" t="str">
        <f>IF(AL75&lt;&gt;"2n", AL75, "Cycle")</f>
        <v>Graduation</v>
      </c>
      <c r="D75" t="s">
        <v>29</v>
      </c>
      <c r="E75" s="2">
        <f>IFERROR(VALUE(AF75),0)</f>
        <v>40246</v>
      </c>
      <c r="F75" s="2">
        <f>IF((AK75&gt;2),0,AK75)</f>
        <v>1</v>
      </c>
      <c r="G75">
        <v>0</v>
      </c>
      <c r="H75" s="1">
        <f>IF(OR(AG75=0,AG75=1),AH75,AG75)</f>
        <v>41262</v>
      </c>
      <c r="I75">
        <f>IF(LEN(AH75)&gt;2,AI75,AH75)</f>
        <v>68</v>
      </c>
      <c r="J75">
        <f>IF(OR(AG75=0,AG75=1),AJ75,AI75)</f>
        <v>2</v>
      </c>
      <c r="K75">
        <f>IF(OR(AG75=0,AG75=1),L75,AJ75)</f>
        <v>1</v>
      </c>
      <c r="L75">
        <v>6</v>
      </c>
      <c r="M75">
        <v>2</v>
      </c>
      <c r="N75">
        <v>1</v>
      </c>
      <c r="O75">
        <v>1</v>
      </c>
      <c r="P75">
        <v>1</v>
      </c>
      <c r="Q75">
        <v>1</v>
      </c>
      <c r="R75">
        <v>0</v>
      </c>
      <c r="S75">
        <v>2</v>
      </c>
      <c r="T75">
        <v>6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3</v>
      </c>
      <c r="AB75">
        <v>11</v>
      </c>
      <c r="AC75">
        <v>0</v>
      </c>
      <c r="AF75">
        <v>40246</v>
      </c>
      <c r="AG75" s="1">
        <v>41262</v>
      </c>
      <c r="AH75">
        <v>68</v>
      </c>
      <c r="AI75">
        <v>2</v>
      </c>
      <c r="AJ75">
        <v>1</v>
      </c>
      <c r="AK75">
        <v>1</v>
      </c>
      <c r="AL75" s="3" t="s">
        <v>30</v>
      </c>
    </row>
    <row r="76" spans="1:38">
      <c r="A76">
        <v>1859</v>
      </c>
      <c r="B76">
        <v>1972</v>
      </c>
      <c r="C76" t="str">
        <f>IF(AL76&lt;&gt;"2n", AL76, "Cycle")</f>
        <v>Master</v>
      </c>
      <c r="D76" t="s">
        <v>29</v>
      </c>
      <c r="E76" s="2">
        <f>IFERROR(VALUE(AF76),0)</f>
        <v>75251</v>
      </c>
      <c r="F76" s="2">
        <f>IF((AK76&gt;2),0,AK76)</f>
        <v>0</v>
      </c>
      <c r="G76">
        <v>0</v>
      </c>
      <c r="H76" s="1">
        <f>IF(OR(AG76=0,AG76=1),AH76,AG76)</f>
        <v>41148</v>
      </c>
      <c r="I76">
        <f>IF(LEN(AH76)&gt;2,AI76,AH76)</f>
        <v>34</v>
      </c>
      <c r="J76">
        <f>IF(OR(AG76=0,AG76=1),AJ76,AI76)</f>
        <v>721</v>
      </c>
      <c r="K76">
        <f>IF(OR(AG76=0,AG76=1),L76,AJ76)</f>
        <v>111</v>
      </c>
      <c r="L76">
        <v>925</v>
      </c>
      <c r="M76">
        <v>97</v>
      </c>
      <c r="N76">
        <v>18</v>
      </c>
      <c r="O76">
        <v>18</v>
      </c>
      <c r="P76">
        <v>1</v>
      </c>
      <c r="Q76">
        <v>7</v>
      </c>
      <c r="R76">
        <v>6</v>
      </c>
      <c r="S76">
        <v>5</v>
      </c>
      <c r="T76">
        <v>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3</v>
      </c>
      <c r="AB76">
        <v>11</v>
      </c>
      <c r="AC76">
        <v>1</v>
      </c>
      <c r="AF76">
        <v>75251</v>
      </c>
      <c r="AG76" s="1">
        <v>41148</v>
      </c>
      <c r="AH76">
        <v>34</v>
      </c>
      <c r="AI76">
        <v>721</v>
      </c>
      <c r="AJ76">
        <v>111</v>
      </c>
      <c r="AK76">
        <v>0</v>
      </c>
      <c r="AL76" s="3" t="s">
        <v>33</v>
      </c>
    </row>
    <row r="77" spans="1:38">
      <c r="A77">
        <v>7503</v>
      </c>
      <c r="B77">
        <v>1976</v>
      </c>
      <c r="C77" t="str">
        <f>IF(AL77&lt;&gt;"2n", AL77, "Cycle")</f>
        <v>Graduation</v>
      </c>
      <c r="D77" t="s">
        <v>29</v>
      </c>
      <c r="E77" s="2">
        <f>IFERROR(VALUE(AF77),0)</f>
        <v>75825</v>
      </c>
      <c r="F77" s="2">
        <f>IF((AK77&gt;2),0,AK77)</f>
        <v>0</v>
      </c>
      <c r="G77">
        <v>0</v>
      </c>
      <c r="H77" s="1">
        <f>IF(OR(AG77=0,AG77=1),AH77,AG77)</f>
        <v>41194</v>
      </c>
      <c r="I77">
        <f>IF(LEN(AH77)&gt;2,AI77,AH77)</f>
        <v>40</v>
      </c>
      <c r="J77">
        <f>IF(OR(AG77=0,AG77=1),AJ77,AI77)</f>
        <v>1032</v>
      </c>
      <c r="K77">
        <f>IF(OR(AG77=0,AG77=1),L77,AJ77)</f>
        <v>105</v>
      </c>
      <c r="L77">
        <v>779</v>
      </c>
      <c r="M77">
        <v>137</v>
      </c>
      <c r="N77">
        <v>105</v>
      </c>
      <c r="O77">
        <v>51</v>
      </c>
      <c r="P77">
        <v>0</v>
      </c>
      <c r="Q77">
        <v>5</v>
      </c>
      <c r="R77">
        <v>8</v>
      </c>
      <c r="S77">
        <v>9</v>
      </c>
      <c r="T77">
        <v>4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3</v>
      </c>
      <c r="AB77">
        <v>11</v>
      </c>
      <c r="AC77">
        <v>1</v>
      </c>
      <c r="AF77">
        <v>75825</v>
      </c>
      <c r="AG77" s="1">
        <v>41194</v>
      </c>
      <c r="AH77">
        <v>40</v>
      </c>
      <c r="AI77">
        <v>1032</v>
      </c>
      <c r="AJ77">
        <v>105</v>
      </c>
      <c r="AK77">
        <v>0</v>
      </c>
      <c r="AL77" s="3" t="s">
        <v>30</v>
      </c>
    </row>
    <row r="78" spans="1:38">
      <c r="A78">
        <v>10401</v>
      </c>
      <c r="B78">
        <v>1976</v>
      </c>
      <c r="C78" t="str">
        <f>IF(AL78&lt;&gt;"2n", AL78, "Cycle")</f>
        <v>Cycle</v>
      </c>
      <c r="D78" t="s">
        <v>29</v>
      </c>
      <c r="E78" s="2">
        <f>IFERROR(VALUE(AF78),0)</f>
        <v>0</v>
      </c>
      <c r="F78" s="2">
        <f>IF((AK78&gt;2),0,AK78)</f>
        <v>0</v>
      </c>
      <c r="G78">
        <v>0</v>
      </c>
      <c r="H78" s="1">
        <f>IF(OR(AG78=0,AG78=1),AH78,AG78)</f>
        <v>41521</v>
      </c>
      <c r="I78">
        <f>IF(LEN(AH78)&gt;2,AI78,AH78)</f>
        <v>12</v>
      </c>
      <c r="J78">
        <f>IF(OR(AG78=0,AG78=1),AJ78,AI78)</f>
        <v>1</v>
      </c>
      <c r="K78">
        <f>IF(OR(AG78=0,AG78=1),L78,AJ78)</f>
        <v>0</v>
      </c>
      <c r="L78">
        <v>0</v>
      </c>
      <c r="M78">
        <v>5</v>
      </c>
      <c r="N78">
        <v>0</v>
      </c>
      <c r="O78">
        <v>3</v>
      </c>
      <c r="P78">
        <v>9</v>
      </c>
      <c r="Q78">
        <v>1</v>
      </c>
      <c r="R78">
        <v>0</v>
      </c>
      <c r="S78">
        <v>0</v>
      </c>
      <c r="T78">
        <v>3</v>
      </c>
      <c r="U78">
        <v>0</v>
      </c>
      <c r="V78">
        <v>0</v>
      </c>
      <c r="W78">
        <v>3</v>
      </c>
      <c r="X78">
        <v>0</v>
      </c>
      <c r="Y78">
        <v>0</v>
      </c>
      <c r="Z78">
        <v>0</v>
      </c>
      <c r="AA78">
        <v>1</v>
      </c>
      <c r="AB78">
        <v>3</v>
      </c>
      <c r="AC78">
        <v>11</v>
      </c>
      <c r="AF78" t="s">
        <v>37</v>
      </c>
      <c r="AG78">
        <v>0</v>
      </c>
      <c r="AH78" s="1">
        <v>41521</v>
      </c>
      <c r="AI78">
        <v>12</v>
      </c>
      <c r="AJ78">
        <v>1</v>
      </c>
      <c r="AK78">
        <v>26326</v>
      </c>
      <c r="AL78" s="3" t="s">
        <v>35</v>
      </c>
    </row>
    <row r="79" spans="1:38">
      <c r="A79">
        <v>1618</v>
      </c>
      <c r="B79">
        <v>1965</v>
      </c>
      <c r="C79" t="str">
        <f>IF(AL79&lt;&gt;"2n", AL79, "Cycle")</f>
        <v>Graduation</v>
      </c>
      <c r="D79" t="s">
        <v>29</v>
      </c>
      <c r="E79" s="2">
        <f>IFERROR(VALUE(AF79),0)</f>
        <v>56046</v>
      </c>
      <c r="F79" s="2">
        <f>IF((AK79&gt;2),0,AK79)</f>
        <v>0</v>
      </c>
      <c r="G79">
        <v>0</v>
      </c>
      <c r="H79" s="1">
        <f>IF(OR(AG79=0,AG79=1),AH79,AG79)</f>
        <v>41276</v>
      </c>
      <c r="I79">
        <f>IF(LEN(AH79)&gt;2,AI79,AH79)</f>
        <v>9</v>
      </c>
      <c r="J79">
        <f>IF(OR(AG79=0,AG79=1),AJ79,AI79)</f>
        <v>577</v>
      </c>
      <c r="K79">
        <f>IF(OR(AG79=0,AG79=1),L79,AJ79)</f>
        <v>0</v>
      </c>
      <c r="L79">
        <v>64</v>
      </c>
      <c r="M79">
        <v>0</v>
      </c>
      <c r="N79">
        <v>0</v>
      </c>
      <c r="O79">
        <v>51</v>
      </c>
      <c r="P79">
        <v>2</v>
      </c>
      <c r="Q79">
        <v>10</v>
      </c>
      <c r="R79">
        <v>1</v>
      </c>
      <c r="S79">
        <v>8</v>
      </c>
      <c r="T79">
        <v>8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3</v>
      </c>
      <c r="AB79">
        <v>11</v>
      </c>
      <c r="AC79">
        <v>1</v>
      </c>
      <c r="AF79">
        <v>56046</v>
      </c>
      <c r="AG79" s="1">
        <v>41276</v>
      </c>
      <c r="AH79">
        <v>9</v>
      </c>
      <c r="AI79">
        <v>577</v>
      </c>
      <c r="AJ79">
        <v>0</v>
      </c>
      <c r="AK79">
        <v>0</v>
      </c>
      <c r="AL79" s="3" t="s">
        <v>30</v>
      </c>
    </row>
    <row r="80" spans="1:38">
      <c r="A80">
        <v>3332</v>
      </c>
      <c r="B80">
        <v>1985</v>
      </c>
      <c r="C80" t="str">
        <f>IF(AL80&lt;&gt;"2n", AL80, "Cycle")</f>
        <v>Graduation</v>
      </c>
      <c r="D80" t="s">
        <v>29</v>
      </c>
      <c r="E80" s="2">
        <f>IFERROR(VALUE(AF80),0)</f>
        <v>29760</v>
      </c>
      <c r="F80" s="2">
        <f>IF((AK80&gt;2),0,AK80)</f>
        <v>1</v>
      </c>
      <c r="G80">
        <v>0</v>
      </c>
      <c r="H80" s="1">
        <f>IF(OR(AG80=0,AG80=1),AH80,AG80)</f>
        <v>41150</v>
      </c>
      <c r="I80">
        <f>IF(LEN(AH80)&gt;2,AI80,AH80)</f>
        <v>87</v>
      </c>
      <c r="J80">
        <f>IF(OR(AG80=0,AG80=1),AJ80,AI80)</f>
        <v>64</v>
      </c>
      <c r="K80">
        <f>IF(OR(AG80=0,AG80=1),L80,AJ80)</f>
        <v>4</v>
      </c>
      <c r="L80">
        <v>68</v>
      </c>
      <c r="M80">
        <v>7</v>
      </c>
      <c r="N80">
        <v>5</v>
      </c>
      <c r="O80">
        <v>17</v>
      </c>
      <c r="P80">
        <v>4</v>
      </c>
      <c r="Q80">
        <v>3</v>
      </c>
      <c r="R80">
        <v>1</v>
      </c>
      <c r="S80">
        <v>4</v>
      </c>
      <c r="T80">
        <v>8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3</v>
      </c>
      <c r="AB80">
        <v>11</v>
      </c>
      <c r="AC80">
        <v>0</v>
      </c>
      <c r="AF80">
        <v>29760</v>
      </c>
      <c r="AG80" s="1">
        <v>41150</v>
      </c>
      <c r="AH80">
        <v>87</v>
      </c>
      <c r="AI80">
        <v>64</v>
      </c>
      <c r="AJ80">
        <v>4</v>
      </c>
      <c r="AK80">
        <v>1</v>
      </c>
      <c r="AL80" s="3" t="s">
        <v>30</v>
      </c>
    </row>
    <row r="81" spans="1:38">
      <c r="A81">
        <v>2261</v>
      </c>
      <c r="B81">
        <v>1969</v>
      </c>
      <c r="C81" t="str">
        <f>IF(AL81&lt;&gt;"2n", AL81, "Cycle")</f>
        <v>Graduation</v>
      </c>
      <c r="D81" t="s">
        <v>29</v>
      </c>
      <c r="E81" s="2">
        <f>IFERROR(VALUE(AF81),0)</f>
        <v>26304</v>
      </c>
      <c r="F81" s="2">
        <f>IF((AK81&gt;2),0,AK81)</f>
        <v>1</v>
      </c>
      <c r="G81">
        <v>0</v>
      </c>
      <c r="H81" s="1">
        <f>IF(OR(AG81=0,AG81=1),AH81,AG81)</f>
        <v>41448</v>
      </c>
      <c r="I81">
        <f>IF(LEN(AH81)&gt;2,AI81,AH81)</f>
        <v>5</v>
      </c>
      <c r="J81">
        <f>IF(OR(AG81=0,AG81=1),AJ81,AI81)</f>
        <v>4</v>
      </c>
      <c r="K81">
        <f>IF(OR(AG81=0,AG81=1),L81,AJ81)</f>
        <v>1</v>
      </c>
      <c r="L81">
        <v>5</v>
      </c>
      <c r="M81">
        <v>2</v>
      </c>
      <c r="N81">
        <v>0</v>
      </c>
      <c r="O81">
        <v>4</v>
      </c>
      <c r="P81">
        <v>1</v>
      </c>
      <c r="Q81">
        <v>1</v>
      </c>
      <c r="R81">
        <v>0</v>
      </c>
      <c r="S81">
        <v>2</v>
      </c>
      <c r="T81">
        <v>7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3</v>
      </c>
      <c r="AB81">
        <v>11</v>
      </c>
      <c r="AC81">
        <v>0</v>
      </c>
      <c r="AF81">
        <v>26304</v>
      </c>
      <c r="AG81" s="1">
        <v>41448</v>
      </c>
      <c r="AH81">
        <v>5</v>
      </c>
      <c r="AI81">
        <v>4</v>
      </c>
      <c r="AJ81">
        <v>1</v>
      </c>
      <c r="AK81">
        <v>1</v>
      </c>
      <c r="AL81" s="3" t="s">
        <v>30</v>
      </c>
    </row>
    <row r="82" spans="1:38">
      <c r="A82">
        <v>5346</v>
      </c>
      <c r="B82">
        <v>1973</v>
      </c>
      <c r="C82" t="str">
        <f>IF(AL82&lt;&gt;"2n", AL82, "Cycle")</f>
        <v>Cycle</v>
      </c>
      <c r="D82" t="s">
        <v>29</v>
      </c>
      <c r="E82" s="2">
        <f>IFERROR(VALUE(AF82),0)</f>
        <v>0</v>
      </c>
      <c r="F82" s="2">
        <f>IF((AK82&gt;2),0,AK82)</f>
        <v>0</v>
      </c>
      <c r="G82">
        <v>1</v>
      </c>
      <c r="H82" s="1">
        <f>IF(OR(AG82=0,AG82=1),AH82,AG82)</f>
        <v>41458</v>
      </c>
      <c r="I82">
        <f>IF(LEN(AH82)&gt;2,AI82,AH82)</f>
        <v>87</v>
      </c>
      <c r="J82">
        <f>IF(OR(AG82=0,AG82=1),AJ82,AI82)</f>
        <v>25</v>
      </c>
      <c r="K82">
        <f>IF(OR(AG82=0,AG82=1),L82,AJ82)</f>
        <v>5</v>
      </c>
      <c r="L82">
        <v>5</v>
      </c>
      <c r="M82">
        <v>19</v>
      </c>
      <c r="N82">
        <v>7</v>
      </c>
      <c r="O82">
        <v>0</v>
      </c>
      <c r="P82">
        <v>23</v>
      </c>
      <c r="Q82">
        <v>3</v>
      </c>
      <c r="R82">
        <v>3</v>
      </c>
      <c r="S82">
        <v>0</v>
      </c>
      <c r="T82">
        <v>3</v>
      </c>
      <c r="U82">
        <v>0</v>
      </c>
      <c r="V82">
        <v>0</v>
      </c>
      <c r="W82">
        <v>7</v>
      </c>
      <c r="X82">
        <v>0</v>
      </c>
      <c r="Y82">
        <v>0</v>
      </c>
      <c r="Z82">
        <v>0</v>
      </c>
      <c r="AA82">
        <v>0</v>
      </c>
      <c r="AB82">
        <v>3</v>
      </c>
      <c r="AC82">
        <v>11</v>
      </c>
      <c r="AF82" t="s">
        <v>31</v>
      </c>
      <c r="AG82">
        <v>0</v>
      </c>
      <c r="AH82" s="1">
        <v>41458</v>
      </c>
      <c r="AI82">
        <v>87</v>
      </c>
      <c r="AJ82">
        <v>25</v>
      </c>
      <c r="AK82">
        <v>23559</v>
      </c>
      <c r="AL82" s="3" t="s">
        <v>35</v>
      </c>
    </row>
    <row r="83" spans="1:38">
      <c r="A83">
        <v>4119</v>
      </c>
      <c r="B83">
        <v>1963</v>
      </c>
      <c r="C83" t="str">
        <f>IF(AL83&lt;&gt;"2n", AL83, "Cycle")</f>
        <v>Master</v>
      </c>
      <c r="D83" t="s">
        <v>29</v>
      </c>
      <c r="E83" s="2">
        <f>IFERROR(VALUE(AF83),0)</f>
        <v>38620</v>
      </c>
      <c r="F83" s="2">
        <f>IF((AK83&gt;2),0,AK83)</f>
        <v>0</v>
      </c>
      <c r="G83">
        <v>0</v>
      </c>
      <c r="H83" s="1">
        <f>IF(OR(AG83=0,AG83=1),AH83,AG83)</f>
        <v>41405</v>
      </c>
      <c r="I83">
        <f>IF(LEN(AH83)&gt;2,AI83,AH83)</f>
        <v>56</v>
      </c>
      <c r="J83">
        <f>IF(OR(AG83=0,AG83=1),AJ83,AI83)</f>
        <v>112</v>
      </c>
      <c r="K83">
        <f>IF(OR(AG83=0,AG83=1),L83,AJ83)</f>
        <v>17</v>
      </c>
      <c r="L83">
        <v>44</v>
      </c>
      <c r="M83">
        <v>34</v>
      </c>
      <c r="N83">
        <v>22</v>
      </c>
      <c r="O83">
        <v>89</v>
      </c>
      <c r="P83">
        <v>1</v>
      </c>
      <c r="Q83">
        <v>2</v>
      </c>
      <c r="R83">
        <v>5</v>
      </c>
      <c r="S83">
        <v>3</v>
      </c>
      <c r="T83">
        <v>3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</v>
      </c>
      <c r="AB83">
        <v>11</v>
      </c>
      <c r="AC83">
        <v>0</v>
      </c>
      <c r="AF83">
        <v>38620</v>
      </c>
      <c r="AG83" s="1">
        <v>41405</v>
      </c>
      <c r="AH83">
        <v>56</v>
      </c>
      <c r="AI83">
        <v>112</v>
      </c>
      <c r="AJ83">
        <v>17</v>
      </c>
      <c r="AK83">
        <v>0</v>
      </c>
      <c r="AL83" s="3" t="s">
        <v>33</v>
      </c>
    </row>
    <row r="84" spans="1:38">
      <c r="A84">
        <v>535</v>
      </c>
      <c r="B84">
        <v>1987</v>
      </c>
      <c r="C84" t="str">
        <f>IF(AL84&lt;&gt;"2n", AL84, "Cycle")</f>
        <v>Graduation</v>
      </c>
      <c r="D84" t="s">
        <v>29</v>
      </c>
      <c r="E84" s="2">
        <f>IFERROR(VALUE(AF84),0)</f>
        <v>81361</v>
      </c>
      <c r="F84" s="2">
        <f>IF((AK84&gt;2),0,AK84)</f>
        <v>0</v>
      </c>
      <c r="G84">
        <v>0</v>
      </c>
      <c r="H84" s="1">
        <f>IF(OR(AG84=0,AG84=1),AH84,AG84)</f>
        <v>41695</v>
      </c>
      <c r="I84">
        <f>IF(LEN(AH84)&gt;2,AI84,AH84)</f>
        <v>18</v>
      </c>
      <c r="J84">
        <f>IF(OR(AG84=0,AG84=1),AJ84,AI84)</f>
        <v>163</v>
      </c>
      <c r="K84">
        <f>IF(OR(AG84=0,AG84=1),L84,AJ84)</f>
        <v>23</v>
      </c>
      <c r="L84">
        <v>424</v>
      </c>
      <c r="M84">
        <v>27</v>
      </c>
      <c r="N84">
        <v>65</v>
      </c>
      <c r="O84">
        <v>76</v>
      </c>
      <c r="P84">
        <v>1</v>
      </c>
      <c r="Q84">
        <v>3</v>
      </c>
      <c r="R84">
        <v>10</v>
      </c>
      <c r="S84">
        <v>13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>
        <v>11</v>
      </c>
      <c r="AC84">
        <v>0</v>
      </c>
      <c r="AF84">
        <v>81361</v>
      </c>
      <c r="AG84" s="1">
        <v>41695</v>
      </c>
      <c r="AH84">
        <v>18</v>
      </c>
      <c r="AI84">
        <v>163</v>
      </c>
      <c r="AJ84">
        <v>23</v>
      </c>
      <c r="AK84">
        <v>0</v>
      </c>
      <c r="AL84" s="3" t="s">
        <v>30</v>
      </c>
    </row>
    <row r="85" spans="1:38">
      <c r="A85">
        <v>5268</v>
      </c>
      <c r="B85">
        <v>1960</v>
      </c>
      <c r="C85" t="str">
        <f>IF(AL85&lt;&gt;"2n", AL85, "Cycle")</f>
        <v>Graduation</v>
      </c>
      <c r="D85" t="s">
        <v>29</v>
      </c>
      <c r="E85" s="2">
        <f>IFERROR(VALUE(AF85),0)</f>
        <v>29440</v>
      </c>
      <c r="F85" s="2">
        <f>IF((AK85&gt;2),0,AK85)</f>
        <v>1</v>
      </c>
      <c r="G85">
        <v>1</v>
      </c>
      <c r="H85" s="1">
        <f>IF(OR(AG85=0,AG85=1),AH85,AG85)</f>
        <v>41497</v>
      </c>
      <c r="I85">
        <f>IF(LEN(AH85)&gt;2,AI85,AH85)</f>
        <v>95</v>
      </c>
      <c r="J85">
        <f>IF(OR(AG85=0,AG85=1),AJ85,AI85)</f>
        <v>17</v>
      </c>
      <c r="K85">
        <f>IF(OR(AG85=0,AG85=1),L85,AJ85)</f>
        <v>8</v>
      </c>
      <c r="L85">
        <v>14</v>
      </c>
      <c r="M85">
        <v>10</v>
      </c>
      <c r="N85">
        <v>4</v>
      </c>
      <c r="O85">
        <v>3</v>
      </c>
      <c r="P85">
        <v>2</v>
      </c>
      <c r="Q85">
        <v>1</v>
      </c>
      <c r="R85">
        <v>0</v>
      </c>
      <c r="S85">
        <v>4</v>
      </c>
      <c r="T85">
        <v>7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3</v>
      </c>
      <c r="AB85">
        <v>11</v>
      </c>
      <c r="AC85">
        <v>0</v>
      </c>
      <c r="AF85">
        <v>29440</v>
      </c>
      <c r="AG85" s="1">
        <v>41497</v>
      </c>
      <c r="AH85">
        <v>95</v>
      </c>
      <c r="AI85">
        <v>17</v>
      </c>
      <c r="AJ85">
        <v>8</v>
      </c>
      <c r="AK85">
        <v>1</v>
      </c>
      <c r="AL85" s="3" t="s">
        <v>30</v>
      </c>
    </row>
    <row r="86" spans="1:38">
      <c r="A86">
        <v>273</v>
      </c>
      <c r="B86">
        <v>1970</v>
      </c>
      <c r="C86" t="str">
        <f>IF(AL86&lt;&gt;"2n", AL86, "Cycle")</f>
        <v>Master</v>
      </c>
      <c r="D86" t="s">
        <v>29</v>
      </c>
      <c r="E86" s="2">
        <f>IFERROR(VALUE(AF86),0)</f>
        <v>36138</v>
      </c>
      <c r="F86" s="2">
        <f>IF((AK86&gt;2),0,AK86)</f>
        <v>1</v>
      </c>
      <c r="G86">
        <v>1</v>
      </c>
      <c r="H86" s="1">
        <f>IF(OR(AG86=0,AG86=1),AH86,AG86)</f>
        <v>41471</v>
      </c>
      <c r="I86">
        <f>IF(LEN(AH86)&gt;2,AI86,AH86)</f>
        <v>48</v>
      </c>
      <c r="J86">
        <f>IF(OR(AG86=0,AG86=1),AJ86,AI86)</f>
        <v>130</v>
      </c>
      <c r="K86">
        <f>IF(OR(AG86=0,AG86=1),L86,AJ86)</f>
        <v>0</v>
      </c>
      <c r="L86">
        <v>16</v>
      </c>
      <c r="M86">
        <v>0</v>
      </c>
      <c r="N86">
        <v>0</v>
      </c>
      <c r="O86">
        <v>5</v>
      </c>
      <c r="P86">
        <v>5</v>
      </c>
      <c r="Q86">
        <v>3</v>
      </c>
      <c r="R86">
        <v>1</v>
      </c>
      <c r="S86">
        <v>4</v>
      </c>
      <c r="T86">
        <v>7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3</v>
      </c>
      <c r="AB86">
        <v>11</v>
      </c>
      <c r="AC86">
        <v>0</v>
      </c>
      <c r="AF86">
        <v>36138</v>
      </c>
      <c r="AG86" s="1">
        <v>41471</v>
      </c>
      <c r="AH86">
        <v>48</v>
      </c>
      <c r="AI86">
        <v>130</v>
      </c>
      <c r="AJ86">
        <v>0</v>
      </c>
      <c r="AK86">
        <v>1</v>
      </c>
      <c r="AL86" s="3" t="s">
        <v>33</v>
      </c>
    </row>
    <row r="87" spans="1:38">
      <c r="A87">
        <v>4452</v>
      </c>
      <c r="B87">
        <v>1957</v>
      </c>
      <c r="C87" t="str">
        <f>IF(AL87&lt;&gt;"2n", AL87, "Cycle")</f>
        <v>Graduation</v>
      </c>
      <c r="D87" t="s">
        <v>29</v>
      </c>
      <c r="E87" s="2">
        <f>IFERROR(VALUE(AF87),0)</f>
        <v>50388</v>
      </c>
      <c r="F87" s="2">
        <f>IF((AK87&gt;2),0,AK87)</f>
        <v>0</v>
      </c>
      <c r="G87">
        <v>1</v>
      </c>
      <c r="H87" s="1">
        <f>IF(OR(AG87=0,AG87=1),AH87,AG87)</f>
        <v>41787</v>
      </c>
      <c r="I87">
        <f>IF(LEN(AH87)&gt;2,AI87,AH87)</f>
        <v>3</v>
      </c>
      <c r="J87">
        <f>IF(OR(AG87=0,AG87=1),AJ87,AI87)</f>
        <v>292</v>
      </c>
      <c r="K87">
        <f>IF(OR(AG87=0,AG87=1),L87,AJ87)</f>
        <v>6</v>
      </c>
      <c r="L87">
        <v>37</v>
      </c>
      <c r="M87">
        <v>0</v>
      </c>
      <c r="N87">
        <v>3</v>
      </c>
      <c r="O87">
        <v>34</v>
      </c>
      <c r="P87">
        <v>4</v>
      </c>
      <c r="Q87">
        <v>6</v>
      </c>
      <c r="R87">
        <v>1</v>
      </c>
      <c r="S87">
        <v>6</v>
      </c>
      <c r="T87">
        <v>7</v>
      </c>
      <c r="U87">
        <v>1</v>
      </c>
      <c r="V87">
        <v>0</v>
      </c>
      <c r="W87">
        <v>0</v>
      </c>
      <c r="X87">
        <v>1</v>
      </c>
      <c r="Y87">
        <v>0</v>
      </c>
      <c r="Z87">
        <v>0</v>
      </c>
      <c r="AA87">
        <v>3</v>
      </c>
      <c r="AB87">
        <v>11</v>
      </c>
      <c r="AC87">
        <v>1</v>
      </c>
      <c r="AF87">
        <v>50388</v>
      </c>
      <c r="AG87" s="1">
        <v>41787</v>
      </c>
      <c r="AH87">
        <v>3</v>
      </c>
      <c r="AI87">
        <v>292</v>
      </c>
      <c r="AJ87">
        <v>6</v>
      </c>
      <c r="AK87">
        <v>0</v>
      </c>
      <c r="AL87" s="3" t="s">
        <v>30</v>
      </c>
    </row>
    <row r="88" spans="1:38">
      <c r="A88">
        <v>8504</v>
      </c>
      <c r="B88">
        <v>1973</v>
      </c>
      <c r="C88" t="str">
        <f>IF(AL88&lt;&gt;"2n", AL88, "Cycle")</f>
        <v>Graduation</v>
      </c>
      <c r="D88" t="s">
        <v>29</v>
      </c>
      <c r="E88" s="2">
        <f>IFERROR(VALUE(AF88),0)</f>
        <v>79593</v>
      </c>
      <c r="F88" s="2">
        <f>IF((AK88&gt;2),0,AK88)</f>
        <v>0</v>
      </c>
      <c r="G88">
        <v>0</v>
      </c>
      <c r="H88" s="1">
        <f>IF(OR(AG88=0,AG88=1),AH88,AG88)</f>
        <v>41771</v>
      </c>
      <c r="I88">
        <f>IF(LEN(AH88)&gt;2,AI88,AH88)</f>
        <v>70</v>
      </c>
      <c r="J88">
        <f>IF(OR(AG88=0,AG88=1),AJ88,AI88)</f>
        <v>350</v>
      </c>
      <c r="K88">
        <f>IF(OR(AG88=0,AG88=1),L88,AJ88)</f>
        <v>60</v>
      </c>
      <c r="L88">
        <v>568</v>
      </c>
      <c r="M88">
        <v>110</v>
      </c>
      <c r="N88">
        <v>133</v>
      </c>
      <c r="O88">
        <v>145</v>
      </c>
      <c r="P88">
        <v>1</v>
      </c>
      <c r="Q88">
        <v>5</v>
      </c>
      <c r="R88">
        <v>6</v>
      </c>
      <c r="S88">
        <v>7</v>
      </c>
      <c r="T88">
        <v>2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3</v>
      </c>
      <c r="AB88">
        <v>11</v>
      </c>
      <c r="AC88">
        <v>0</v>
      </c>
      <c r="AF88">
        <v>79593</v>
      </c>
      <c r="AG88" s="1">
        <v>41771</v>
      </c>
      <c r="AH88">
        <v>70</v>
      </c>
      <c r="AI88">
        <v>350</v>
      </c>
      <c r="AJ88">
        <v>60</v>
      </c>
      <c r="AK88">
        <v>0</v>
      </c>
      <c r="AL88" s="3" t="s">
        <v>30</v>
      </c>
    </row>
    <row r="89" spans="1:38">
      <c r="A89">
        <v>771</v>
      </c>
      <c r="B89">
        <v>1967</v>
      </c>
      <c r="C89" t="str">
        <f>IF(AL89&lt;&gt;"2n", AL89, "Cycle")</f>
        <v>Graduation</v>
      </c>
      <c r="D89" t="s">
        <v>29</v>
      </c>
      <c r="E89" s="2">
        <f>IFERROR(VALUE(AF89),0)</f>
        <v>54178</v>
      </c>
      <c r="F89" s="2">
        <f>IF((AK89&gt;2),0,AK89)</f>
        <v>0</v>
      </c>
      <c r="G89">
        <v>1</v>
      </c>
      <c r="H89" s="1">
        <f>IF(OR(AG89=0,AG89=1),AH89,AG89)</f>
        <v>41660</v>
      </c>
      <c r="I89">
        <f>IF(LEN(AH89)&gt;2,AI89,AH89)</f>
        <v>79</v>
      </c>
      <c r="J89">
        <f>IF(OR(AG89=0,AG89=1),AJ89,AI89)</f>
        <v>135</v>
      </c>
      <c r="K89">
        <f>IF(OR(AG89=0,AG89=1),L89,AJ89)</f>
        <v>9</v>
      </c>
      <c r="L89">
        <v>39</v>
      </c>
      <c r="M89">
        <v>4</v>
      </c>
      <c r="N89">
        <v>0</v>
      </c>
      <c r="O89">
        <v>7</v>
      </c>
      <c r="P89">
        <v>1</v>
      </c>
      <c r="Q89">
        <v>2</v>
      </c>
      <c r="R89">
        <v>2</v>
      </c>
      <c r="S89">
        <v>5</v>
      </c>
      <c r="T89">
        <v>2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3</v>
      </c>
      <c r="AB89">
        <v>11</v>
      </c>
      <c r="AC89">
        <v>0</v>
      </c>
      <c r="AF89">
        <v>54178</v>
      </c>
      <c r="AG89" s="1">
        <v>41660</v>
      </c>
      <c r="AH89">
        <v>79</v>
      </c>
      <c r="AI89">
        <v>135</v>
      </c>
      <c r="AJ89">
        <v>9</v>
      </c>
      <c r="AK89">
        <v>0</v>
      </c>
      <c r="AL89" s="3" t="s">
        <v>30</v>
      </c>
    </row>
    <row r="90" spans="1:38">
      <c r="A90">
        <v>8996</v>
      </c>
      <c r="B90">
        <v>1957</v>
      </c>
      <c r="C90" t="str">
        <f>IF(AL90&lt;&gt;"2n", AL90, "Cycle")</f>
        <v>PhD</v>
      </c>
      <c r="D90" t="s">
        <v>29</v>
      </c>
      <c r="E90" s="2">
        <f>IFERROR(VALUE(AF90),0)</f>
        <v>0</v>
      </c>
      <c r="F90" s="2">
        <f>IF((AK90&gt;2),0,AK90)</f>
        <v>2</v>
      </c>
      <c r="G90">
        <v>1</v>
      </c>
      <c r="H90" s="1">
        <f>IF(OR(AG90=0,AG90=1),AH90,AG90)</f>
        <v>41232</v>
      </c>
      <c r="I90">
        <f>IF(LEN(AH90)&gt;2,AI90,AH90)</f>
        <v>4</v>
      </c>
      <c r="J90">
        <f>IF(OR(AG90=0,AG90=1),AJ90,AI90)</f>
        <v>230</v>
      </c>
      <c r="K90">
        <f>IF(OR(AG90=0,AG90=1),L90,AJ90)</f>
        <v>42</v>
      </c>
      <c r="L90">
        <v>192</v>
      </c>
      <c r="M90">
        <v>49</v>
      </c>
      <c r="N90">
        <v>37</v>
      </c>
      <c r="O90">
        <v>53</v>
      </c>
      <c r="P90">
        <v>12</v>
      </c>
      <c r="Q90">
        <v>7</v>
      </c>
      <c r="R90">
        <v>2</v>
      </c>
      <c r="S90">
        <v>8</v>
      </c>
      <c r="T90">
        <v>9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3</v>
      </c>
      <c r="AB90">
        <v>11</v>
      </c>
      <c r="AC90">
        <v>0</v>
      </c>
      <c r="AG90" s="1">
        <v>41232</v>
      </c>
      <c r="AH90">
        <v>4</v>
      </c>
      <c r="AI90">
        <v>230</v>
      </c>
      <c r="AJ90">
        <v>42</v>
      </c>
      <c r="AK90">
        <v>2</v>
      </c>
      <c r="AL90" s="3" t="s">
        <v>32</v>
      </c>
    </row>
    <row r="91" spans="1:38">
      <c r="A91">
        <v>9235</v>
      </c>
      <c r="B91">
        <v>1957</v>
      </c>
      <c r="C91" t="str">
        <f>IF(AL91&lt;&gt;"2n", AL91, "Cycle")</f>
        <v>Graduation</v>
      </c>
      <c r="D91" t="s">
        <v>29</v>
      </c>
      <c r="E91" s="2">
        <f>IFERROR(VALUE(AF91),0)</f>
        <v>0</v>
      </c>
      <c r="F91" s="2">
        <f>IF((AK91&gt;2),0,AK91)</f>
        <v>1</v>
      </c>
      <c r="G91">
        <v>1</v>
      </c>
      <c r="H91" s="1">
        <f>IF(OR(AG91=0,AG91=1),AH91,AG91)</f>
        <v>41786</v>
      </c>
      <c r="I91">
        <f>IF(LEN(AH91)&gt;2,AI91,AH91)</f>
        <v>45</v>
      </c>
      <c r="J91">
        <f>IF(OR(AG91=0,AG91=1),AJ91,AI91)</f>
        <v>7</v>
      </c>
      <c r="K91">
        <f>IF(OR(AG91=0,AG91=1),L91,AJ91)</f>
        <v>0</v>
      </c>
      <c r="L91">
        <v>8</v>
      </c>
      <c r="M91">
        <v>2</v>
      </c>
      <c r="N91">
        <v>0</v>
      </c>
      <c r="O91">
        <v>1</v>
      </c>
      <c r="P91">
        <v>1</v>
      </c>
      <c r="Q91">
        <v>1</v>
      </c>
      <c r="R91">
        <v>0</v>
      </c>
      <c r="S91">
        <v>2</v>
      </c>
      <c r="T91">
        <v>7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</v>
      </c>
      <c r="AB91">
        <v>11</v>
      </c>
      <c r="AC91">
        <v>0</v>
      </c>
      <c r="AG91" s="1">
        <v>41786</v>
      </c>
      <c r="AH91">
        <v>45</v>
      </c>
      <c r="AI91">
        <v>7</v>
      </c>
      <c r="AJ91">
        <v>0</v>
      </c>
      <c r="AK91">
        <v>1</v>
      </c>
      <c r="AL91" s="3" t="s">
        <v>30</v>
      </c>
    </row>
    <row r="92" spans="1:38">
      <c r="A92">
        <v>5798</v>
      </c>
      <c r="B92">
        <v>1973</v>
      </c>
      <c r="C92" t="str">
        <f>IF(AL92&lt;&gt;"2n", AL92, "Cycle")</f>
        <v>Master</v>
      </c>
      <c r="D92" t="s">
        <v>29</v>
      </c>
      <c r="E92" s="2">
        <f>IFERROR(VALUE(AF92),0)</f>
        <v>0</v>
      </c>
      <c r="F92" s="2">
        <f>IF((AK92&gt;2),0,AK92)</f>
        <v>0</v>
      </c>
      <c r="G92">
        <v>0</v>
      </c>
      <c r="H92" s="1">
        <f>IF(OR(AG92=0,AG92=1),AH92,AG92)</f>
        <v>41601</v>
      </c>
      <c r="I92">
        <f>IF(LEN(AH92)&gt;2,AI92,AH92)</f>
        <v>87</v>
      </c>
      <c r="J92">
        <f>IF(OR(AG92=0,AG92=1),AJ92,AI92)</f>
        <v>445</v>
      </c>
      <c r="K92">
        <f>IF(OR(AG92=0,AG92=1),L92,AJ92)</f>
        <v>37</v>
      </c>
      <c r="L92">
        <v>359</v>
      </c>
      <c r="M92">
        <v>98</v>
      </c>
      <c r="N92">
        <v>28</v>
      </c>
      <c r="O92">
        <v>18</v>
      </c>
      <c r="P92">
        <v>1</v>
      </c>
      <c r="Q92">
        <v>2</v>
      </c>
      <c r="R92">
        <v>4</v>
      </c>
      <c r="S92">
        <v>8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</v>
      </c>
      <c r="AB92">
        <v>11</v>
      </c>
      <c r="AC92">
        <v>0</v>
      </c>
      <c r="AG92" s="1">
        <v>41601</v>
      </c>
      <c r="AH92">
        <v>87</v>
      </c>
      <c r="AI92">
        <v>445</v>
      </c>
      <c r="AJ92">
        <v>37</v>
      </c>
      <c r="AK92">
        <v>0</v>
      </c>
      <c r="AL92" s="3" t="s">
        <v>33</v>
      </c>
    </row>
    <row r="93" spans="1:38">
      <c r="A93">
        <v>11178</v>
      </c>
      <c r="B93">
        <v>1972</v>
      </c>
      <c r="C93" t="str">
        <f>IF(AL93&lt;&gt;"2n", AL93, "Cycle")</f>
        <v>Master</v>
      </c>
      <c r="D93" t="s">
        <v>29</v>
      </c>
      <c r="E93" s="2">
        <f>IFERROR(VALUE(AF93),0)</f>
        <v>42394</v>
      </c>
      <c r="F93" s="2">
        <f>IF((AK93&gt;2),0,AK93)</f>
        <v>1</v>
      </c>
      <c r="G93">
        <v>0</v>
      </c>
      <c r="H93" s="1">
        <f>IF(OR(AG93=0,AG93=1),AH93,AG93)</f>
        <v>41721</v>
      </c>
      <c r="I93">
        <f>IF(LEN(AH93)&gt;2,AI93,AH93)</f>
        <v>69</v>
      </c>
      <c r="J93">
        <f>IF(OR(AG93=0,AG93=1),AJ93,AI93)</f>
        <v>15</v>
      </c>
      <c r="K93">
        <f>IF(OR(AG93=0,AG93=1),L93,AJ93)</f>
        <v>2</v>
      </c>
      <c r="L93">
        <v>10</v>
      </c>
      <c r="M93">
        <v>0</v>
      </c>
      <c r="N93">
        <v>1</v>
      </c>
      <c r="O93">
        <v>4</v>
      </c>
      <c r="P93">
        <v>1</v>
      </c>
      <c r="Q93">
        <v>1</v>
      </c>
      <c r="R93">
        <v>0</v>
      </c>
      <c r="S93">
        <v>3</v>
      </c>
      <c r="T93">
        <v>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</v>
      </c>
      <c r="AB93">
        <v>11</v>
      </c>
      <c r="AC93">
        <v>0</v>
      </c>
      <c r="AF93">
        <v>42394</v>
      </c>
      <c r="AG93" s="1">
        <v>41721</v>
      </c>
      <c r="AH93">
        <v>69</v>
      </c>
      <c r="AI93">
        <v>15</v>
      </c>
      <c r="AJ93">
        <v>2</v>
      </c>
      <c r="AK93">
        <v>1</v>
      </c>
      <c r="AL93" s="3" t="s">
        <v>33</v>
      </c>
    </row>
    <row r="94" spans="1:38">
      <c r="A94">
        <v>2230</v>
      </c>
      <c r="B94">
        <v>1970</v>
      </c>
      <c r="C94" t="str">
        <f>IF(AL94&lt;&gt;"2n", AL94, "Cycle")</f>
        <v>PhD</v>
      </c>
      <c r="D94" t="s">
        <v>29</v>
      </c>
      <c r="E94" s="2">
        <f>IFERROR(VALUE(AF94),0)</f>
        <v>23626</v>
      </c>
      <c r="F94" s="2">
        <f>IF((AK94&gt;2),0,AK94)</f>
        <v>1</v>
      </c>
      <c r="G94">
        <v>0</v>
      </c>
      <c r="H94" s="1">
        <f>IF(OR(AG94=0,AG94=1),AH94,AG94)</f>
        <v>41783</v>
      </c>
      <c r="I94">
        <f>IF(LEN(AH94)&gt;2,AI94,AH94)</f>
        <v>84</v>
      </c>
      <c r="J94">
        <f>IF(OR(AG94=0,AG94=1),AJ94,AI94)</f>
        <v>27</v>
      </c>
      <c r="K94">
        <f>IF(OR(AG94=0,AG94=1),L94,AJ94)</f>
        <v>2</v>
      </c>
      <c r="L94">
        <v>14</v>
      </c>
      <c r="M94">
        <v>0</v>
      </c>
      <c r="N94">
        <v>0</v>
      </c>
      <c r="O94">
        <v>0</v>
      </c>
      <c r="P94">
        <v>3</v>
      </c>
      <c r="Q94">
        <v>3</v>
      </c>
      <c r="R94">
        <v>1</v>
      </c>
      <c r="S94">
        <v>3</v>
      </c>
      <c r="T94">
        <v>5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  <c r="AB94">
        <v>11</v>
      </c>
      <c r="AC94">
        <v>0</v>
      </c>
      <c r="AF94">
        <v>23626</v>
      </c>
      <c r="AG94" s="1">
        <v>41783</v>
      </c>
      <c r="AH94">
        <v>84</v>
      </c>
      <c r="AI94">
        <v>27</v>
      </c>
      <c r="AJ94">
        <v>2</v>
      </c>
      <c r="AK94">
        <v>1</v>
      </c>
      <c r="AL94" s="3" t="s">
        <v>32</v>
      </c>
    </row>
    <row r="95" spans="1:38">
      <c r="A95">
        <v>7516</v>
      </c>
      <c r="B95">
        <v>1983</v>
      </c>
      <c r="C95" t="str">
        <f>IF(AL95&lt;&gt;"2n", AL95, "Cycle")</f>
        <v>Graduation</v>
      </c>
      <c r="D95" t="s">
        <v>29</v>
      </c>
      <c r="E95" s="2">
        <f>IFERROR(VALUE(AF95),0)</f>
        <v>30096</v>
      </c>
      <c r="F95" s="2">
        <f>IF((AK95&gt;2),0,AK95)</f>
        <v>1</v>
      </c>
      <c r="G95">
        <v>0</v>
      </c>
      <c r="H95" s="1">
        <f>IF(OR(AG95=0,AG95=1),AH95,AG95)</f>
        <v>41781</v>
      </c>
      <c r="I95">
        <f>IF(LEN(AH95)&gt;2,AI95,AH95)</f>
        <v>30</v>
      </c>
      <c r="J95">
        <f>IF(OR(AG95=0,AG95=1),AJ95,AI95)</f>
        <v>5</v>
      </c>
      <c r="K95">
        <f>IF(OR(AG95=0,AG95=1),L95,AJ95)</f>
        <v>3</v>
      </c>
      <c r="L95">
        <v>11</v>
      </c>
      <c r="M95">
        <v>12</v>
      </c>
      <c r="N95">
        <v>5</v>
      </c>
      <c r="O95">
        <v>9</v>
      </c>
      <c r="P95">
        <v>1</v>
      </c>
      <c r="Q95">
        <v>2</v>
      </c>
      <c r="R95">
        <v>0</v>
      </c>
      <c r="S95">
        <v>3</v>
      </c>
      <c r="T95">
        <v>6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</v>
      </c>
      <c r="AB95">
        <v>11</v>
      </c>
      <c r="AC95">
        <v>0</v>
      </c>
      <c r="AF95">
        <v>30096</v>
      </c>
      <c r="AG95" s="1">
        <v>41781</v>
      </c>
      <c r="AH95">
        <v>30</v>
      </c>
      <c r="AI95">
        <v>5</v>
      </c>
      <c r="AJ95">
        <v>3</v>
      </c>
      <c r="AK95">
        <v>1</v>
      </c>
      <c r="AL95" s="3" t="s">
        <v>30</v>
      </c>
    </row>
    <row r="96" spans="1:38">
      <c r="A96">
        <v>7247</v>
      </c>
      <c r="B96">
        <v>1960</v>
      </c>
      <c r="C96" t="str">
        <f>IF(AL96&lt;&gt;"2n", AL96, "Cycle")</f>
        <v>Graduation</v>
      </c>
      <c r="D96" t="s">
        <v>29</v>
      </c>
      <c r="E96" s="2">
        <f>IFERROR(VALUE(AF96),0)</f>
        <v>47916</v>
      </c>
      <c r="F96" s="2">
        <f>IF((AK96&gt;2),0,AK96)</f>
        <v>0</v>
      </c>
      <c r="G96">
        <v>1</v>
      </c>
      <c r="H96" s="1">
        <f>IF(OR(AG96=0,AG96=1),AH96,AG96)</f>
        <v>41235</v>
      </c>
      <c r="I96">
        <f>IF(LEN(AH96)&gt;2,AI96,AH96)</f>
        <v>72</v>
      </c>
      <c r="J96">
        <f>IF(OR(AG96=0,AG96=1),AJ96,AI96)</f>
        <v>505</v>
      </c>
      <c r="K96">
        <f>IF(OR(AG96=0,AG96=1),L96,AJ96)</f>
        <v>0</v>
      </c>
      <c r="L96">
        <v>26</v>
      </c>
      <c r="M96">
        <v>0</v>
      </c>
      <c r="N96">
        <v>0</v>
      </c>
      <c r="O96">
        <v>75</v>
      </c>
      <c r="P96">
        <v>5</v>
      </c>
      <c r="Q96">
        <v>7</v>
      </c>
      <c r="R96">
        <v>4</v>
      </c>
      <c r="S96">
        <v>6</v>
      </c>
      <c r="T96">
        <v>6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3</v>
      </c>
      <c r="AB96">
        <v>11</v>
      </c>
      <c r="AC96">
        <v>0</v>
      </c>
      <c r="AF96">
        <v>47916</v>
      </c>
      <c r="AG96" s="1">
        <v>41235</v>
      </c>
      <c r="AH96">
        <v>72</v>
      </c>
      <c r="AI96">
        <v>505</v>
      </c>
      <c r="AJ96">
        <v>0</v>
      </c>
      <c r="AK96">
        <v>0</v>
      </c>
      <c r="AL96" s="3" t="s">
        <v>30</v>
      </c>
    </row>
    <row r="97" spans="1:38">
      <c r="A97">
        <v>11100</v>
      </c>
      <c r="B97">
        <v>1972</v>
      </c>
      <c r="C97" t="str">
        <f>IF(AL97&lt;&gt;"2n", AL97, "Cycle")</f>
        <v>Graduation</v>
      </c>
      <c r="D97" t="s">
        <v>29</v>
      </c>
      <c r="E97" s="2">
        <f>IFERROR(VALUE(AF97),0)</f>
        <v>51813</v>
      </c>
      <c r="F97" s="2">
        <f>IF((AK97&gt;2),0,AK97)</f>
        <v>1</v>
      </c>
      <c r="G97">
        <v>1</v>
      </c>
      <c r="H97" s="1">
        <f>IF(OR(AG97=0,AG97=1),AH97,AG97)</f>
        <v>41375</v>
      </c>
      <c r="I97">
        <f>IF(LEN(AH97)&gt;2,AI97,AH97)</f>
        <v>37</v>
      </c>
      <c r="J97">
        <f>IF(OR(AG97=0,AG97=1),AJ97,AI97)</f>
        <v>51</v>
      </c>
      <c r="K97">
        <f>IF(OR(AG97=0,AG97=1),L97,AJ97)</f>
        <v>2</v>
      </c>
      <c r="L97">
        <v>7</v>
      </c>
      <c r="M97">
        <v>0</v>
      </c>
      <c r="N97">
        <v>1</v>
      </c>
      <c r="O97">
        <v>2</v>
      </c>
      <c r="P97">
        <v>2</v>
      </c>
      <c r="Q97">
        <v>2</v>
      </c>
      <c r="R97">
        <v>0</v>
      </c>
      <c r="S97">
        <v>3</v>
      </c>
      <c r="T97">
        <v>7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3</v>
      </c>
      <c r="AB97">
        <v>11</v>
      </c>
      <c r="AC97">
        <v>0</v>
      </c>
      <c r="AF97">
        <v>51813</v>
      </c>
      <c r="AG97" s="1">
        <v>41375</v>
      </c>
      <c r="AH97">
        <v>37</v>
      </c>
      <c r="AI97">
        <v>51</v>
      </c>
      <c r="AJ97">
        <v>2</v>
      </c>
      <c r="AK97">
        <v>1</v>
      </c>
      <c r="AL97" s="3" t="s">
        <v>30</v>
      </c>
    </row>
    <row r="98" spans="1:38">
      <c r="A98">
        <v>4646</v>
      </c>
      <c r="B98">
        <v>1951</v>
      </c>
      <c r="C98" t="str">
        <f>IF(AL98&lt;&gt;"2n", AL98, "Cycle")</f>
        <v>Cycle</v>
      </c>
      <c r="D98" t="s">
        <v>29</v>
      </c>
      <c r="E98" s="2">
        <f>IFERROR(VALUE(AF98),0)</f>
        <v>0</v>
      </c>
      <c r="F98" s="2">
        <f>IF((AK98&gt;2),0,AK98)</f>
        <v>0</v>
      </c>
      <c r="G98">
        <v>0</v>
      </c>
      <c r="H98" s="1">
        <f>IF(OR(AG98=0,AG98=1),AH98,AG98)</f>
        <v>41609</v>
      </c>
      <c r="I98">
        <f>IF(LEN(AH98)&gt;2,AI98,AH98)</f>
        <v>44</v>
      </c>
      <c r="J98">
        <f>IF(OR(AG98=0,AG98=1),AJ98,AI98)</f>
        <v>207</v>
      </c>
      <c r="K98">
        <f>IF(OR(AG98=0,AG98=1),L98,AJ98)</f>
        <v>26</v>
      </c>
      <c r="L98">
        <v>26</v>
      </c>
      <c r="M98">
        <v>447</v>
      </c>
      <c r="N98">
        <v>75</v>
      </c>
      <c r="O98">
        <v>0</v>
      </c>
      <c r="P98">
        <v>223</v>
      </c>
      <c r="Q98">
        <v>1</v>
      </c>
      <c r="R98">
        <v>5</v>
      </c>
      <c r="S98">
        <v>7</v>
      </c>
      <c r="T98">
        <v>12</v>
      </c>
      <c r="U98">
        <v>0</v>
      </c>
      <c r="V98">
        <v>1</v>
      </c>
      <c r="W98">
        <v>2</v>
      </c>
      <c r="X98">
        <v>0</v>
      </c>
      <c r="Y98">
        <v>0</v>
      </c>
      <c r="Z98">
        <v>0</v>
      </c>
      <c r="AA98">
        <v>0</v>
      </c>
      <c r="AB98">
        <v>3</v>
      </c>
      <c r="AC98">
        <v>11</v>
      </c>
      <c r="AF98" t="s">
        <v>31</v>
      </c>
      <c r="AG98">
        <v>0</v>
      </c>
      <c r="AH98" s="1">
        <v>41609</v>
      </c>
      <c r="AI98">
        <v>44</v>
      </c>
      <c r="AJ98">
        <v>207</v>
      </c>
      <c r="AK98">
        <v>78497</v>
      </c>
      <c r="AL98" s="3" t="s">
        <v>35</v>
      </c>
    </row>
    <row r="99" spans="1:38">
      <c r="A99">
        <v>3037</v>
      </c>
      <c r="B99">
        <v>1983</v>
      </c>
      <c r="C99" t="str">
        <f>IF(AL99&lt;&gt;"2n", AL99, "Cycle")</f>
        <v>PhD</v>
      </c>
      <c r="D99" t="s">
        <v>29</v>
      </c>
      <c r="E99" s="2">
        <f>IFERROR(VALUE(AF99),0)</f>
        <v>50150</v>
      </c>
      <c r="F99" s="2">
        <f>IF((AK99&gt;2),0,AK99)</f>
        <v>0</v>
      </c>
      <c r="G99">
        <v>0</v>
      </c>
      <c r="H99" s="1">
        <f>IF(OR(AG99=0,AG99=1),AH99,AG99)</f>
        <v>41445</v>
      </c>
      <c r="I99">
        <f>IF(LEN(AH99)&gt;2,AI99,AH99)</f>
        <v>32</v>
      </c>
      <c r="J99">
        <f>IF(OR(AG99=0,AG99=1),AJ99,AI99)</f>
        <v>135</v>
      </c>
      <c r="K99">
        <f>IF(OR(AG99=0,AG99=1),L99,AJ99)</f>
        <v>46</v>
      </c>
      <c r="L99">
        <v>92</v>
      </c>
      <c r="M99">
        <v>65</v>
      </c>
      <c r="N99">
        <v>61</v>
      </c>
      <c r="O99">
        <v>11</v>
      </c>
      <c r="P99">
        <v>2</v>
      </c>
      <c r="Q99">
        <v>5</v>
      </c>
      <c r="R99">
        <v>2</v>
      </c>
      <c r="S99">
        <v>7</v>
      </c>
      <c r="T99">
        <v>5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3</v>
      </c>
      <c r="AB99">
        <v>11</v>
      </c>
      <c r="AC99">
        <v>0</v>
      </c>
      <c r="AF99">
        <v>50150</v>
      </c>
      <c r="AG99" s="1">
        <v>41445</v>
      </c>
      <c r="AH99">
        <v>32</v>
      </c>
      <c r="AI99">
        <v>135</v>
      </c>
      <c r="AJ99">
        <v>46</v>
      </c>
      <c r="AK99">
        <v>0</v>
      </c>
      <c r="AL99" s="3" t="s">
        <v>32</v>
      </c>
    </row>
    <row r="100" spans="1:38">
      <c r="A100">
        <v>1473</v>
      </c>
      <c r="B100">
        <v>1960</v>
      </c>
      <c r="C100" t="str">
        <f>IF(AL100&lt;&gt;"2n", AL100, "Cycle")</f>
        <v>Cycle</v>
      </c>
      <c r="D100" t="s">
        <v>29</v>
      </c>
      <c r="E100" s="2">
        <f>IFERROR(VALUE(AF100),0)</f>
        <v>0</v>
      </c>
      <c r="F100" s="2">
        <f>IF((AK100&gt;2),0,AK100)</f>
        <v>0</v>
      </c>
      <c r="G100">
        <v>0</v>
      </c>
      <c r="H100" s="1">
        <f>IF(OR(AG100=0,AG100=1),AH100,AG100)</f>
        <v>41478</v>
      </c>
      <c r="I100">
        <f>IF(LEN(AH100)&gt;2,AI100,AH100)</f>
        <v>0</v>
      </c>
      <c r="J100">
        <f>IF(OR(AG100=0,AG100=1),AJ100,AI100)</f>
        <v>53</v>
      </c>
      <c r="K100">
        <f>IF(OR(AG100=0,AG100=1),L100,AJ100)</f>
        <v>1</v>
      </c>
      <c r="L100">
        <v>1</v>
      </c>
      <c r="M100">
        <v>5</v>
      </c>
      <c r="N100">
        <v>2</v>
      </c>
      <c r="O100">
        <v>1</v>
      </c>
      <c r="P100">
        <v>10</v>
      </c>
      <c r="Q100">
        <v>2</v>
      </c>
      <c r="R100">
        <v>2</v>
      </c>
      <c r="S100">
        <v>0</v>
      </c>
      <c r="T100">
        <v>3</v>
      </c>
      <c r="U100">
        <v>0</v>
      </c>
      <c r="V100">
        <v>0</v>
      </c>
      <c r="W100">
        <v>8</v>
      </c>
      <c r="X100">
        <v>0</v>
      </c>
      <c r="Y100">
        <v>0</v>
      </c>
      <c r="Z100">
        <v>0</v>
      </c>
      <c r="AA100">
        <v>0</v>
      </c>
      <c r="AB100">
        <v>3</v>
      </c>
      <c r="AC100">
        <v>11</v>
      </c>
      <c r="AF100" t="s">
        <v>36</v>
      </c>
      <c r="AG100">
        <v>1</v>
      </c>
      <c r="AH100" s="1">
        <v>41478</v>
      </c>
      <c r="AI100">
        <v>0</v>
      </c>
      <c r="AJ100">
        <v>53</v>
      </c>
      <c r="AK100">
        <v>47823</v>
      </c>
      <c r="AL100" s="3" t="s">
        <v>35</v>
      </c>
    </row>
    <row r="101" spans="1:38">
      <c r="A101">
        <v>1016</v>
      </c>
      <c r="B101">
        <v>1959</v>
      </c>
      <c r="C101" t="str">
        <f>IF(AL101&lt;&gt;"2n", AL101, "Cycle")</f>
        <v>PhD</v>
      </c>
      <c r="D101" t="s">
        <v>29</v>
      </c>
      <c r="E101" s="2">
        <f>IFERROR(VALUE(AF101),0)</f>
        <v>34554</v>
      </c>
      <c r="F101" s="2">
        <f>IF((AK101&gt;2),0,AK101)</f>
        <v>0</v>
      </c>
      <c r="G101">
        <v>1</v>
      </c>
      <c r="H101" s="1">
        <f>IF(OR(AG101=0,AG101=1),AH101,AG101)</f>
        <v>41728</v>
      </c>
      <c r="I101">
        <f>IF(LEN(AH101)&gt;2,AI101,AH101)</f>
        <v>43</v>
      </c>
      <c r="J101">
        <f>IF(OR(AG101=0,AG101=1),AJ101,AI101)</f>
        <v>41</v>
      </c>
      <c r="K101">
        <f>IF(OR(AG101=0,AG101=1),L101,AJ101)</f>
        <v>1</v>
      </c>
      <c r="L101">
        <v>6</v>
      </c>
      <c r="M101">
        <v>2</v>
      </c>
      <c r="N101">
        <v>0</v>
      </c>
      <c r="O101">
        <v>5</v>
      </c>
      <c r="P101">
        <v>2</v>
      </c>
      <c r="Q101">
        <v>2</v>
      </c>
      <c r="R101">
        <v>0</v>
      </c>
      <c r="S101">
        <v>3</v>
      </c>
      <c r="T101">
        <v>6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3</v>
      </c>
      <c r="AB101">
        <v>11</v>
      </c>
      <c r="AC101">
        <v>0</v>
      </c>
      <c r="AF101">
        <v>34554</v>
      </c>
      <c r="AG101" s="1">
        <v>41728</v>
      </c>
      <c r="AH101">
        <v>43</v>
      </c>
      <c r="AI101">
        <v>41</v>
      </c>
      <c r="AJ101">
        <v>1</v>
      </c>
      <c r="AK101">
        <v>0</v>
      </c>
      <c r="AL101" s="3" t="s">
        <v>32</v>
      </c>
    </row>
    <row r="102" spans="1:38">
      <c r="A102">
        <v>4518</v>
      </c>
      <c r="B102">
        <v>1979</v>
      </c>
      <c r="C102" t="str">
        <f>IF(AL102&lt;&gt;"2n", AL102, "Cycle")</f>
        <v>Graduation</v>
      </c>
      <c r="D102" t="s">
        <v>29</v>
      </c>
      <c r="E102" s="2">
        <f>IFERROR(VALUE(AF102),0)</f>
        <v>85693</v>
      </c>
      <c r="F102" s="2">
        <f>IF((AK102&gt;2),0,AK102)</f>
        <v>0</v>
      </c>
      <c r="G102">
        <v>1</v>
      </c>
      <c r="H102" s="1">
        <f>IF(OR(AG102=0,AG102=1),AH102,AG102)</f>
        <v>41384</v>
      </c>
      <c r="I102">
        <f>IF(LEN(AH102)&gt;2,AI102,AH102)</f>
        <v>59</v>
      </c>
      <c r="J102">
        <f>IF(OR(AG102=0,AG102=1),AJ102,AI102)</f>
        <v>386</v>
      </c>
      <c r="K102">
        <f>IF(OR(AG102=0,AG102=1),L102,AJ102)</f>
        <v>172</v>
      </c>
      <c r="L102">
        <v>183</v>
      </c>
      <c r="M102">
        <v>185</v>
      </c>
      <c r="N102">
        <v>132</v>
      </c>
      <c r="O102">
        <v>111</v>
      </c>
      <c r="P102">
        <v>2</v>
      </c>
      <c r="Q102">
        <v>9</v>
      </c>
      <c r="R102">
        <v>5</v>
      </c>
      <c r="S102">
        <v>11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</v>
      </c>
      <c r="AB102">
        <v>11</v>
      </c>
      <c r="AC102">
        <v>0</v>
      </c>
      <c r="AF102">
        <v>85693</v>
      </c>
      <c r="AG102" s="1">
        <v>41384</v>
      </c>
      <c r="AH102">
        <v>59</v>
      </c>
      <c r="AI102">
        <v>386</v>
      </c>
      <c r="AJ102">
        <v>172</v>
      </c>
      <c r="AK102">
        <v>0</v>
      </c>
      <c r="AL102" s="3" t="s">
        <v>30</v>
      </c>
    </row>
    <row r="103" spans="1:38">
      <c r="A103">
        <v>9370</v>
      </c>
      <c r="B103">
        <v>1945</v>
      </c>
      <c r="C103" t="str">
        <f>IF(AL103&lt;&gt;"2n", AL103, "Cycle")</f>
        <v>PhD</v>
      </c>
      <c r="D103" t="s">
        <v>29</v>
      </c>
      <c r="E103" s="2">
        <f>IFERROR(VALUE(AF103),0)</f>
        <v>65846</v>
      </c>
      <c r="F103" s="2">
        <f>IF((AK103&gt;2),0,AK103)</f>
        <v>0</v>
      </c>
      <c r="G103">
        <v>0</v>
      </c>
      <c r="H103" s="1">
        <f>IF(OR(AG103=0,AG103=1),AH103,AG103)</f>
        <v>41411</v>
      </c>
      <c r="I103">
        <f>IF(LEN(AH103)&gt;2,AI103,AH103)</f>
        <v>68</v>
      </c>
      <c r="J103">
        <f>IF(OR(AG103=0,AG103=1),AJ103,AI103)</f>
        <v>562</v>
      </c>
      <c r="K103">
        <f>IF(OR(AG103=0,AG103=1),L103,AJ103)</f>
        <v>81</v>
      </c>
      <c r="L103">
        <v>276</v>
      </c>
      <c r="M103">
        <v>80</v>
      </c>
      <c r="N103">
        <v>40</v>
      </c>
      <c r="O103">
        <v>81</v>
      </c>
      <c r="P103">
        <v>1</v>
      </c>
      <c r="Q103">
        <v>6</v>
      </c>
      <c r="R103">
        <v>3</v>
      </c>
      <c r="S103">
        <v>6</v>
      </c>
      <c r="T103">
        <v>4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</v>
      </c>
      <c r="AB103">
        <v>11</v>
      </c>
      <c r="AC103">
        <v>0</v>
      </c>
      <c r="AF103">
        <v>65846</v>
      </c>
      <c r="AG103" s="1">
        <v>41411</v>
      </c>
      <c r="AH103">
        <v>68</v>
      </c>
      <c r="AI103">
        <v>562</v>
      </c>
      <c r="AJ103">
        <v>81</v>
      </c>
      <c r="AK103">
        <v>0</v>
      </c>
      <c r="AL103" s="3" t="s">
        <v>32</v>
      </c>
    </row>
    <row r="104" spans="1:38">
      <c r="A104">
        <v>8908</v>
      </c>
      <c r="B104">
        <v>1959</v>
      </c>
      <c r="C104" t="str">
        <f>IF(AL104&lt;&gt;"2n", AL104, "Cycle")</f>
        <v>Graduation</v>
      </c>
      <c r="D104" t="s">
        <v>29</v>
      </c>
      <c r="E104" s="2">
        <f>IFERROR(VALUE(AF104),0)</f>
        <v>87195</v>
      </c>
      <c r="F104" s="2">
        <f>IF((AK104&gt;2),0,AK104)</f>
        <v>0</v>
      </c>
      <c r="G104">
        <v>0</v>
      </c>
      <c r="H104" s="1">
        <f>IF(OR(AG104=0,AG104=1),AH104,AG104)</f>
        <v>41767</v>
      </c>
      <c r="I104">
        <f>IF(LEN(AH104)&gt;2,AI104,AH104)</f>
        <v>35</v>
      </c>
      <c r="J104">
        <f>IF(OR(AG104=0,AG104=1),AJ104,AI104)</f>
        <v>217</v>
      </c>
      <c r="K104">
        <f>IF(OR(AG104=0,AG104=1),L104,AJ104)</f>
        <v>76</v>
      </c>
      <c r="L104">
        <v>690</v>
      </c>
      <c r="M104">
        <v>50</v>
      </c>
      <c r="N104">
        <v>26</v>
      </c>
      <c r="O104">
        <v>38</v>
      </c>
      <c r="P104">
        <v>1</v>
      </c>
      <c r="Q104">
        <v>3</v>
      </c>
      <c r="R104">
        <v>11</v>
      </c>
      <c r="S104">
        <v>5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11</v>
      </c>
      <c r="AC104">
        <v>1</v>
      </c>
      <c r="AF104">
        <v>87195</v>
      </c>
      <c r="AG104" s="1">
        <v>41767</v>
      </c>
      <c r="AH104">
        <v>35</v>
      </c>
      <c r="AI104">
        <v>217</v>
      </c>
      <c r="AJ104">
        <v>76</v>
      </c>
      <c r="AK104">
        <v>0</v>
      </c>
      <c r="AL104" s="3" t="s">
        <v>30</v>
      </c>
    </row>
    <row r="105" spans="1:38">
      <c r="A105">
        <v>8373</v>
      </c>
      <c r="B105">
        <v>1979</v>
      </c>
      <c r="C105" t="str">
        <f>IF(AL105&lt;&gt;"2n", AL105, "Cycle")</f>
        <v>Basic</v>
      </c>
      <c r="D105" t="s">
        <v>29</v>
      </c>
      <c r="E105" s="2">
        <f>IFERROR(VALUE(AF105),0)</f>
        <v>24594</v>
      </c>
      <c r="F105" s="2">
        <f>IF((AK105&gt;2),0,AK105)</f>
        <v>1</v>
      </c>
      <c r="G105">
        <v>0</v>
      </c>
      <c r="H105" s="1">
        <f>IF(OR(AG105=0,AG105=1),AH105,AG105)</f>
        <v>41618</v>
      </c>
      <c r="I105">
        <f>IF(LEN(AH105)&gt;2,AI105,AH105)</f>
        <v>94</v>
      </c>
      <c r="J105">
        <f>IF(OR(AG105=0,AG105=1),AJ105,AI105)</f>
        <v>1</v>
      </c>
      <c r="K105">
        <f>IF(OR(AG105=0,AG105=1),L105,AJ105)</f>
        <v>3</v>
      </c>
      <c r="L105">
        <v>6</v>
      </c>
      <c r="M105">
        <v>10</v>
      </c>
      <c r="N105">
        <v>0</v>
      </c>
      <c r="O105">
        <v>9</v>
      </c>
      <c r="P105">
        <v>1</v>
      </c>
      <c r="Q105">
        <v>1</v>
      </c>
      <c r="R105">
        <v>0</v>
      </c>
      <c r="S105">
        <v>3</v>
      </c>
      <c r="T105">
        <v>5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11</v>
      </c>
      <c r="AC105">
        <v>0</v>
      </c>
      <c r="AF105">
        <v>24594</v>
      </c>
      <c r="AG105" s="1">
        <v>41618</v>
      </c>
      <c r="AH105">
        <v>94</v>
      </c>
      <c r="AI105">
        <v>1</v>
      </c>
      <c r="AJ105">
        <v>3</v>
      </c>
      <c r="AK105">
        <v>1</v>
      </c>
      <c r="AL105" s="3" t="s">
        <v>34</v>
      </c>
    </row>
    <row r="106" spans="1:38">
      <c r="A106">
        <v>7533</v>
      </c>
      <c r="B106">
        <v>1964</v>
      </c>
      <c r="C106" t="str">
        <f>IF(AL106&lt;&gt;"2n", AL106, "Cycle")</f>
        <v>Graduation</v>
      </c>
      <c r="D106" t="s">
        <v>29</v>
      </c>
      <c r="E106" s="2">
        <f>IFERROR(VALUE(AF106),0)</f>
        <v>49096</v>
      </c>
      <c r="F106" s="2">
        <f>IF((AK106&gt;2),0,AK106)</f>
        <v>1</v>
      </c>
      <c r="G106">
        <v>1</v>
      </c>
      <c r="H106" s="1">
        <f>IF(OR(AG106=0,AG106=1),AH106,AG106)</f>
        <v>41541</v>
      </c>
      <c r="I106">
        <f>IF(LEN(AH106)&gt;2,AI106,AH106)</f>
        <v>15</v>
      </c>
      <c r="J106">
        <f>IF(OR(AG106=0,AG106=1),AJ106,AI106)</f>
        <v>144</v>
      </c>
      <c r="K106">
        <f>IF(OR(AG106=0,AG106=1),L106,AJ106)</f>
        <v>1</v>
      </c>
      <c r="L106">
        <v>32</v>
      </c>
      <c r="M106">
        <v>2</v>
      </c>
      <c r="N106">
        <v>1</v>
      </c>
      <c r="O106">
        <v>7</v>
      </c>
      <c r="P106">
        <v>4</v>
      </c>
      <c r="Q106">
        <v>4</v>
      </c>
      <c r="R106">
        <v>1</v>
      </c>
      <c r="S106">
        <v>4</v>
      </c>
      <c r="T106">
        <v>7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3</v>
      </c>
      <c r="AB106">
        <v>11</v>
      </c>
      <c r="AC106">
        <v>0</v>
      </c>
      <c r="AF106">
        <v>49096</v>
      </c>
      <c r="AG106" s="1">
        <v>41541</v>
      </c>
      <c r="AH106">
        <v>15</v>
      </c>
      <c r="AI106">
        <v>144</v>
      </c>
      <c r="AJ106">
        <v>1</v>
      </c>
      <c r="AK106">
        <v>1</v>
      </c>
      <c r="AL106" s="3" t="s">
        <v>30</v>
      </c>
    </row>
    <row r="107" spans="1:38">
      <c r="A107">
        <v>2683</v>
      </c>
      <c r="B107">
        <v>1969</v>
      </c>
      <c r="C107" t="str">
        <f>IF(AL107&lt;&gt;"2n", AL107, "Cycle")</f>
        <v>Graduation</v>
      </c>
      <c r="D107" t="s">
        <v>29</v>
      </c>
      <c r="E107" s="2">
        <f>IFERROR(VALUE(AF107),0)</f>
        <v>52413</v>
      </c>
      <c r="F107" s="2">
        <f>IF((AK107&gt;2),0,AK107)</f>
        <v>0</v>
      </c>
      <c r="G107">
        <v>2</v>
      </c>
      <c r="H107" s="1">
        <f>IF(OR(AG107=0,AG107=1),AH107,AG107)</f>
        <v>41307</v>
      </c>
      <c r="I107">
        <f>IF(LEN(AH107)&gt;2,AI107,AH107)</f>
        <v>56</v>
      </c>
      <c r="J107">
        <f>IF(OR(AG107=0,AG107=1),AJ107,AI107)</f>
        <v>295</v>
      </c>
      <c r="K107">
        <f>IF(OR(AG107=0,AG107=1),L107,AJ107)</f>
        <v>106</v>
      </c>
      <c r="L107">
        <v>271</v>
      </c>
      <c r="M107">
        <v>75</v>
      </c>
      <c r="N107">
        <v>98</v>
      </c>
      <c r="O107">
        <v>65</v>
      </c>
      <c r="P107">
        <v>4</v>
      </c>
      <c r="Q107">
        <v>6</v>
      </c>
      <c r="R107">
        <v>4</v>
      </c>
      <c r="S107">
        <v>12</v>
      </c>
      <c r="T107">
        <v>6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11</v>
      </c>
      <c r="AC107">
        <v>0</v>
      </c>
      <c r="AF107">
        <v>52413</v>
      </c>
      <c r="AG107" s="1">
        <v>41307</v>
      </c>
      <c r="AH107">
        <v>56</v>
      </c>
      <c r="AI107">
        <v>295</v>
      </c>
      <c r="AJ107">
        <v>106</v>
      </c>
      <c r="AK107">
        <v>0</v>
      </c>
      <c r="AL107" s="3" t="s">
        <v>30</v>
      </c>
    </row>
    <row r="108" spans="1:38">
      <c r="A108">
        <v>3629</v>
      </c>
      <c r="B108">
        <v>1978</v>
      </c>
      <c r="C108" t="str">
        <f>IF(AL108&lt;&gt;"2n", AL108, "Cycle")</f>
        <v>Graduation</v>
      </c>
      <c r="D108" t="s">
        <v>29</v>
      </c>
      <c r="E108" s="2">
        <f>IFERROR(VALUE(AF108),0)</f>
        <v>38557</v>
      </c>
      <c r="F108" s="2">
        <f>IF((AK108&gt;2),0,AK108)</f>
        <v>1</v>
      </c>
      <c r="G108">
        <v>0</v>
      </c>
      <c r="H108" s="1">
        <f>IF(OR(AG108=0,AG108=1),AH108,AG108)</f>
        <v>41262</v>
      </c>
      <c r="I108">
        <f>IF(LEN(AH108)&gt;2,AI108,AH108)</f>
        <v>17</v>
      </c>
      <c r="J108">
        <f>IF(OR(AG108=0,AG108=1),AJ108,AI108)</f>
        <v>76</v>
      </c>
      <c r="K108">
        <f>IF(OR(AG108=0,AG108=1),L108,AJ108)</f>
        <v>3</v>
      </c>
      <c r="L108">
        <v>31</v>
      </c>
      <c r="M108">
        <v>4</v>
      </c>
      <c r="N108">
        <v>4</v>
      </c>
      <c r="O108">
        <v>27</v>
      </c>
      <c r="P108">
        <v>2</v>
      </c>
      <c r="Q108">
        <v>3</v>
      </c>
      <c r="R108">
        <v>1</v>
      </c>
      <c r="S108">
        <v>3</v>
      </c>
      <c r="T108">
        <v>7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11</v>
      </c>
      <c r="AC108">
        <v>0</v>
      </c>
      <c r="AF108">
        <v>38557</v>
      </c>
      <c r="AG108" s="1">
        <v>41262</v>
      </c>
      <c r="AH108">
        <v>17</v>
      </c>
      <c r="AI108">
        <v>76</v>
      </c>
      <c r="AJ108">
        <v>3</v>
      </c>
      <c r="AK108">
        <v>1</v>
      </c>
      <c r="AL108" s="3" t="s">
        <v>30</v>
      </c>
    </row>
    <row r="109" spans="1:38">
      <c r="A109">
        <v>10991</v>
      </c>
      <c r="B109">
        <v>1960</v>
      </c>
      <c r="C109" t="str">
        <f>IF(AL109&lt;&gt;"2n", AL109, "Cycle")</f>
        <v>Master</v>
      </c>
      <c r="D109" t="s">
        <v>29</v>
      </c>
      <c r="E109" s="2">
        <f>IFERROR(VALUE(AF109),0)</f>
        <v>89058</v>
      </c>
      <c r="F109" s="2">
        <f>IF((AK109&gt;2),0,AK109)</f>
        <v>0</v>
      </c>
      <c r="G109">
        <v>0</v>
      </c>
      <c r="H109" s="1">
        <f>IF(OR(AG109=0,AG109=1),AH109,AG109)</f>
        <v>41250</v>
      </c>
      <c r="I109">
        <f>IF(LEN(AH109)&gt;2,AI109,AH109)</f>
        <v>18</v>
      </c>
      <c r="J109">
        <f>IF(OR(AG109=0,AG109=1),AJ109,AI109)</f>
        <v>454</v>
      </c>
      <c r="K109">
        <f>IF(OR(AG109=0,AG109=1),L109,AJ109)</f>
        <v>194</v>
      </c>
      <c r="L109">
        <v>106</v>
      </c>
      <c r="M109">
        <v>31</v>
      </c>
      <c r="N109">
        <v>22</v>
      </c>
      <c r="O109">
        <v>43</v>
      </c>
      <c r="P109">
        <v>1</v>
      </c>
      <c r="Q109">
        <v>5</v>
      </c>
      <c r="R109">
        <v>4</v>
      </c>
      <c r="S109">
        <v>4</v>
      </c>
      <c r="T109">
        <v>2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3</v>
      </c>
      <c r="AB109">
        <v>11</v>
      </c>
      <c r="AC109">
        <v>0</v>
      </c>
      <c r="AF109">
        <v>89058</v>
      </c>
      <c r="AG109" s="1">
        <v>41250</v>
      </c>
      <c r="AH109">
        <v>18</v>
      </c>
      <c r="AI109">
        <v>454</v>
      </c>
      <c r="AJ109">
        <v>194</v>
      </c>
      <c r="AK109">
        <v>0</v>
      </c>
      <c r="AL109" s="3" t="s">
        <v>33</v>
      </c>
    </row>
    <row r="110" spans="1:38">
      <c r="A110">
        <v>5077</v>
      </c>
      <c r="B110">
        <v>1979</v>
      </c>
      <c r="C110" t="str">
        <f>IF(AL110&lt;&gt;"2n", AL110, "Cycle")</f>
        <v>Graduation</v>
      </c>
      <c r="D110" t="s">
        <v>29</v>
      </c>
      <c r="E110" s="2">
        <f>IFERROR(VALUE(AF110),0)</f>
        <v>77298</v>
      </c>
      <c r="F110" s="2">
        <f>IF((AK110&gt;2),0,AK110)</f>
        <v>0</v>
      </c>
      <c r="G110">
        <v>1</v>
      </c>
      <c r="H110" s="1">
        <f>IF(OR(AG110=0,AG110=1),AH110,AG110)</f>
        <v>41580</v>
      </c>
      <c r="I110">
        <f>IF(LEN(AH110)&gt;2,AI110,AH110)</f>
        <v>46</v>
      </c>
      <c r="J110">
        <f>IF(OR(AG110=0,AG110=1),AJ110,AI110)</f>
        <v>425</v>
      </c>
      <c r="K110">
        <f>IF(OR(AG110=0,AG110=1),L110,AJ110)</f>
        <v>115</v>
      </c>
      <c r="L110">
        <v>292</v>
      </c>
      <c r="M110">
        <v>23</v>
      </c>
      <c r="N110">
        <v>35</v>
      </c>
      <c r="O110">
        <v>79</v>
      </c>
      <c r="P110">
        <v>1</v>
      </c>
      <c r="Q110">
        <v>6</v>
      </c>
      <c r="R110">
        <v>6</v>
      </c>
      <c r="S110">
        <v>11</v>
      </c>
      <c r="T110">
        <v>3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11</v>
      </c>
      <c r="AC110">
        <v>0</v>
      </c>
      <c r="AF110">
        <v>77298</v>
      </c>
      <c r="AG110" s="1">
        <v>41580</v>
      </c>
      <c r="AH110">
        <v>46</v>
      </c>
      <c r="AI110">
        <v>425</v>
      </c>
      <c r="AJ110">
        <v>115</v>
      </c>
      <c r="AK110">
        <v>0</v>
      </c>
      <c r="AL110" s="3" t="s">
        <v>30</v>
      </c>
    </row>
    <row r="111" spans="1:38">
      <c r="A111">
        <v>7431</v>
      </c>
      <c r="B111">
        <v>1991</v>
      </c>
      <c r="C111" t="str">
        <f>IF(AL111&lt;&gt;"2n", AL111, "Cycle")</f>
        <v>PhD</v>
      </c>
      <c r="D111" t="s">
        <v>29</v>
      </c>
      <c r="E111" s="2">
        <f>IFERROR(VALUE(AF111),0)</f>
        <v>68126</v>
      </c>
      <c r="F111" s="2">
        <f>IF((AK111&gt;2),0,AK111)</f>
        <v>0</v>
      </c>
      <c r="G111">
        <v>0</v>
      </c>
      <c r="H111" s="1">
        <f>IF(OR(AG111=0,AG111=1),AH111,AG111)</f>
        <v>41223</v>
      </c>
      <c r="I111">
        <f>IF(LEN(AH111)&gt;2,AI111,AH111)</f>
        <v>40</v>
      </c>
      <c r="J111">
        <f>IF(OR(AG111=0,AG111=1),AJ111,AI111)</f>
        <v>1332</v>
      </c>
      <c r="K111">
        <f>IF(OR(AG111=0,AG111=1),L111,AJ111)</f>
        <v>17</v>
      </c>
      <c r="L111">
        <v>311</v>
      </c>
      <c r="M111">
        <v>23</v>
      </c>
      <c r="N111">
        <v>51</v>
      </c>
      <c r="O111">
        <v>86</v>
      </c>
      <c r="P111">
        <v>1</v>
      </c>
      <c r="Q111">
        <v>7</v>
      </c>
      <c r="R111">
        <v>4</v>
      </c>
      <c r="S111">
        <v>5</v>
      </c>
      <c r="T111">
        <v>9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3</v>
      </c>
      <c r="AB111">
        <v>11</v>
      </c>
      <c r="AC111">
        <v>1</v>
      </c>
      <c r="AF111">
        <v>68126</v>
      </c>
      <c r="AG111" s="1">
        <v>41223</v>
      </c>
      <c r="AH111">
        <v>40</v>
      </c>
      <c r="AI111">
        <v>1332</v>
      </c>
      <c r="AJ111">
        <v>17</v>
      </c>
      <c r="AK111">
        <v>0</v>
      </c>
      <c r="AL111" s="3" t="s">
        <v>32</v>
      </c>
    </row>
    <row r="112" spans="1:38">
      <c r="A112">
        <v>3267</v>
      </c>
      <c r="B112">
        <v>1963</v>
      </c>
      <c r="C112" t="str">
        <f>IF(AL112&lt;&gt;"2n", AL112, "Cycle")</f>
        <v>Master</v>
      </c>
      <c r="D112" t="s">
        <v>29</v>
      </c>
      <c r="E112" s="2">
        <f>IFERROR(VALUE(AF112),0)</f>
        <v>57288</v>
      </c>
      <c r="F112" s="2">
        <f>IF((AK112&gt;2),0,AK112)</f>
        <v>0</v>
      </c>
      <c r="G112">
        <v>1</v>
      </c>
      <c r="H112" s="1">
        <f>IF(OR(AG112=0,AG112=1),AH112,AG112)</f>
        <v>41815</v>
      </c>
      <c r="I112">
        <f>IF(LEN(AH112)&gt;2,AI112,AH112)</f>
        <v>27</v>
      </c>
      <c r="J112">
        <f>IF(OR(AG112=0,AG112=1),AJ112,AI112)</f>
        <v>527</v>
      </c>
      <c r="K112">
        <f>IF(OR(AG112=0,AG112=1),L112,AJ112)</f>
        <v>0</v>
      </c>
      <c r="L112">
        <v>21</v>
      </c>
      <c r="M112">
        <v>0</v>
      </c>
      <c r="N112">
        <v>0</v>
      </c>
      <c r="O112">
        <v>60</v>
      </c>
      <c r="P112">
        <v>3</v>
      </c>
      <c r="Q112">
        <v>8</v>
      </c>
      <c r="R112">
        <v>1</v>
      </c>
      <c r="S112">
        <v>8</v>
      </c>
      <c r="T112">
        <v>6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3</v>
      </c>
      <c r="AB112">
        <v>11</v>
      </c>
      <c r="AC112">
        <v>0</v>
      </c>
      <c r="AF112">
        <v>57288</v>
      </c>
      <c r="AG112" s="1">
        <v>41815</v>
      </c>
      <c r="AH112">
        <v>27</v>
      </c>
      <c r="AI112">
        <v>527</v>
      </c>
      <c r="AJ112">
        <v>0</v>
      </c>
      <c r="AK112">
        <v>0</v>
      </c>
      <c r="AL112" s="3" t="s">
        <v>33</v>
      </c>
    </row>
    <row r="113" spans="1:38">
      <c r="A113">
        <v>999</v>
      </c>
      <c r="B113">
        <v>1991</v>
      </c>
      <c r="C113" t="str">
        <f>IF(AL113&lt;&gt;"2n", AL113, "Cycle")</f>
        <v>Graduation</v>
      </c>
      <c r="D113" t="s">
        <v>29</v>
      </c>
      <c r="E113" s="2">
        <f>IFERROR(VALUE(AF113),0)</f>
        <v>86037</v>
      </c>
      <c r="F113" s="2">
        <f>IF((AK113&gt;2),0,AK113)</f>
        <v>0</v>
      </c>
      <c r="G113">
        <v>0</v>
      </c>
      <c r="H113" s="1">
        <f>IF(OR(AG113=0,AG113=1),AH113,AG113)</f>
        <v>41276</v>
      </c>
      <c r="I113">
        <f>IF(LEN(AH113)&gt;2,AI113,AH113)</f>
        <v>95</v>
      </c>
      <c r="J113">
        <f>IF(OR(AG113=0,AG113=1),AJ113,AI113)</f>
        <v>490</v>
      </c>
      <c r="K113">
        <f>IF(OR(AG113=0,AG113=1),L113,AJ113)</f>
        <v>44</v>
      </c>
      <c r="L113">
        <v>125</v>
      </c>
      <c r="M113">
        <v>29</v>
      </c>
      <c r="N113">
        <v>20</v>
      </c>
      <c r="O113">
        <v>22</v>
      </c>
      <c r="P113">
        <v>1</v>
      </c>
      <c r="Q113">
        <v>6</v>
      </c>
      <c r="R113">
        <v>7</v>
      </c>
      <c r="S113">
        <v>11</v>
      </c>
      <c r="T113">
        <v>3</v>
      </c>
      <c r="U113">
        <v>0</v>
      </c>
      <c r="V113">
        <v>0</v>
      </c>
      <c r="W113">
        <v>0</v>
      </c>
      <c r="X113">
        <v>1</v>
      </c>
      <c r="Y113">
        <v>1</v>
      </c>
      <c r="Z113">
        <v>0</v>
      </c>
      <c r="AA113">
        <v>3</v>
      </c>
      <c r="AB113">
        <v>11</v>
      </c>
      <c r="AC113">
        <v>1</v>
      </c>
      <c r="AF113">
        <v>86037</v>
      </c>
      <c r="AG113" s="1">
        <v>41276</v>
      </c>
      <c r="AH113">
        <v>95</v>
      </c>
      <c r="AI113">
        <v>490</v>
      </c>
      <c r="AJ113">
        <v>44</v>
      </c>
      <c r="AK113">
        <v>0</v>
      </c>
      <c r="AL113" s="3" t="s">
        <v>30</v>
      </c>
    </row>
    <row r="114" spans="1:38">
      <c r="A114">
        <v>9215</v>
      </c>
      <c r="B114">
        <v>1980</v>
      </c>
      <c r="C114" t="str">
        <f>IF(AL114&lt;&gt;"2n", AL114, "Cycle")</f>
        <v>PhD</v>
      </c>
      <c r="D114" t="s">
        <v>29</v>
      </c>
      <c r="E114" s="2">
        <f>IFERROR(VALUE(AF114),0)</f>
        <v>43974</v>
      </c>
      <c r="F114" s="2">
        <f>IF((AK114&gt;2),0,AK114)</f>
        <v>1</v>
      </c>
      <c r="G114">
        <v>0</v>
      </c>
      <c r="H114" s="1">
        <f>IF(OR(AG114=0,AG114=1),AH114,AG114)</f>
        <v>41255</v>
      </c>
      <c r="I114">
        <f>IF(LEN(AH114)&gt;2,AI114,AH114)</f>
        <v>19</v>
      </c>
      <c r="J114">
        <f>IF(OR(AG114=0,AG114=1),AJ114,AI114)</f>
        <v>378</v>
      </c>
      <c r="K114">
        <f>IF(OR(AG114=0,AG114=1),L114,AJ114)</f>
        <v>0</v>
      </c>
      <c r="L114">
        <v>101</v>
      </c>
      <c r="M114">
        <v>0</v>
      </c>
      <c r="N114">
        <v>0</v>
      </c>
      <c r="O114">
        <v>72</v>
      </c>
      <c r="P114">
        <v>5</v>
      </c>
      <c r="Q114">
        <v>6</v>
      </c>
      <c r="R114">
        <v>4</v>
      </c>
      <c r="S114">
        <v>6</v>
      </c>
      <c r="T114">
        <v>7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3</v>
      </c>
      <c r="AB114">
        <v>11</v>
      </c>
      <c r="AC114">
        <v>0</v>
      </c>
      <c r="AF114">
        <v>43974</v>
      </c>
      <c r="AG114" s="1">
        <v>41255</v>
      </c>
      <c r="AH114">
        <v>19</v>
      </c>
      <c r="AI114">
        <v>378</v>
      </c>
      <c r="AJ114">
        <v>0</v>
      </c>
      <c r="AK114">
        <v>1</v>
      </c>
      <c r="AL114" s="3" t="s">
        <v>32</v>
      </c>
    </row>
    <row r="115" spans="1:38">
      <c r="A115">
        <v>2286</v>
      </c>
      <c r="B115">
        <v>1962</v>
      </c>
      <c r="C115" t="str">
        <f>IF(AL115&lt;&gt;"2n", AL115, "Cycle")</f>
        <v>Graduation</v>
      </c>
      <c r="D115" t="s">
        <v>29</v>
      </c>
      <c r="E115" s="2">
        <f>IFERROR(VALUE(AF115),0)</f>
        <v>50785</v>
      </c>
      <c r="F115" s="2">
        <f>IF((AK115&gt;2),0,AK115)</f>
        <v>1</v>
      </c>
      <c r="G115">
        <v>1</v>
      </c>
      <c r="H115" s="1">
        <f>IF(OR(AG115=0,AG115=1),AH115,AG115)</f>
        <v>41527</v>
      </c>
      <c r="I115">
        <f>IF(LEN(AH115)&gt;2,AI115,AH115)</f>
        <v>27</v>
      </c>
      <c r="J115">
        <f>IF(OR(AG115=0,AG115=1),AJ115,AI115)</f>
        <v>64</v>
      </c>
      <c r="K115">
        <f>IF(OR(AG115=0,AG115=1),L115,AJ115)</f>
        <v>1</v>
      </c>
      <c r="L115">
        <v>21</v>
      </c>
      <c r="M115">
        <v>0</v>
      </c>
      <c r="N115">
        <v>1</v>
      </c>
      <c r="O115">
        <v>27</v>
      </c>
      <c r="P115">
        <v>2</v>
      </c>
      <c r="Q115">
        <v>2</v>
      </c>
      <c r="R115">
        <v>1</v>
      </c>
      <c r="S115">
        <v>3</v>
      </c>
      <c r="T115">
        <v>6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3</v>
      </c>
      <c r="AB115">
        <v>11</v>
      </c>
      <c r="AC115">
        <v>0</v>
      </c>
      <c r="AF115">
        <v>50785</v>
      </c>
      <c r="AG115" s="1">
        <v>41527</v>
      </c>
      <c r="AH115">
        <v>27</v>
      </c>
      <c r="AI115">
        <v>64</v>
      </c>
      <c r="AJ115">
        <v>1</v>
      </c>
      <c r="AK115">
        <v>1</v>
      </c>
      <c r="AL115" s="3" t="s">
        <v>30</v>
      </c>
    </row>
    <row r="116" spans="1:38">
      <c r="A116">
        <v>1592</v>
      </c>
      <c r="B116">
        <v>1970</v>
      </c>
      <c r="C116" t="str">
        <f>IF(AL116&lt;&gt;"2n", AL116, "Cycle")</f>
        <v>Graduation</v>
      </c>
      <c r="D116" t="s">
        <v>29</v>
      </c>
      <c r="E116" s="2">
        <f>IFERROR(VALUE(AF116),0)</f>
        <v>90765</v>
      </c>
      <c r="F116" s="2">
        <f>IF((AK116&gt;2),0,AK116)</f>
        <v>0</v>
      </c>
      <c r="G116">
        <v>0</v>
      </c>
      <c r="H116" s="1">
        <f>IF(OR(AG116=0,AG116=1),AH116,AG116)</f>
        <v>41663</v>
      </c>
      <c r="I116">
        <f>IF(LEN(AH116)&gt;2,AI116,AH116)</f>
        <v>25</v>
      </c>
      <c r="J116">
        <f>IF(OR(AG116=0,AG116=1),AJ116,AI116)</f>
        <v>547</v>
      </c>
      <c r="K116">
        <f>IF(OR(AG116=0,AG116=1),L116,AJ116)</f>
        <v>99</v>
      </c>
      <c r="L116">
        <v>812</v>
      </c>
      <c r="M116">
        <v>151</v>
      </c>
      <c r="N116">
        <v>82</v>
      </c>
      <c r="O116">
        <v>33</v>
      </c>
      <c r="P116">
        <v>0</v>
      </c>
      <c r="Q116">
        <v>4</v>
      </c>
      <c r="R116">
        <v>6</v>
      </c>
      <c r="S116">
        <v>5</v>
      </c>
      <c r="T116">
        <v>1</v>
      </c>
      <c r="U116">
        <v>1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3</v>
      </c>
      <c r="AB116">
        <v>11</v>
      </c>
      <c r="AC116">
        <v>0</v>
      </c>
      <c r="AF116">
        <v>90765</v>
      </c>
      <c r="AG116" s="1">
        <v>41663</v>
      </c>
      <c r="AH116">
        <v>25</v>
      </c>
      <c r="AI116">
        <v>547</v>
      </c>
      <c r="AJ116">
        <v>99</v>
      </c>
      <c r="AK116">
        <v>0</v>
      </c>
      <c r="AL116" s="3" t="s">
        <v>30</v>
      </c>
    </row>
    <row r="117" spans="1:38">
      <c r="A117">
        <v>367</v>
      </c>
      <c r="B117">
        <v>1978</v>
      </c>
      <c r="C117" t="str">
        <f>IF(AL117&lt;&gt;"2n", AL117, "Cycle")</f>
        <v>Cycle</v>
      </c>
      <c r="D117" t="s">
        <v>29</v>
      </c>
      <c r="E117" s="2">
        <f>IFERROR(VALUE(AF117),0)</f>
        <v>0</v>
      </c>
      <c r="F117" s="2">
        <f>IF((AK117&gt;2),0,AK117)</f>
        <v>0</v>
      </c>
      <c r="G117">
        <v>1</v>
      </c>
      <c r="H117" s="1">
        <f>IF(OR(AG117=0,AG117=1),AH117,AG117)</f>
        <v>41324</v>
      </c>
      <c r="I117">
        <f>IF(LEN(AH117)&gt;2,AI117,AH117)</f>
        <v>74</v>
      </c>
      <c r="J117">
        <f>IF(OR(AG117=0,AG117=1),AJ117,AI117)</f>
        <v>47</v>
      </c>
      <c r="K117">
        <f>IF(OR(AG117=0,AG117=1),L117,AJ117)</f>
        <v>90</v>
      </c>
      <c r="L117">
        <v>90</v>
      </c>
      <c r="M117">
        <v>94</v>
      </c>
      <c r="N117">
        <v>123</v>
      </c>
      <c r="O117">
        <v>103</v>
      </c>
      <c r="P117">
        <v>120</v>
      </c>
      <c r="Q117">
        <v>5</v>
      </c>
      <c r="R117">
        <v>9</v>
      </c>
      <c r="S117">
        <v>1</v>
      </c>
      <c r="T117">
        <v>5</v>
      </c>
      <c r="U117">
        <v>0</v>
      </c>
      <c r="V117">
        <v>0</v>
      </c>
      <c r="W117">
        <v>9</v>
      </c>
      <c r="X117">
        <v>0</v>
      </c>
      <c r="Y117">
        <v>0</v>
      </c>
      <c r="Z117">
        <v>0</v>
      </c>
      <c r="AA117">
        <v>0</v>
      </c>
      <c r="AB117">
        <v>3</v>
      </c>
      <c r="AC117">
        <v>11</v>
      </c>
      <c r="AF117" t="s">
        <v>31</v>
      </c>
      <c r="AG117">
        <v>0</v>
      </c>
      <c r="AH117" s="1">
        <v>41324</v>
      </c>
      <c r="AI117">
        <v>74</v>
      </c>
      <c r="AJ117">
        <v>47</v>
      </c>
      <c r="AK117">
        <v>36550</v>
      </c>
      <c r="AL117" s="3" t="s">
        <v>35</v>
      </c>
    </row>
    <row r="118" spans="1:38">
      <c r="A118">
        <v>5234</v>
      </c>
      <c r="B118">
        <v>1967</v>
      </c>
      <c r="C118" t="str">
        <f>IF(AL118&lt;&gt;"2n", AL118, "Cycle")</f>
        <v>Cycle</v>
      </c>
      <c r="D118" t="s">
        <v>29</v>
      </c>
      <c r="E118" s="2">
        <f>IFERROR(VALUE(AF118),0)</f>
        <v>0</v>
      </c>
      <c r="F118" s="2">
        <f>IF((AK118&gt;2),0,AK118)</f>
        <v>0</v>
      </c>
      <c r="G118">
        <v>1</v>
      </c>
      <c r="H118" s="1">
        <f>IF(OR(AG118=0,AG118=1),AH118,AG118)</f>
        <v>41466</v>
      </c>
      <c r="I118">
        <f>IF(LEN(AH118)&gt;2,AI118,AH118)</f>
        <v>85</v>
      </c>
      <c r="J118">
        <f>IF(OR(AG118=0,AG118=1),AJ118,AI118)</f>
        <v>12</v>
      </c>
      <c r="K118">
        <f>IF(OR(AG118=0,AG118=1),L118,AJ118)</f>
        <v>5</v>
      </c>
      <c r="L118">
        <v>5</v>
      </c>
      <c r="M118">
        <v>25</v>
      </c>
      <c r="N118">
        <v>0</v>
      </c>
      <c r="O118">
        <v>9</v>
      </c>
      <c r="P118">
        <v>30</v>
      </c>
      <c r="Q118">
        <v>2</v>
      </c>
      <c r="R118">
        <v>1</v>
      </c>
      <c r="S118">
        <v>1</v>
      </c>
      <c r="T118">
        <v>3</v>
      </c>
      <c r="U118">
        <v>0</v>
      </c>
      <c r="V118">
        <v>0</v>
      </c>
      <c r="W118">
        <v>5</v>
      </c>
      <c r="X118">
        <v>0</v>
      </c>
      <c r="Y118">
        <v>0</v>
      </c>
      <c r="Z118">
        <v>0</v>
      </c>
      <c r="AA118">
        <v>0</v>
      </c>
      <c r="AB118">
        <v>3</v>
      </c>
      <c r="AC118">
        <v>11</v>
      </c>
      <c r="AF118" t="s">
        <v>37</v>
      </c>
      <c r="AG118">
        <v>1</v>
      </c>
      <c r="AH118" s="1">
        <v>41466</v>
      </c>
      <c r="AI118">
        <v>85</v>
      </c>
      <c r="AJ118">
        <v>12</v>
      </c>
      <c r="AK118">
        <v>30753</v>
      </c>
      <c r="AL118" s="3" t="s">
        <v>35</v>
      </c>
    </row>
    <row r="119" spans="1:38">
      <c r="A119">
        <v>9862</v>
      </c>
      <c r="B119">
        <v>1969</v>
      </c>
      <c r="C119" t="str">
        <f>IF(AL119&lt;&gt;"2n", AL119, "Cycle")</f>
        <v>Graduation</v>
      </c>
      <c r="D119" t="s">
        <v>29</v>
      </c>
      <c r="E119" s="2">
        <f>IFERROR(VALUE(AF119),0)</f>
        <v>21918</v>
      </c>
      <c r="F119" s="2">
        <f>IF((AK119&gt;2),0,AK119)</f>
        <v>1</v>
      </c>
      <c r="G119">
        <v>0</v>
      </c>
      <c r="H119" s="1">
        <f>IF(OR(AG119=0,AG119=1),AH119,AG119)</f>
        <v>41592</v>
      </c>
      <c r="I119">
        <f>IF(LEN(AH119)&gt;2,AI119,AH119)</f>
        <v>37</v>
      </c>
      <c r="J119">
        <f>IF(OR(AG119=0,AG119=1),AJ119,AI119)</f>
        <v>1</v>
      </c>
      <c r="K119">
        <f>IF(OR(AG119=0,AG119=1),L119,AJ119)</f>
        <v>6</v>
      </c>
      <c r="L119">
        <v>7</v>
      </c>
      <c r="M119">
        <v>11</v>
      </c>
      <c r="N119">
        <v>5</v>
      </c>
      <c r="O119">
        <v>3</v>
      </c>
      <c r="P119">
        <v>2</v>
      </c>
      <c r="Q119">
        <v>2</v>
      </c>
      <c r="R119">
        <v>0</v>
      </c>
      <c r="S119">
        <v>3</v>
      </c>
      <c r="T119">
        <v>6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11</v>
      </c>
      <c r="AC119">
        <v>0</v>
      </c>
      <c r="AF119">
        <v>21918</v>
      </c>
      <c r="AG119" s="1">
        <v>41592</v>
      </c>
      <c r="AH119">
        <v>37</v>
      </c>
      <c r="AI119">
        <v>1</v>
      </c>
      <c r="AJ119">
        <v>6</v>
      </c>
      <c r="AK119">
        <v>1</v>
      </c>
      <c r="AL119" s="3" t="s">
        <v>30</v>
      </c>
    </row>
    <row r="120" spans="1:38">
      <c r="A120">
        <v>9805</v>
      </c>
      <c r="B120">
        <v>1953</v>
      </c>
      <c r="C120" t="str">
        <f>IF(AL120&lt;&gt;"2n", AL120, "Cycle")</f>
        <v>Master</v>
      </c>
      <c r="D120" t="s">
        <v>29</v>
      </c>
      <c r="E120" s="2">
        <f>IFERROR(VALUE(AF120),0)</f>
        <v>56129</v>
      </c>
      <c r="F120" s="2">
        <f>IF((AK120&gt;2),0,AK120)</f>
        <v>0</v>
      </c>
      <c r="G120">
        <v>1</v>
      </c>
      <c r="H120" s="1">
        <f>IF(OR(AG120=0,AG120=1),AH120,AG120)</f>
        <v>41445</v>
      </c>
      <c r="I120">
        <f>IF(LEN(AH120)&gt;2,AI120,AH120)</f>
        <v>65</v>
      </c>
      <c r="J120">
        <f>IF(OR(AG120=0,AG120=1),AJ120,AI120)</f>
        <v>320</v>
      </c>
      <c r="K120">
        <f>IF(OR(AG120=0,AG120=1),L120,AJ120)</f>
        <v>48</v>
      </c>
      <c r="L120">
        <v>133</v>
      </c>
      <c r="M120">
        <v>39</v>
      </c>
      <c r="N120">
        <v>72</v>
      </c>
      <c r="O120">
        <v>48</v>
      </c>
      <c r="P120">
        <v>4</v>
      </c>
      <c r="Q120">
        <v>6</v>
      </c>
      <c r="R120">
        <v>2</v>
      </c>
      <c r="S120">
        <v>10</v>
      </c>
      <c r="T120">
        <v>4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3</v>
      </c>
      <c r="AB120">
        <v>11</v>
      </c>
      <c r="AC120">
        <v>0</v>
      </c>
      <c r="AF120">
        <v>56129</v>
      </c>
      <c r="AG120" s="1">
        <v>41445</v>
      </c>
      <c r="AH120">
        <v>65</v>
      </c>
      <c r="AI120">
        <v>320</v>
      </c>
      <c r="AJ120">
        <v>48</v>
      </c>
      <c r="AK120">
        <v>0</v>
      </c>
      <c r="AL120" s="3" t="s">
        <v>33</v>
      </c>
    </row>
    <row r="121" spans="1:38">
      <c r="A121">
        <v>6205</v>
      </c>
      <c r="B121">
        <v>1967</v>
      </c>
      <c r="C121" t="str">
        <f>IF(AL121&lt;&gt;"2n", AL121, "Cycle")</f>
        <v>Master</v>
      </c>
      <c r="D121" t="s">
        <v>29</v>
      </c>
      <c r="E121" s="2">
        <f>IFERROR(VALUE(AF121),0)</f>
        <v>32557</v>
      </c>
      <c r="F121" s="2">
        <f>IF((AK121&gt;2),0,AK121)</f>
        <v>1</v>
      </c>
      <c r="G121">
        <v>0</v>
      </c>
      <c r="H121" s="1">
        <f>IF(OR(AG121=0,AG121=1),AH121,AG121)</f>
        <v>41694</v>
      </c>
      <c r="I121">
        <f>IF(LEN(AH121)&gt;2,AI121,AH121)</f>
        <v>13</v>
      </c>
      <c r="J121">
        <f>IF(OR(AG121=0,AG121=1),AJ121,AI121)</f>
        <v>34</v>
      </c>
      <c r="K121">
        <f>IF(OR(AG121=0,AG121=1),L121,AJ121)</f>
        <v>3</v>
      </c>
      <c r="L121">
        <v>29</v>
      </c>
      <c r="M121">
        <v>0</v>
      </c>
      <c r="N121">
        <v>4</v>
      </c>
      <c r="O121">
        <v>10</v>
      </c>
      <c r="P121">
        <v>3</v>
      </c>
      <c r="Q121">
        <v>2</v>
      </c>
      <c r="R121">
        <v>1</v>
      </c>
      <c r="S121">
        <v>3</v>
      </c>
      <c r="T121">
        <v>5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</v>
      </c>
      <c r="AB121">
        <v>11</v>
      </c>
      <c r="AC121">
        <v>1</v>
      </c>
      <c r="AF121">
        <v>32557</v>
      </c>
      <c r="AG121" s="1">
        <v>41694</v>
      </c>
      <c r="AH121">
        <v>13</v>
      </c>
      <c r="AI121">
        <v>34</v>
      </c>
      <c r="AJ121">
        <v>3</v>
      </c>
      <c r="AK121">
        <v>1</v>
      </c>
      <c r="AL121" s="3" t="s">
        <v>33</v>
      </c>
    </row>
    <row r="122" spans="1:38">
      <c r="A122">
        <v>8442</v>
      </c>
      <c r="B122">
        <v>1985</v>
      </c>
      <c r="C122" t="str">
        <f>IF(AL122&lt;&gt;"2n", AL122, "Cycle")</f>
        <v>Master</v>
      </c>
      <c r="D122" t="s">
        <v>29</v>
      </c>
      <c r="E122" s="2">
        <f>IFERROR(VALUE(AF122),0)</f>
        <v>19510</v>
      </c>
      <c r="F122" s="2">
        <f>IF((AK122&gt;2),0,AK122)</f>
        <v>2</v>
      </c>
      <c r="G122">
        <v>0</v>
      </c>
      <c r="H122" s="1">
        <f>IF(OR(AG122=0,AG122=1),AH122,AG122)</f>
        <v>41521</v>
      </c>
      <c r="I122">
        <f>IF(LEN(AH122)&gt;2,AI122,AH122)</f>
        <v>63</v>
      </c>
      <c r="J122">
        <f>IF(OR(AG122=0,AG122=1),AJ122,AI122)</f>
        <v>9</v>
      </c>
      <c r="K122">
        <f>IF(OR(AG122=0,AG122=1),L122,AJ122)</f>
        <v>0</v>
      </c>
      <c r="L122">
        <v>7</v>
      </c>
      <c r="M122">
        <v>3</v>
      </c>
      <c r="N122">
        <v>4</v>
      </c>
      <c r="O122">
        <v>7</v>
      </c>
      <c r="P122">
        <v>2</v>
      </c>
      <c r="Q122">
        <v>1</v>
      </c>
      <c r="R122">
        <v>0</v>
      </c>
      <c r="S122">
        <v>3</v>
      </c>
      <c r="T122">
        <v>7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11</v>
      </c>
      <c r="AC122">
        <v>0</v>
      </c>
      <c r="AF122">
        <v>19510</v>
      </c>
      <c r="AG122" s="1">
        <v>41521</v>
      </c>
      <c r="AH122">
        <v>63</v>
      </c>
      <c r="AI122">
        <v>9</v>
      </c>
      <c r="AJ122">
        <v>0</v>
      </c>
      <c r="AK122">
        <v>2</v>
      </c>
      <c r="AL122" s="3" t="s">
        <v>33</v>
      </c>
    </row>
    <row r="123" spans="1:38">
      <c r="A123">
        <v>7386</v>
      </c>
      <c r="B123">
        <v>1976</v>
      </c>
      <c r="C123" t="str">
        <f>IF(AL123&lt;&gt;"2n", AL123, "Cycle")</f>
        <v>Graduation</v>
      </c>
      <c r="D123" t="s">
        <v>29</v>
      </c>
      <c r="E123" s="2">
        <f>IFERROR(VALUE(AF123),0)</f>
        <v>30992</v>
      </c>
      <c r="F123" s="2">
        <f>IF((AK123&gt;2),0,AK123)</f>
        <v>1</v>
      </c>
      <c r="G123">
        <v>0</v>
      </c>
      <c r="H123" s="1">
        <f>IF(OR(AG123=0,AG123=1),AH123,AG123)</f>
        <v>41386</v>
      </c>
      <c r="I123">
        <f>IF(LEN(AH123)&gt;2,AI123,AH123)</f>
        <v>83</v>
      </c>
      <c r="J123">
        <f>IF(OR(AG123=0,AG123=1),AJ123,AI123)</f>
        <v>17</v>
      </c>
      <c r="K123">
        <f>IF(OR(AG123=0,AG123=1),L123,AJ123)</f>
        <v>0</v>
      </c>
      <c r="L123">
        <v>14</v>
      </c>
      <c r="M123">
        <v>7</v>
      </c>
      <c r="N123">
        <v>3</v>
      </c>
      <c r="O123">
        <v>2</v>
      </c>
      <c r="P123">
        <v>1</v>
      </c>
      <c r="Q123">
        <v>1</v>
      </c>
      <c r="R123">
        <v>0</v>
      </c>
      <c r="S123">
        <v>3</v>
      </c>
      <c r="T123">
        <v>7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</v>
      </c>
      <c r="AB123">
        <v>11</v>
      </c>
      <c r="AC123">
        <v>0</v>
      </c>
      <c r="AF123">
        <v>30992</v>
      </c>
      <c r="AG123" s="1">
        <v>41386</v>
      </c>
      <c r="AH123">
        <v>83</v>
      </c>
      <c r="AI123">
        <v>17</v>
      </c>
      <c r="AJ123">
        <v>0</v>
      </c>
      <c r="AK123">
        <v>1</v>
      </c>
      <c r="AL123" s="3" t="s">
        <v>30</v>
      </c>
    </row>
    <row r="124" spans="1:38">
      <c r="A124">
        <v>7215</v>
      </c>
      <c r="B124">
        <v>1983</v>
      </c>
      <c r="C124" t="str">
        <f>IF(AL124&lt;&gt;"2n", AL124, "Cycle")</f>
        <v>Graduation</v>
      </c>
      <c r="D124" t="s">
        <v>29</v>
      </c>
      <c r="E124" s="2">
        <f>IFERROR(VALUE(AF124),0)</f>
        <v>101970</v>
      </c>
      <c r="F124" s="2">
        <f>IF((AK124&gt;2),0,AK124)</f>
        <v>0</v>
      </c>
      <c r="G124">
        <v>0</v>
      </c>
      <c r="H124" s="1">
        <f>IF(OR(AG124=0,AG124=1),AH124,AG124)</f>
        <v>41345</v>
      </c>
      <c r="I124">
        <f>IF(LEN(AH124)&gt;2,AI124,AH124)</f>
        <v>69</v>
      </c>
      <c r="J124">
        <f>IF(OR(AG124=0,AG124=1),AJ124,AI124)</f>
        <v>722</v>
      </c>
      <c r="K124">
        <f>IF(OR(AG124=0,AG124=1),L124,AJ124)</f>
        <v>27</v>
      </c>
      <c r="L124">
        <v>102</v>
      </c>
      <c r="M124">
        <v>44</v>
      </c>
      <c r="N124">
        <v>72</v>
      </c>
      <c r="O124">
        <v>168</v>
      </c>
      <c r="P124">
        <v>0</v>
      </c>
      <c r="Q124">
        <v>6</v>
      </c>
      <c r="R124">
        <v>8</v>
      </c>
      <c r="S124">
        <v>13</v>
      </c>
      <c r="T124">
        <v>2</v>
      </c>
      <c r="U124">
        <v>1</v>
      </c>
      <c r="V124">
        <v>0</v>
      </c>
      <c r="W124">
        <v>0</v>
      </c>
      <c r="X124">
        <v>1</v>
      </c>
      <c r="Y124">
        <v>1</v>
      </c>
      <c r="Z124">
        <v>0</v>
      </c>
      <c r="AA124">
        <v>3</v>
      </c>
      <c r="AB124">
        <v>11</v>
      </c>
      <c r="AC124">
        <v>1</v>
      </c>
      <c r="AF124">
        <v>101970</v>
      </c>
      <c r="AG124" s="1">
        <v>41345</v>
      </c>
      <c r="AH124">
        <v>69</v>
      </c>
      <c r="AI124">
        <v>722</v>
      </c>
      <c r="AJ124">
        <v>27</v>
      </c>
      <c r="AK124">
        <v>0</v>
      </c>
      <c r="AL124" s="3" t="s">
        <v>30</v>
      </c>
    </row>
    <row r="125" spans="1:38">
      <c r="A125">
        <v>1491</v>
      </c>
      <c r="B125">
        <v>1965</v>
      </c>
      <c r="C125" t="str">
        <f>IF(AL125&lt;&gt;"2n", AL125, "Cycle")</f>
        <v>Cycle</v>
      </c>
      <c r="D125" t="s">
        <v>29</v>
      </c>
      <c r="E125" s="2">
        <f>IFERROR(VALUE(AF125),0)</f>
        <v>0</v>
      </c>
      <c r="F125" s="2">
        <f>IF((AK125&gt;2),0,AK125)</f>
        <v>0</v>
      </c>
      <c r="G125">
        <v>0</v>
      </c>
      <c r="H125" s="1">
        <f>IF(OR(AG125=0,AG125=1),AH125,AG125)</f>
        <v>41323</v>
      </c>
      <c r="I125">
        <f>IF(LEN(AH125)&gt;2,AI125,AH125)</f>
        <v>87</v>
      </c>
      <c r="J125">
        <f>IF(OR(AG125=0,AG125=1),AJ125,AI125)</f>
        <v>162</v>
      </c>
      <c r="K125">
        <f>IF(OR(AG125=0,AG125=1),L125,AJ125)</f>
        <v>33</v>
      </c>
      <c r="L125">
        <v>33</v>
      </c>
      <c r="M125">
        <v>124</v>
      </c>
      <c r="N125">
        <v>40</v>
      </c>
      <c r="O125">
        <v>28</v>
      </c>
      <c r="P125">
        <v>172</v>
      </c>
      <c r="Q125">
        <v>2</v>
      </c>
      <c r="R125">
        <v>3</v>
      </c>
      <c r="S125">
        <v>4</v>
      </c>
      <c r="T125">
        <v>7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3</v>
      </c>
      <c r="AC125">
        <v>11</v>
      </c>
      <c r="AF125" t="s">
        <v>37</v>
      </c>
      <c r="AG125">
        <v>0</v>
      </c>
      <c r="AH125" s="1">
        <v>41323</v>
      </c>
      <c r="AI125">
        <v>87</v>
      </c>
      <c r="AJ125">
        <v>162</v>
      </c>
      <c r="AK125">
        <v>71488</v>
      </c>
      <c r="AL125" s="3" t="s">
        <v>35</v>
      </c>
    </row>
    <row r="126" spans="1:38">
      <c r="A126">
        <v>11071</v>
      </c>
      <c r="B126">
        <v>1984</v>
      </c>
      <c r="C126" t="str">
        <f>IF(AL126&lt;&gt;"2n", AL126, "Cycle")</f>
        <v>Graduation</v>
      </c>
      <c r="D126" t="s">
        <v>29</v>
      </c>
      <c r="E126" s="2">
        <f>IFERROR(VALUE(AF126),0)</f>
        <v>79607</v>
      </c>
      <c r="F126" s="2">
        <f>IF((AK126&gt;2),0,AK126)</f>
        <v>0</v>
      </c>
      <c r="G126">
        <v>0</v>
      </c>
      <c r="H126" s="1">
        <f>IF(OR(AG126=0,AG126=1),AH126,AG126)</f>
        <v>41385</v>
      </c>
      <c r="I126">
        <f>IF(LEN(AH126)&gt;2,AI126,AH126)</f>
        <v>37</v>
      </c>
      <c r="J126">
        <f>IF(OR(AG126=0,AG126=1),AJ126,AI126)</f>
        <v>450</v>
      </c>
      <c r="K126">
        <f>IF(OR(AG126=0,AG126=1),L126,AJ126)</f>
        <v>133</v>
      </c>
      <c r="L126">
        <v>951</v>
      </c>
      <c r="M126">
        <v>173</v>
      </c>
      <c r="N126">
        <v>0</v>
      </c>
      <c r="O126">
        <v>216</v>
      </c>
      <c r="P126">
        <v>1</v>
      </c>
      <c r="Q126">
        <v>3</v>
      </c>
      <c r="R126">
        <v>6</v>
      </c>
      <c r="S126">
        <v>6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3</v>
      </c>
      <c r="AB126">
        <v>11</v>
      </c>
      <c r="AC126">
        <v>1</v>
      </c>
      <c r="AF126">
        <v>79607</v>
      </c>
      <c r="AG126" s="1">
        <v>41385</v>
      </c>
      <c r="AH126">
        <v>37</v>
      </c>
      <c r="AI126">
        <v>450</v>
      </c>
      <c r="AJ126">
        <v>133</v>
      </c>
      <c r="AK126">
        <v>0</v>
      </c>
      <c r="AL126" s="3" t="s">
        <v>30</v>
      </c>
    </row>
    <row r="127" spans="1:38">
      <c r="A127">
        <v>3381</v>
      </c>
      <c r="B127">
        <v>1953</v>
      </c>
      <c r="C127" t="str">
        <f>IF(AL127&lt;&gt;"2n", AL127, "Cycle")</f>
        <v>Master</v>
      </c>
      <c r="D127" t="s">
        <v>29</v>
      </c>
      <c r="E127" s="2">
        <f>IFERROR(VALUE(AF127),0)</f>
        <v>54348</v>
      </c>
      <c r="F127" s="2">
        <f>IF((AK127&gt;2),0,AK127)</f>
        <v>1</v>
      </c>
      <c r="G127">
        <v>1</v>
      </c>
      <c r="H127" s="1">
        <f>IF(OR(AG127=0,AG127=1),AH127,AG127)</f>
        <v>41798</v>
      </c>
      <c r="I127">
        <f>IF(LEN(AH127)&gt;2,AI127,AH127)</f>
        <v>51</v>
      </c>
      <c r="J127">
        <f>IF(OR(AG127=0,AG127=1),AJ127,AI127)</f>
        <v>70</v>
      </c>
      <c r="K127">
        <f>IF(OR(AG127=0,AG127=1),L127,AJ127)</f>
        <v>0</v>
      </c>
      <c r="L127">
        <v>16</v>
      </c>
      <c r="M127">
        <v>0</v>
      </c>
      <c r="N127">
        <v>0</v>
      </c>
      <c r="O127">
        <v>4</v>
      </c>
      <c r="P127">
        <v>2</v>
      </c>
      <c r="Q127">
        <v>2</v>
      </c>
      <c r="R127">
        <v>0</v>
      </c>
      <c r="S127">
        <v>4</v>
      </c>
      <c r="T127">
        <v>6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</v>
      </c>
      <c r="AB127">
        <v>11</v>
      </c>
      <c r="AC127">
        <v>0</v>
      </c>
      <c r="AF127">
        <v>54348</v>
      </c>
      <c r="AG127" s="1">
        <v>41798</v>
      </c>
      <c r="AH127">
        <v>51</v>
      </c>
      <c r="AI127">
        <v>70</v>
      </c>
      <c r="AJ127">
        <v>0</v>
      </c>
      <c r="AK127">
        <v>1</v>
      </c>
      <c r="AL127" s="3" t="s">
        <v>33</v>
      </c>
    </row>
    <row r="128" spans="1:38">
      <c r="A128">
        <v>8268</v>
      </c>
      <c r="B128">
        <v>1961</v>
      </c>
      <c r="C128" t="str">
        <f>IF(AL128&lt;&gt;"2n", AL128, "Cycle")</f>
        <v>PhD</v>
      </c>
      <c r="D128" t="s">
        <v>29</v>
      </c>
      <c r="E128" s="2">
        <f>IFERROR(VALUE(AF128),0)</f>
        <v>0</v>
      </c>
      <c r="F128" s="2">
        <f>IF((AK128&gt;2),0,AK128)</f>
        <v>0</v>
      </c>
      <c r="G128">
        <v>1</v>
      </c>
      <c r="H128" s="1">
        <f>IF(OR(AG128=0,AG128=1),AH128,AG128)</f>
        <v>41466</v>
      </c>
      <c r="I128">
        <f>IF(LEN(AH128)&gt;2,AI128,AH128)</f>
        <v>23</v>
      </c>
      <c r="J128">
        <f>IF(OR(AG128=0,AG128=1),AJ128,AI128)</f>
        <v>352</v>
      </c>
      <c r="K128">
        <f>IF(OR(AG128=0,AG128=1),L128,AJ128)</f>
        <v>0</v>
      </c>
      <c r="L128">
        <v>27</v>
      </c>
      <c r="M128">
        <v>10</v>
      </c>
      <c r="N128">
        <v>0</v>
      </c>
      <c r="O128">
        <v>15</v>
      </c>
      <c r="P128">
        <v>3</v>
      </c>
      <c r="Q128">
        <v>6</v>
      </c>
      <c r="R128">
        <v>1</v>
      </c>
      <c r="S128">
        <v>7</v>
      </c>
      <c r="T128">
        <v>6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3</v>
      </c>
      <c r="AB128">
        <v>11</v>
      </c>
      <c r="AC128">
        <v>0</v>
      </c>
      <c r="AG128" s="1">
        <v>41466</v>
      </c>
      <c r="AH128">
        <v>23</v>
      </c>
      <c r="AI128">
        <v>352</v>
      </c>
      <c r="AJ128">
        <v>0</v>
      </c>
      <c r="AK128">
        <v>0</v>
      </c>
      <c r="AL128" s="3" t="s">
        <v>32</v>
      </c>
    </row>
    <row r="129" spans="1:38">
      <c r="A129">
        <v>11051</v>
      </c>
      <c r="B129">
        <v>1956</v>
      </c>
      <c r="C129" t="str">
        <f>IF(AL129&lt;&gt;"2n", AL129, "Cycle")</f>
        <v>PhD</v>
      </c>
      <c r="D129" t="s">
        <v>29</v>
      </c>
      <c r="E129" s="2">
        <f>IFERROR(VALUE(AF129),0)</f>
        <v>77376</v>
      </c>
      <c r="F129" s="2">
        <f>IF((AK129&gt;2),0,AK129)</f>
        <v>1</v>
      </c>
      <c r="G129">
        <v>1</v>
      </c>
      <c r="H129" s="1">
        <f>IF(OR(AG129=0,AG129=1),AH129,AG129)</f>
        <v>41769</v>
      </c>
      <c r="I129">
        <f>IF(LEN(AH129)&gt;2,AI129,AH129)</f>
        <v>72</v>
      </c>
      <c r="J129">
        <f>IF(OR(AG129=0,AG129=1),AJ129,AI129)</f>
        <v>492</v>
      </c>
      <c r="K129">
        <f>IF(OR(AG129=0,AG129=1),L129,AJ129)</f>
        <v>19</v>
      </c>
      <c r="L129">
        <v>110</v>
      </c>
      <c r="M129">
        <v>16</v>
      </c>
      <c r="N129">
        <v>12</v>
      </c>
      <c r="O129">
        <v>12</v>
      </c>
      <c r="P129">
        <v>4</v>
      </c>
      <c r="Q129">
        <v>6</v>
      </c>
      <c r="R129">
        <v>3</v>
      </c>
      <c r="S129">
        <v>10</v>
      </c>
      <c r="T129">
        <v>4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11</v>
      </c>
      <c r="AC129">
        <v>0</v>
      </c>
      <c r="AF129">
        <v>77376</v>
      </c>
      <c r="AG129" s="1">
        <v>41769</v>
      </c>
      <c r="AH129">
        <v>72</v>
      </c>
      <c r="AI129">
        <v>492</v>
      </c>
      <c r="AJ129">
        <v>19</v>
      </c>
      <c r="AK129">
        <v>1</v>
      </c>
      <c r="AL129" s="3" t="s">
        <v>32</v>
      </c>
    </row>
    <row r="130" spans="1:38">
      <c r="A130">
        <v>8026</v>
      </c>
      <c r="B130">
        <v>1952</v>
      </c>
      <c r="C130" t="str">
        <f>IF(AL130&lt;&gt;"2n", AL130, "Cycle")</f>
        <v>Graduation</v>
      </c>
      <c r="D130" t="s">
        <v>29</v>
      </c>
      <c r="E130" s="2">
        <f>IFERROR(VALUE(AF130),0)</f>
        <v>62998</v>
      </c>
      <c r="F130" s="2">
        <f>IF((AK130&gt;2),0,AK130)</f>
        <v>0</v>
      </c>
      <c r="G130">
        <v>1</v>
      </c>
      <c r="H130" s="1">
        <f>IF(OR(AG130=0,AG130=1),AH130,AG130)</f>
        <v>41547</v>
      </c>
      <c r="I130">
        <f>IF(LEN(AH130)&gt;2,AI130,AH130)</f>
        <v>10</v>
      </c>
      <c r="J130">
        <f>IF(OR(AG130=0,AG130=1),AJ130,AI130)</f>
        <v>120</v>
      </c>
      <c r="K130">
        <f>IF(OR(AG130=0,AG130=1),L130,AJ130)</f>
        <v>58</v>
      </c>
      <c r="L130">
        <v>73</v>
      </c>
      <c r="M130">
        <v>65</v>
      </c>
      <c r="N130">
        <v>89</v>
      </c>
      <c r="O130">
        <v>58</v>
      </c>
      <c r="P130">
        <v>5</v>
      </c>
      <c r="Q130">
        <v>5</v>
      </c>
      <c r="R130">
        <v>4</v>
      </c>
      <c r="S130">
        <v>5</v>
      </c>
      <c r="T130">
        <v>5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11</v>
      </c>
      <c r="AC130">
        <v>0</v>
      </c>
      <c r="AF130">
        <v>62998</v>
      </c>
      <c r="AG130" s="1">
        <v>41547</v>
      </c>
      <c r="AH130">
        <v>10</v>
      </c>
      <c r="AI130">
        <v>120</v>
      </c>
      <c r="AJ130">
        <v>58</v>
      </c>
      <c r="AK130">
        <v>0</v>
      </c>
      <c r="AL130" s="3" t="s">
        <v>30</v>
      </c>
    </row>
    <row r="131" spans="1:38">
      <c r="A131">
        <v>433</v>
      </c>
      <c r="B131">
        <v>1958</v>
      </c>
      <c r="C131" t="str">
        <f>IF(AL131&lt;&gt;"2n", AL131, "Cycle")</f>
        <v>Master</v>
      </c>
      <c r="D131" t="s">
        <v>29</v>
      </c>
      <c r="E131" s="2">
        <f>IFERROR(VALUE(AF131),0)</f>
        <v>61331</v>
      </c>
      <c r="F131" s="2">
        <f>IF((AK131&gt;2),0,AK131)</f>
        <v>1</v>
      </c>
      <c r="G131">
        <v>1</v>
      </c>
      <c r="H131" s="1">
        <f>IF(OR(AG131=0,AG131=1),AH131,AG131)</f>
        <v>41343</v>
      </c>
      <c r="I131">
        <f>IF(LEN(AH131)&gt;2,AI131,AH131)</f>
        <v>42</v>
      </c>
      <c r="J131">
        <f>IF(OR(AG131=0,AG131=1),AJ131,AI131)</f>
        <v>534</v>
      </c>
      <c r="K131">
        <f>IF(OR(AG131=0,AG131=1),L131,AJ131)</f>
        <v>5</v>
      </c>
      <c r="L131">
        <v>47</v>
      </c>
      <c r="M131">
        <v>0</v>
      </c>
      <c r="N131">
        <v>5</v>
      </c>
      <c r="O131">
        <v>41</v>
      </c>
      <c r="P131">
        <v>5</v>
      </c>
      <c r="Q131">
        <v>11</v>
      </c>
      <c r="R131">
        <v>1</v>
      </c>
      <c r="S131">
        <v>6</v>
      </c>
      <c r="T131">
        <v>8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11</v>
      </c>
      <c r="AC131">
        <v>0</v>
      </c>
      <c r="AF131">
        <v>61331</v>
      </c>
      <c r="AG131" s="1">
        <v>41343</v>
      </c>
      <c r="AH131">
        <v>42</v>
      </c>
      <c r="AI131">
        <v>534</v>
      </c>
      <c r="AJ131">
        <v>5</v>
      </c>
      <c r="AK131">
        <v>1</v>
      </c>
      <c r="AL131" s="3" t="s">
        <v>33</v>
      </c>
    </row>
    <row r="132" spans="1:38">
      <c r="A132">
        <v>9597</v>
      </c>
      <c r="B132">
        <v>1969</v>
      </c>
      <c r="C132" t="str">
        <f>IF(AL132&lt;&gt;"2n", AL132, "Cycle")</f>
        <v>Graduation</v>
      </c>
      <c r="D132" t="s">
        <v>29</v>
      </c>
      <c r="E132" s="2">
        <f>IFERROR(VALUE(AF132),0)</f>
        <v>73448</v>
      </c>
      <c r="F132" s="2">
        <f>IF((AK132&gt;2),0,AK132)</f>
        <v>0</v>
      </c>
      <c r="G132">
        <v>0</v>
      </c>
      <c r="H132" s="1">
        <f>IF(OR(AG132=0,AG132=1),AH132,AG132)</f>
        <v>41680</v>
      </c>
      <c r="I132">
        <f>IF(LEN(AH132)&gt;2,AI132,AH132)</f>
        <v>10</v>
      </c>
      <c r="J132">
        <f>IF(OR(AG132=0,AG132=1),AJ132,AI132)</f>
        <v>236</v>
      </c>
      <c r="K132">
        <f>IF(OR(AG132=0,AG132=1),L132,AJ132)</f>
        <v>106</v>
      </c>
      <c r="L132">
        <v>189</v>
      </c>
      <c r="M132">
        <v>23</v>
      </c>
      <c r="N132">
        <v>41</v>
      </c>
      <c r="O132">
        <v>130</v>
      </c>
      <c r="P132">
        <v>1</v>
      </c>
      <c r="Q132">
        <v>7</v>
      </c>
      <c r="R132">
        <v>2</v>
      </c>
      <c r="S132">
        <v>9</v>
      </c>
      <c r="T132">
        <v>4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3</v>
      </c>
      <c r="AB132">
        <v>11</v>
      </c>
      <c r="AC132">
        <v>0</v>
      </c>
      <c r="AF132">
        <v>73448</v>
      </c>
      <c r="AG132" s="1">
        <v>41680</v>
      </c>
      <c r="AH132">
        <v>10</v>
      </c>
      <c r="AI132">
        <v>236</v>
      </c>
      <c r="AJ132">
        <v>106</v>
      </c>
      <c r="AK132">
        <v>0</v>
      </c>
      <c r="AL132" s="3" t="s">
        <v>30</v>
      </c>
    </row>
    <row r="133" spans="1:38">
      <c r="A133">
        <v>1295</v>
      </c>
      <c r="B133">
        <v>1963</v>
      </c>
      <c r="C133" t="str">
        <f>IF(AL133&lt;&gt;"2n", AL133, "Cycle")</f>
        <v>Graduation</v>
      </c>
      <c r="D133" t="s">
        <v>29</v>
      </c>
      <c r="E133" s="2">
        <f>IFERROR(VALUE(AF133),0)</f>
        <v>0</v>
      </c>
      <c r="F133" s="2">
        <f>IF((AK133&gt;2),0,AK133)</f>
        <v>0</v>
      </c>
      <c r="G133">
        <v>1</v>
      </c>
      <c r="H133" s="1">
        <f>IF(OR(AG133=0,AG133=1),AH133,AG133)</f>
        <v>41497</v>
      </c>
      <c r="I133">
        <f>IF(LEN(AH133)&gt;2,AI133,AH133)</f>
        <v>96</v>
      </c>
      <c r="J133">
        <f>IF(OR(AG133=0,AG133=1),AJ133,AI133)</f>
        <v>231</v>
      </c>
      <c r="K133">
        <f>IF(OR(AG133=0,AG133=1),L133,AJ133)</f>
        <v>65</v>
      </c>
      <c r="L133">
        <v>196</v>
      </c>
      <c r="M133">
        <v>38</v>
      </c>
      <c r="N133">
        <v>71</v>
      </c>
      <c r="O133">
        <v>124</v>
      </c>
      <c r="P133">
        <v>1</v>
      </c>
      <c r="Q133">
        <v>6</v>
      </c>
      <c r="R133">
        <v>5</v>
      </c>
      <c r="S133">
        <v>7</v>
      </c>
      <c r="T133">
        <v>4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3</v>
      </c>
      <c r="AB133">
        <v>11</v>
      </c>
      <c r="AC133">
        <v>0</v>
      </c>
      <c r="AG133" s="1">
        <v>41497</v>
      </c>
      <c r="AH133">
        <v>96</v>
      </c>
      <c r="AI133">
        <v>231</v>
      </c>
      <c r="AJ133">
        <v>65</v>
      </c>
      <c r="AK133">
        <v>0</v>
      </c>
      <c r="AL133" s="3" t="s">
        <v>30</v>
      </c>
    </row>
    <row r="134" spans="1:38">
      <c r="A134">
        <v>5290</v>
      </c>
      <c r="B134">
        <v>1964</v>
      </c>
      <c r="C134" t="str">
        <f>IF(AL134&lt;&gt;"2n", AL134, "Cycle")</f>
        <v>PhD</v>
      </c>
      <c r="D134" t="s">
        <v>29</v>
      </c>
      <c r="E134" s="2">
        <f>IFERROR(VALUE(AF134),0)</f>
        <v>41551</v>
      </c>
      <c r="F134" s="2">
        <f>IF((AK134&gt;2),0,AK134)</f>
        <v>1</v>
      </c>
      <c r="G134">
        <v>1</v>
      </c>
      <c r="H134" s="1">
        <f>IF(OR(AG134=0,AG134=1),AH134,AG134)</f>
        <v>41500</v>
      </c>
      <c r="I134">
        <f>IF(LEN(AH134)&gt;2,AI134,AH134)</f>
        <v>51</v>
      </c>
      <c r="J134">
        <f>IF(OR(AG134=0,AG134=1),AJ134,AI134)</f>
        <v>220</v>
      </c>
      <c r="K134">
        <f>IF(OR(AG134=0,AG134=1),L134,AJ134)</f>
        <v>0</v>
      </c>
      <c r="L134">
        <v>33</v>
      </c>
      <c r="M134">
        <v>3</v>
      </c>
      <c r="N134">
        <v>0</v>
      </c>
      <c r="O134">
        <v>23</v>
      </c>
      <c r="P134">
        <v>5</v>
      </c>
      <c r="Q134">
        <v>5</v>
      </c>
      <c r="R134">
        <v>1</v>
      </c>
      <c r="S134">
        <v>5</v>
      </c>
      <c r="T134">
        <v>8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3</v>
      </c>
      <c r="AB134">
        <v>11</v>
      </c>
      <c r="AC134">
        <v>0</v>
      </c>
      <c r="AF134">
        <v>41551</v>
      </c>
      <c r="AG134" s="1">
        <v>41500</v>
      </c>
      <c r="AH134">
        <v>51</v>
      </c>
      <c r="AI134">
        <v>220</v>
      </c>
      <c r="AJ134">
        <v>0</v>
      </c>
      <c r="AK134">
        <v>1</v>
      </c>
      <c r="AL134" s="3" t="s">
        <v>32</v>
      </c>
    </row>
    <row r="135" spans="1:38">
      <c r="A135">
        <v>1685</v>
      </c>
      <c r="B135">
        <v>1967</v>
      </c>
      <c r="C135" t="str">
        <f>IF(AL135&lt;&gt;"2n", AL135, "Cycle")</f>
        <v>PhD</v>
      </c>
      <c r="D135" t="s">
        <v>29</v>
      </c>
      <c r="E135" s="2">
        <f>IFERROR(VALUE(AF135),0)</f>
        <v>62981</v>
      </c>
      <c r="F135" s="2">
        <f>IF((AK135&gt;2),0,AK135)</f>
        <v>0</v>
      </c>
      <c r="G135">
        <v>0</v>
      </c>
      <c r="H135" s="1">
        <f>IF(OR(AG135=0,AG135=1),AH135,AG135)</f>
        <v>41350</v>
      </c>
      <c r="I135">
        <f>IF(LEN(AH135)&gt;2,AI135,AH135)</f>
        <v>21</v>
      </c>
      <c r="J135">
        <f>IF(OR(AG135=0,AG135=1),AJ135,AI135)</f>
        <v>796</v>
      </c>
      <c r="K135">
        <f>IF(OR(AG135=0,AG135=1),L135,AJ135)</f>
        <v>14</v>
      </c>
      <c r="L135">
        <v>590</v>
      </c>
      <c r="M135">
        <v>38</v>
      </c>
      <c r="N135">
        <v>44</v>
      </c>
      <c r="O135">
        <v>0</v>
      </c>
      <c r="P135">
        <v>1</v>
      </c>
      <c r="Q135">
        <v>4</v>
      </c>
      <c r="R135">
        <v>5</v>
      </c>
      <c r="S135">
        <v>13</v>
      </c>
      <c r="T135">
        <v>3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3</v>
      </c>
      <c r="AB135">
        <v>11</v>
      </c>
      <c r="AC135">
        <v>0</v>
      </c>
      <c r="AF135">
        <v>62981</v>
      </c>
      <c r="AG135" s="1">
        <v>41350</v>
      </c>
      <c r="AH135">
        <v>21</v>
      </c>
      <c r="AI135">
        <v>796</v>
      </c>
      <c r="AJ135">
        <v>14</v>
      </c>
      <c r="AK135">
        <v>0</v>
      </c>
      <c r="AL135" s="3" t="s">
        <v>32</v>
      </c>
    </row>
    <row r="136" spans="1:38">
      <c r="A136">
        <v>5342</v>
      </c>
      <c r="B136">
        <v>1976</v>
      </c>
      <c r="C136" t="str">
        <f>IF(AL136&lt;&gt;"2n", AL136, "Cycle")</f>
        <v>Basic</v>
      </c>
      <c r="D136" t="s">
        <v>29</v>
      </c>
      <c r="E136" s="2">
        <f>IFERROR(VALUE(AF136),0)</f>
        <v>9548</v>
      </c>
      <c r="F136" s="2">
        <f>IF((AK136&gt;2),0,AK136)</f>
        <v>1</v>
      </c>
      <c r="G136">
        <v>0</v>
      </c>
      <c r="H136" s="1">
        <f>IF(OR(AG136=0,AG136=1),AH136,AG136)</f>
        <v>41129</v>
      </c>
      <c r="I136">
        <f>IF(LEN(AH136)&gt;2,AI136,AH136)</f>
        <v>31</v>
      </c>
      <c r="J136">
        <f>IF(OR(AG136=0,AG136=1),AJ136,AI136)</f>
        <v>0</v>
      </c>
      <c r="K136">
        <f>IF(OR(AG136=0,AG136=1),L136,AJ136)</f>
        <v>1</v>
      </c>
      <c r="L136">
        <v>3</v>
      </c>
      <c r="M136">
        <v>10</v>
      </c>
      <c r="N136">
        <v>6</v>
      </c>
      <c r="O136">
        <v>9</v>
      </c>
      <c r="P136">
        <v>2</v>
      </c>
      <c r="Q136">
        <v>1</v>
      </c>
      <c r="R136">
        <v>0</v>
      </c>
      <c r="S136">
        <v>3</v>
      </c>
      <c r="T136">
        <v>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3</v>
      </c>
      <c r="AB136">
        <v>11</v>
      </c>
      <c r="AC136">
        <v>0</v>
      </c>
      <c r="AF136">
        <v>9548</v>
      </c>
      <c r="AG136" s="1">
        <v>41129</v>
      </c>
      <c r="AH136">
        <v>31</v>
      </c>
      <c r="AI136">
        <v>0</v>
      </c>
      <c r="AJ136">
        <v>1</v>
      </c>
      <c r="AK136">
        <v>1</v>
      </c>
      <c r="AL136" s="3" t="s">
        <v>34</v>
      </c>
    </row>
    <row r="137" spans="1:38">
      <c r="A137">
        <v>9579</v>
      </c>
      <c r="B137">
        <v>1959</v>
      </c>
      <c r="C137" t="str">
        <f>IF(AL137&lt;&gt;"2n", AL137, "Cycle")</f>
        <v>PhD</v>
      </c>
      <c r="D137" t="s">
        <v>29</v>
      </c>
      <c r="E137" s="2">
        <f>IFERROR(VALUE(AF137),0)</f>
        <v>33762</v>
      </c>
      <c r="F137" s="2">
        <f>IF((AK137&gt;2),0,AK137)</f>
        <v>2</v>
      </c>
      <c r="G137">
        <v>1</v>
      </c>
      <c r="H137" s="1">
        <f>IF(OR(AG137=0,AG137=1),AH137,AG137)</f>
        <v>41462</v>
      </c>
      <c r="I137">
        <f>IF(LEN(AH137)&gt;2,AI137,AH137)</f>
        <v>61</v>
      </c>
      <c r="J137">
        <f>IF(OR(AG137=0,AG137=1),AJ137,AI137)</f>
        <v>53</v>
      </c>
      <c r="K137">
        <f>IF(OR(AG137=0,AG137=1),L137,AJ137)</f>
        <v>1</v>
      </c>
      <c r="L137">
        <v>34</v>
      </c>
      <c r="M137">
        <v>2</v>
      </c>
      <c r="N137">
        <v>0</v>
      </c>
      <c r="O137">
        <v>16</v>
      </c>
      <c r="P137">
        <v>3</v>
      </c>
      <c r="Q137">
        <v>2</v>
      </c>
      <c r="R137">
        <v>2</v>
      </c>
      <c r="S137">
        <v>2</v>
      </c>
      <c r="T137">
        <v>8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3</v>
      </c>
      <c r="AB137">
        <v>11</v>
      </c>
      <c r="AC137">
        <v>0</v>
      </c>
      <c r="AF137">
        <v>33762</v>
      </c>
      <c r="AG137" s="1">
        <v>41462</v>
      </c>
      <c r="AH137">
        <v>61</v>
      </c>
      <c r="AI137">
        <v>53</v>
      </c>
      <c r="AJ137">
        <v>1</v>
      </c>
      <c r="AK137">
        <v>2</v>
      </c>
      <c r="AL137" s="3" t="s">
        <v>32</v>
      </c>
    </row>
    <row r="138" spans="1:38">
      <c r="A138">
        <v>7660</v>
      </c>
      <c r="B138">
        <v>1973</v>
      </c>
      <c r="C138" t="str">
        <f>IF(AL138&lt;&gt;"2n", AL138, "Cycle")</f>
        <v>PhD</v>
      </c>
      <c r="D138" t="s">
        <v>29</v>
      </c>
      <c r="E138" s="2">
        <f>IFERROR(VALUE(AF138),0)</f>
        <v>35860</v>
      </c>
      <c r="F138" s="2">
        <f>IF((AK138&gt;2),0,AK138)</f>
        <v>1</v>
      </c>
      <c r="G138">
        <v>1</v>
      </c>
      <c r="H138" s="1">
        <f>IF(OR(AG138=0,AG138=1),AH138,AG138)</f>
        <v>41778</v>
      </c>
      <c r="I138">
        <f>IF(LEN(AH138)&gt;2,AI138,AH138)</f>
        <v>37</v>
      </c>
      <c r="J138">
        <f>IF(OR(AG138=0,AG138=1),AJ138,AI138)</f>
        <v>15</v>
      </c>
      <c r="K138">
        <f>IF(OR(AG138=0,AG138=1),L138,AJ138)</f>
        <v>0</v>
      </c>
      <c r="L138">
        <v>8</v>
      </c>
      <c r="M138">
        <v>4</v>
      </c>
      <c r="N138">
        <v>2</v>
      </c>
      <c r="O138">
        <v>20</v>
      </c>
      <c r="P138">
        <v>2</v>
      </c>
      <c r="Q138">
        <v>1</v>
      </c>
      <c r="R138">
        <v>1</v>
      </c>
      <c r="S138">
        <v>2</v>
      </c>
      <c r="T138">
        <v>5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3</v>
      </c>
      <c r="AB138">
        <v>11</v>
      </c>
      <c r="AC138">
        <v>1</v>
      </c>
      <c r="AF138">
        <v>35860</v>
      </c>
      <c r="AG138" s="1">
        <v>41778</v>
      </c>
      <c r="AH138">
        <v>37</v>
      </c>
      <c r="AI138">
        <v>15</v>
      </c>
      <c r="AJ138">
        <v>0</v>
      </c>
      <c r="AK138">
        <v>1</v>
      </c>
      <c r="AL138" s="3" t="s">
        <v>32</v>
      </c>
    </row>
    <row r="139" spans="1:38">
      <c r="A139">
        <v>1461</v>
      </c>
      <c r="B139">
        <v>1965</v>
      </c>
      <c r="C139" t="str">
        <f>IF(AL139&lt;&gt;"2n", AL139, "Cycle")</f>
        <v>PhD</v>
      </c>
      <c r="D139" t="s">
        <v>29</v>
      </c>
      <c r="E139" s="2">
        <f>IFERROR(VALUE(AF139),0)</f>
        <v>36921</v>
      </c>
      <c r="F139" s="2">
        <f>IF((AK139&gt;2),0,AK139)</f>
        <v>1</v>
      </c>
      <c r="G139">
        <v>1</v>
      </c>
      <c r="H139" s="1">
        <f>IF(OR(AG139=0,AG139=1),AH139,AG139)</f>
        <v>41483</v>
      </c>
      <c r="I139">
        <f>IF(LEN(AH139)&gt;2,AI139,AH139)</f>
        <v>74</v>
      </c>
      <c r="J139">
        <f>IF(OR(AG139=0,AG139=1),AJ139,AI139)</f>
        <v>17</v>
      </c>
      <c r="K139">
        <f>IF(OR(AG139=0,AG139=1),L139,AJ139)</f>
        <v>1</v>
      </c>
      <c r="L139">
        <v>12</v>
      </c>
      <c r="M139">
        <v>3</v>
      </c>
      <c r="N139">
        <v>1</v>
      </c>
      <c r="O139">
        <v>4</v>
      </c>
      <c r="P139">
        <v>2</v>
      </c>
      <c r="Q139">
        <v>2</v>
      </c>
      <c r="R139">
        <v>0</v>
      </c>
      <c r="S139">
        <v>3</v>
      </c>
      <c r="T139">
        <v>7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3</v>
      </c>
      <c r="AB139">
        <v>11</v>
      </c>
      <c r="AC139">
        <v>0</v>
      </c>
      <c r="AF139">
        <v>36921</v>
      </c>
      <c r="AG139" s="1">
        <v>41483</v>
      </c>
      <c r="AH139">
        <v>74</v>
      </c>
      <c r="AI139">
        <v>17</v>
      </c>
      <c r="AJ139">
        <v>1</v>
      </c>
      <c r="AK139">
        <v>1</v>
      </c>
      <c r="AL139" s="3" t="s">
        <v>32</v>
      </c>
    </row>
    <row r="140" spans="1:38">
      <c r="A140">
        <v>821</v>
      </c>
      <c r="B140">
        <v>1992</v>
      </c>
      <c r="C140" t="str">
        <f>IF(AL140&lt;&gt;"2n", AL140, "Cycle")</f>
        <v>Master</v>
      </c>
      <c r="D140" t="s">
        <v>29</v>
      </c>
      <c r="E140" s="2">
        <f>IFERROR(VALUE(AF140),0)</f>
        <v>92859</v>
      </c>
      <c r="F140" s="2">
        <f>IF((AK140&gt;2),0,AK140)</f>
        <v>0</v>
      </c>
      <c r="G140">
        <v>0</v>
      </c>
      <c r="H140" s="1">
        <f>IF(OR(AG140=0,AG140=1),AH140,AG140)</f>
        <v>41201</v>
      </c>
      <c r="I140">
        <f>IF(LEN(AH140)&gt;2,AI140,AH140)</f>
        <v>46</v>
      </c>
      <c r="J140">
        <f>IF(OR(AG140=0,AG140=1),AJ140,AI140)</f>
        <v>962</v>
      </c>
      <c r="K140">
        <f>IF(OR(AG140=0,AG140=1),L140,AJ140)</f>
        <v>61</v>
      </c>
      <c r="L140">
        <v>921</v>
      </c>
      <c r="M140">
        <v>52</v>
      </c>
      <c r="N140">
        <v>61</v>
      </c>
      <c r="O140">
        <v>20</v>
      </c>
      <c r="P140">
        <v>1</v>
      </c>
      <c r="Q140">
        <v>5</v>
      </c>
      <c r="R140">
        <v>4</v>
      </c>
      <c r="S140">
        <v>12</v>
      </c>
      <c r="T140">
        <v>2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</v>
      </c>
      <c r="AB140">
        <v>11</v>
      </c>
      <c r="AC140">
        <v>0</v>
      </c>
      <c r="AF140">
        <v>92859</v>
      </c>
      <c r="AG140" s="1">
        <v>41201</v>
      </c>
      <c r="AH140">
        <v>46</v>
      </c>
      <c r="AI140">
        <v>962</v>
      </c>
      <c r="AJ140">
        <v>61</v>
      </c>
      <c r="AK140">
        <v>0</v>
      </c>
      <c r="AL140" s="3" t="s">
        <v>33</v>
      </c>
    </row>
    <row r="141" spans="1:38">
      <c r="A141">
        <v>11084</v>
      </c>
      <c r="B141">
        <v>1976</v>
      </c>
      <c r="C141" t="str">
        <f>IF(AL141&lt;&gt;"2n", AL141, "Cycle")</f>
        <v>Master</v>
      </c>
      <c r="D141" t="s">
        <v>29</v>
      </c>
      <c r="E141" s="2">
        <f>IFERROR(VALUE(AF141),0)</f>
        <v>65104</v>
      </c>
      <c r="F141" s="2">
        <f>IF((AK141&gt;2),0,AK141)</f>
        <v>0</v>
      </c>
      <c r="G141">
        <v>1</v>
      </c>
      <c r="H141" s="1">
        <f>IF(OR(AG141=0,AG141=1),AH141,AG141)</f>
        <v>41592</v>
      </c>
      <c r="I141">
        <f>IF(LEN(AH141)&gt;2,AI141,AH141)</f>
        <v>4</v>
      </c>
      <c r="J141">
        <f>IF(OR(AG141=0,AG141=1),AJ141,AI141)</f>
        <v>738</v>
      </c>
      <c r="K141">
        <f>IF(OR(AG141=0,AG141=1),L141,AJ141)</f>
        <v>0</v>
      </c>
      <c r="L141">
        <v>232</v>
      </c>
      <c r="M141">
        <v>13</v>
      </c>
      <c r="N141">
        <v>20</v>
      </c>
      <c r="O141">
        <v>50</v>
      </c>
      <c r="P141">
        <v>2</v>
      </c>
      <c r="Q141">
        <v>3</v>
      </c>
      <c r="R141">
        <v>5</v>
      </c>
      <c r="S141">
        <v>7</v>
      </c>
      <c r="T141">
        <v>7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11</v>
      </c>
      <c r="AC141">
        <v>1</v>
      </c>
      <c r="AF141">
        <v>65104</v>
      </c>
      <c r="AG141" s="1">
        <v>41592</v>
      </c>
      <c r="AH141">
        <v>4</v>
      </c>
      <c r="AI141">
        <v>738</v>
      </c>
      <c r="AJ141">
        <v>0</v>
      </c>
      <c r="AK141">
        <v>0</v>
      </c>
      <c r="AL141" s="3" t="s">
        <v>33</v>
      </c>
    </row>
    <row r="142" spans="1:38">
      <c r="A142">
        <v>8690</v>
      </c>
      <c r="B142">
        <v>1962</v>
      </c>
      <c r="C142" t="str">
        <f>IF(AL142&lt;&gt;"2n", AL142, "Cycle")</f>
        <v>Graduation</v>
      </c>
      <c r="D142" t="s">
        <v>29</v>
      </c>
      <c r="E142" s="2">
        <f>IFERROR(VALUE(AF142),0)</f>
        <v>86111</v>
      </c>
      <c r="F142" s="2">
        <f>IF((AK142&gt;2),0,AK142)</f>
        <v>0</v>
      </c>
      <c r="G142">
        <v>0</v>
      </c>
      <c r="H142" s="1">
        <f>IF(OR(AG142=0,AG142=1),AH142,AG142)</f>
        <v>41383</v>
      </c>
      <c r="I142">
        <f>IF(LEN(AH142)&gt;2,AI142,AH142)</f>
        <v>73</v>
      </c>
      <c r="J142">
        <f>IF(OR(AG142=0,AG142=1),AJ142,AI142)</f>
        <v>399</v>
      </c>
      <c r="K142">
        <f>IF(OR(AG142=0,AG142=1),L142,AJ142)</f>
        <v>28</v>
      </c>
      <c r="L142">
        <v>756</v>
      </c>
      <c r="M142">
        <v>36</v>
      </c>
      <c r="N142">
        <v>40</v>
      </c>
      <c r="O142">
        <v>126</v>
      </c>
      <c r="P142">
        <v>1</v>
      </c>
      <c r="Q142">
        <v>5</v>
      </c>
      <c r="R142">
        <v>7</v>
      </c>
      <c r="S142">
        <v>10</v>
      </c>
      <c r="T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</v>
      </c>
      <c r="AB142">
        <v>11</v>
      </c>
      <c r="AC142">
        <v>0</v>
      </c>
      <c r="AF142">
        <v>86111</v>
      </c>
      <c r="AG142" s="1">
        <v>41383</v>
      </c>
      <c r="AH142">
        <v>73</v>
      </c>
      <c r="AI142">
        <v>399</v>
      </c>
      <c r="AJ142">
        <v>28</v>
      </c>
      <c r="AK142">
        <v>0</v>
      </c>
      <c r="AL142" s="3" t="s">
        <v>30</v>
      </c>
    </row>
    <row r="143" spans="1:38">
      <c r="A143">
        <v>2937</v>
      </c>
      <c r="B143">
        <v>1974</v>
      </c>
      <c r="C143" t="str">
        <f>IF(AL143&lt;&gt;"2n", AL143, "Cycle")</f>
        <v>PhD</v>
      </c>
      <c r="D143" t="s">
        <v>29</v>
      </c>
      <c r="E143" s="2">
        <f>IFERROR(VALUE(AF143),0)</f>
        <v>68352</v>
      </c>
      <c r="F143" s="2">
        <f>IF((AK143&gt;2),0,AK143)</f>
        <v>0</v>
      </c>
      <c r="G143">
        <v>1</v>
      </c>
      <c r="H143" s="1">
        <f>IF(OR(AG143=0,AG143=1),AH143,AG143)</f>
        <v>41514</v>
      </c>
      <c r="I143">
        <f>IF(LEN(AH143)&gt;2,AI143,AH143)</f>
        <v>47</v>
      </c>
      <c r="J143">
        <f>IF(OR(AG143=0,AG143=1),AJ143,AI143)</f>
        <v>614</v>
      </c>
      <c r="K143">
        <f>IF(OR(AG143=0,AG143=1),L143,AJ143)</f>
        <v>16</v>
      </c>
      <c r="L143">
        <v>132</v>
      </c>
      <c r="M143">
        <v>43</v>
      </c>
      <c r="N143">
        <v>33</v>
      </c>
      <c r="O143">
        <v>33</v>
      </c>
      <c r="P143">
        <v>3</v>
      </c>
      <c r="Q143">
        <v>8</v>
      </c>
      <c r="R143">
        <v>5</v>
      </c>
      <c r="S143">
        <v>9</v>
      </c>
      <c r="T143">
        <v>6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</v>
      </c>
      <c r="AB143">
        <v>11</v>
      </c>
      <c r="AC143">
        <v>0</v>
      </c>
      <c r="AF143">
        <v>68352</v>
      </c>
      <c r="AG143" s="1">
        <v>41514</v>
      </c>
      <c r="AH143">
        <v>47</v>
      </c>
      <c r="AI143">
        <v>614</v>
      </c>
      <c r="AJ143">
        <v>16</v>
      </c>
      <c r="AK143">
        <v>0</v>
      </c>
      <c r="AL143" s="3" t="s">
        <v>32</v>
      </c>
    </row>
    <row r="144" spans="1:38">
      <c r="A144">
        <v>9701</v>
      </c>
      <c r="B144">
        <v>1988</v>
      </c>
      <c r="C144" t="str">
        <f>IF(AL144&lt;&gt;"2n", AL144, "Cycle")</f>
        <v>Graduation</v>
      </c>
      <c r="D144" t="s">
        <v>29</v>
      </c>
      <c r="E144" s="2">
        <f>IFERROR(VALUE(AF144),0)</f>
        <v>41883</v>
      </c>
      <c r="F144" s="2">
        <f>IF((AK144&gt;2),0,AK144)</f>
        <v>1</v>
      </c>
      <c r="G144">
        <v>0</v>
      </c>
      <c r="H144" s="1">
        <f>IF(OR(AG144=0,AG144=1),AH144,AG144)</f>
        <v>41352</v>
      </c>
      <c r="I144">
        <f>IF(LEN(AH144)&gt;2,AI144,AH144)</f>
        <v>13</v>
      </c>
      <c r="J144">
        <f>IF(OR(AG144=0,AG144=1),AJ144,AI144)</f>
        <v>32</v>
      </c>
      <c r="K144">
        <f>IF(OR(AG144=0,AG144=1),L144,AJ144)</f>
        <v>34</v>
      </c>
      <c r="L144">
        <v>41</v>
      </c>
      <c r="M144">
        <v>73</v>
      </c>
      <c r="N144">
        <v>16</v>
      </c>
      <c r="O144">
        <v>116</v>
      </c>
      <c r="P144">
        <v>3</v>
      </c>
      <c r="Q144">
        <v>4</v>
      </c>
      <c r="R144">
        <v>2</v>
      </c>
      <c r="S144">
        <v>3</v>
      </c>
      <c r="T144">
        <v>7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11</v>
      </c>
      <c r="AC144">
        <v>0</v>
      </c>
      <c r="AF144">
        <v>41883</v>
      </c>
      <c r="AG144" s="1">
        <v>41352</v>
      </c>
      <c r="AH144">
        <v>13</v>
      </c>
      <c r="AI144">
        <v>32</v>
      </c>
      <c r="AJ144">
        <v>34</v>
      </c>
      <c r="AK144">
        <v>1</v>
      </c>
      <c r="AL144" s="3" t="s">
        <v>30</v>
      </c>
    </row>
    <row r="145" spans="1:38">
      <c r="A145">
        <v>9949</v>
      </c>
      <c r="B145">
        <v>1976</v>
      </c>
      <c r="C145" t="str">
        <f>IF(AL145&lt;&gt;"2n", AL145, "Cycle")</f>
        <v>Graduation</v>
      </c>
      <c r="D145" t="s">
        <v>29</v>
      </c>
      <c r="E145" s="2">
        <f>IFERROR(VALUE(AF145),0)</f>
        <v>59809</v>
      </c>
      <c r="F145" s="2">
        <f>IF((AK145&gt;2),0,AK145)</f>
        <v>0</v>
      </c>
      <c r="G145">
        <v>2</v>
      </c>
      <c r="H145" s="1">
        <f>IF(OR(AG145=0,AG145=1),AH145,AG145)</f>
        <v>41200</v>
      </c>
      <c r="I145">
        <f>IF(LEN(AH145)&gt;2,AI145,AH145)</f>
        <v>36</v>
      </c>
      <c r="J145">
        <f>IF(OR(AG145=0,AG145=1),AJ145,AI145)</f>
        <v>598</v>
      </c>
      <c r="K145">
        <f>IF(OR(AG145=0,AG145=1),L145,AJ145)</f>
        <v>16</v>
      </c>
      <c r="L145">
        <v>141</v>
      </c>
      <c r="M145">
        <v>32</v>
      </c>
      <c r="N145">
        <v>41</v>
      </c>
      <c r="O145">
        <v>49</v>
      </c>
      <c r="P145">
        <v>3</v>
      </c>
      <c r="Q145">
        <v>3</v>
      </c>
      <c r="R145">
        <v>3</v>
      </c>
      <c r="S145">
        <v>6</v>
      </c>
      <c r="T145">
        <v>8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</v>
      </c>
      <c r="AB145">
        <v>11</v>
      </c>
      <c r="AC145">
        <v>0</v>
      </c>
      <c r="AF145">
        <v>59809</v>
      </c>
      <c r="AG145" s="1">
        <v>41200</v>
      </c>
      <c r="AH145">
        <v>36</v>
      </c>
      <c r="AI145">
        <v>598</v>
      </c>
      <c r="AJ145">
        <v>16</v>
      </c>
      <c r="AK145">
        <v>0</v>
      </c>
      <c r="AL145" s="3" t="s">
        <v>30</v>
      </c>
    </row>
    <row r="146" spans="1:38">
      <c r="A146">
        <v>10837</v>
      </c>
      <c r="B146">
        <v>1975</v>
      </c>
      <c r="C146" t="str">
        <f>IF(AL146&lt;&gt;"2n", AL146, "Cycle")</f>
        <v>Graduation</v>
      </c>
      <c r="D146" t="s">
        <v>29</v>
      </c>
      <c r="E146" s="2">
        <f>IFERROR(VALUE(AF146),0)</f>
        <v>23957</v>
      </c>
      <c r="F146" s="2">
        <f>IF((AK146&gt;2),0,AK146)</f>
        <v>1</v>
      </c>
      <c r="G146">
        <v>0</v>
      </c>
      <c r="H146" s="1">
        <f>IF(OR(AG146=0,AG146=1),AH146,AG146)</f>
        <v>41210</v>
      </c>
      <c r="I146">
        <f>IF(LEN(AH146)&gt;2,AI146,AH146)</f>
        <v>47</v>
      </c>
      <c r="J146">
        <f>IF(OR(AG146=0,AG146=1),AJ146,AI146)</f>
        <v>2</v>
      </c>
      <c r="K146">
        <f>IF(OR(AG146=0,AG146=1),L146,AJ146)</f>
        <v>1</v>
      </c>
      <c r="L146">
        <v>18</v>
      </c>
      <c r="M146">
        <v>20</v>
      </c>
      <c r="N146">
        <v>11</v>
      </c>
      <c r="O146">
        <v>16</v>
      </c>
      <c r="P146">
        <v>1</v>
      </c>
      <c r="Q146">
        <v>2</v>
      </c>
      <c r="R146">
        <v>0</v>
      </c>
      <c r="S146">
        <v>3</v>
      </c>
      <c r="T146">
        <v>6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</v>
      </c>
      <c r="AB146">
        <v>11</v>
      </c>
      <c r="AC146">
        <v>1</v>
      </c>
      <c r="AF146">
        <v>23957</v>
      </c>
      <c r="AG146" s="1">
        <v>41210</v>
      </c>
      <c r="AH146">
        <v>47</v>
      </c>
      <c r="AI146">
        <v>2</v>
      </c>
      <c r="AJ146">
        <v>1</v>
      </c>
      <c r="AK146">
        <v>1</v>
      </c>
      <c r="AL146" s="3" t="s">
        <v>30</v>
      </c>
    </row>
    <row r="147" spans="1:38">
      <c r="A147">
        <v>3120</v>
      </c>
      <c r="B147">
        <v>1981</v>
      </c>
      <c r="C147" t="str">
        <f>IF(AL147&lt;&gt;"2n", AL147, "Cycle")</f>
        <v>Graduation</v>
      </c>
      <c r="D147" t="s">
        <v>29</v>
      </c>
      <c r="E147" s="2">
        <f>IFERROR(VALUE(AF147),0)</f>
        <v>38547</v>
      </c>
      <c r="F147" s="2">
        <f>IF((AK147&gt;2),0,AK147)</f>
        <v>1</v>
      </c>
      <c r="G147">
        <v>0</v>
      </c>
      <c r="H147" s="1">
        <f>IF(OR(AG147=0,AG147=1),AH147,AG147)</f>
        <v>41514</v>
      </c>
      <c r="I147">
        <f>IF(LEN(AH147)&gt;2,AI147,AH147)</f>
        <v>49</v>
      </c>
      <c r="J147">
        <f>IF(OR(AG147=0,AG147=1),AJ147,AI147)</f>
        <v>6</v>
      </c>
      <c r="K147">
        <f>IF(OR(AG147=0,AG147=1),L147,AJ147)</f>
        <v>1</v>
      </c>
      <c r="L147">
        <v>10</v>
      </c>
      <c r="M147">
        <v>0</v>
      </c>
      <c r="N147">
        <v>1</v>
      </c>
      <c r="O147">
        <v>4</v>
      </c>
      <c r="P147">
        <v>1</v>
      </c>
      <c r="Q147">
        <v>1</v>
      </c>
      <c r="R147">
        <v>0</v>
      </c>
      <c r="S147">
        <v>2</v>
      </c>
      <c r="T147">
        <v>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3</v>
      </c>
      <c r="AB147">
        <v>11</v>
      </c>
      <c r="AC147">
        <v>0</v>
      </c>
      <c r="AF147">
        <v>38547</v>
      </c>
      <c r="AG147" s="1">
        <v>41514</v>
      </c>
      <c r="AH147">
        <v>49</v>
      </c>
      <c r="AI147">
        <v>6</v>
      </c>
      <c r="AJ147">
        <v>1</v>
      </c>
      <c r="AK147">
        <v>1</v>
      </c>
      <c r="AL147" s="3" t="s">
        <v>30</v>
      </c>
    </row>
    <row r="148" spans="1:38">
      <c r="A148">
        <v>5885</v>
      </c>
      <c r="B148">
        <v>1973</v>
      </c>
      <c r="C148" t="str">
        <f>IF(AL148&lt;&gt;"2n", AL148, "Cycle")</f>
        <v>Cycle</v>
      </c>
      <c r="D148" t="s">
        <v>29</v>
      </c>
      <c r="E148" s="2">
        <f>IFERROR(VALUE(AF148),0)</f>
        <v>0</v>
      </c>
      <c r="F148" s="2">
        <f>IF((AK148&gt;2),0,AK148)</f>
        <v>0</v>
      </c>
      <c r="G148">
        <v>2</v>
      </c>
      <c r="H148" s="1">
        <f>IF(OR(AG148=0,AG148=1),AH148,AG148)</f>
        <v>41143</v>
      </c>
      <c r="I148">
        <f>IF(LEN(AH148)&gt;2,AI148,AH148)</f>
        <v>94</v>
      </c>
      <c r="J148">
        <f>IF(OR(AG148=0,AG148=1),AJ148,AI148)</f>
        <v>73</v>
      </c>
      <c r="K148">
        <f>IF(OR(AG148=0,AG148=1),L148,AJ148)</f>
        <v>3</v>
      </c>
      <c r="L148">
        <v>3</v>
      </c>
      <c r="M148">
        <v>90</v>
      </c>
      <c r="N148">
        <v>12</v>
      </c>
      <c r="O148">
        <v>1</v>
      </c>
      <c r="P148">
        <v>32</v>
      </c>
      <c r="Q148">
        <v>7</v>
      </c>
      <c r="R148">
        <v>4</v>
      </c>
      <c r="S148">
        <v>1</v>
      </c>
      <c r="T148">
        <v>4</v>
      </c>
      <c r="U148">
        <v>0</v>
      </c>
      <c r="V148">
        <v>0</v>
      </c>
      <c r="W148">
        <v>8</v>
      </c>
      <c r="X148">
        <v>0</v>
      </c>
      <c r="Y148">
        <v>0</v>
      </c>
      <c r="Z148">
        <v>0</v>
      </c>
      <c r="AA148">
        <v>0</v>
      </c>
      <c r="AB148">
        <v>3</v>
      </c>
      <c r="AC148">
        <v>11</v>
      </c>
      <c r="AF148" t="s">
        <v>31</v>
      </c>
      <c r="AG148">
        <v>1</v>
      </c>
      <c r="AH148" s="1">
        <v>41143</v>
      </c>
      <c r="AI148">
        <v>94</v>
      </c>
      <c r="AJ148">
        <v>73</v>
      </c>
      <c r="AK148">
        <v>35688</v>
      </c>
      <c r="AL148" s="3" t="s">
        <v>35</v>
      </c>
    </row>
    <row r="149" spans="1:38">
      <c r="A149">
        <v>4050</v>
      </c>
      <c r="B149">
        <v>1966</v>
      </c>
      <c r="C149" t="str">
        <f>IF(AL149&lt;&gt;"2n", AL149, "Cycle")</f>
        <v>Master</v>
      </c>
      <c r="D149" t="s">
        <v>29</v>
      </c>
      <c r="E149" s="2">
        <f>IFERROR(VALUE(AF149),0)</f>
        <v>49605</v>
      </c>
      <c r="F149" s="2">
        <f>IF((AK149&gt;2),0,AK149)</f>
        <v>0</v>
      </c>
      <c r="G149">
        <v>0</v>
      </c>
      <c r="H149" s="1">
        <f>IF(OR(AG149=0,AG149=1),AH149,AG149)</f>
        <v>41811</v>
      </c>
      <c r="I149">
        <f>IF(LEN(AH149)&gt;2,AI149,AH149)</f>
        <v>65</v>
      </c>
      <c r="J149">
        <f>IF(OR(AG149=0,AG149=1),AJ149,AI149)</f>
        <v>42</v>
      </c>
      <c r="K149">
        <f>IF(OR(AG149=0,AG149=1),L149,AJ149)</f>
        <v>16</v>
      </c>
      <c r="L149">
        <v>29</v>
      </c>
      <c r="M149">
        <v>12</v>
      </c>
      <c r="N149">
        <v>20</v>
      </c>
      <c r="O149">
        <v>8</v>
      </c>
      <c r="P149">
        <v>1</v>
      </c>
      <c r="Q149">
        <v>2</v>
      </c>
      <c r="R149">
        <v>1</v>
      </c>
      <c r="S149">
        <v>4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3</v>
      </c>
      <c r="AB149">
        <v>11</v>
      </c>
      <c r="AC149">
        <v>0</v>
      </c>
      <c r="AF149">
        <v>49605</v>
      </c>
      <c r="AG149" s="1">
        <v>41811</v>
      </c>
      <c r="AH149">
        <v>65</v>
      </c>
      <c r="AI149">
        <v>42</v>
      </c>
      <c r="AJ149">
        <v>16</v>
      </c>
      <c r="AK149">
        <v>0</v>
      </c>
      <c r="AL149" s="3" t="s">
        <v>33</v>
      </c>
    </row>
    <row r="150" spans="1:38">
      <c r="A150">
        <v>3830</v>
      </c>
      <c r="B150">
        <v>1953</v>
      </c>
      <c r="C150" t="str">
        <f>IF(AL150&lt;&gt;"2n", AL150, "Cycle")</f>
        <v>Master</v>
      </c>
      <c r="D150" t="s">
        <v>29</v>
      </c>
      <c r="E150" s="2">
        <f>IFERROR(VALUE(AF150),0)</f>
        <v>59354</v>
      </c>
      <c r="F150" s="2">
        <f>IF((AK150&gt;2),0,AK150)</f>
        <v>0</v>
      </c>
      <c r="G150">
        <v>2</v>
      </c>
      <c r="H150" s="1">
        <f>IF(OR(AG150=0,AG150=1),AH150,AG150)</f>
        <v>41753</v>
      </c>
      <c r="I150">
        <f>IF(LEN(AH150)&gt;2,AI150,AH150)</f>
        <v>59</v>
      </c>
      <c r="J150">
        <f>IF(OR(AG150=0,AG150=1),AJ150,AI150)</f>
        <v>295</v>
      </c>
      <c r="K150">
        <f>IF(OR(AG150=0,AG150=1),L150,AJ150)</f>
        <v>21</v>
      </c>
      <c r="L150">
        <v>78</v>
      </c>
      <c r="M150">
        <v>39</v>
      </c>
      <c r="N150">
        <v>13</v>
      </c>
      <c r="O150">
        <v>13</v>
      </c>
      <c r="P150">
        <v>1</v>
      </c>
      <c r="Q150">
        <v>4</v>
      </c>
      <c r="R150">
        <v>4</v>
      </c>
      <c r="S150">
        <v>7</v>
      </c>
      <c r="T150">
        <v>3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11</v>
      </c>
      <c r="AC150">
        <v>0</v>
      </c>
      <c r="AF150">
        <v>59354</v>
      </c>
      <c r="AG150" s="1">
        <v>41753</v>
      </c>
      <c r="AH150">
        <v>59</v>
      </c>
      <c r="AI150">
        <v>295</v>
      </c>
      <c r="AJ150">
        <v>21</v>
      </c>
      <c r="AK150">
        <v>0</v>
      </c>
      <c r="AL150" s="3" t="s">
        <v>33</v>
      </c>
    </row>
    <row r="151" spans="1:38">
      <c r="A151">
        <v>7987</v>
      </c>
      <c r="B151">
        <v>1969</v>
      </c>
      <c r="C151" t="str">
        <f>IF(AL151&lt;&gt;"2n", AL151, "Cycle")</f>
        <v>Graduation</v>
      </c>
      <c r="D151" t="s">
        <v>29</v>
      </c>
      <c r="E151" s="2">
        <f>IFERROR(VALUE(AF151),0)</f>
        <v>65747</v>
      </c>
      <c r="F151" s="2">
        <f>IF((AK151&gt;2),0,AK151)</f>
        <v>0</v>
      </c>
      <c r="G151">
        <v>1</v>
      </c>
      <c r="H151" s="1">
        <f>IF(OR(AG151=0,AG151=1),AH151,AG151)</f>
        <v>41705</v>
      </c>
      <c r="I151">
        <f>IF(LEN(AH151)&gt;2,AI151,AH151)</f>
        <v>96</v>
      </c>
      <c r="J151">
        <f>IF(OR(AG151=0,AG151=1),AJ151,AI151)</f>
        <v>346</v>
      </c>
      <c r="K151">
        <f>IF(OR(AG151=0,AG151=1),L151,AJ151)</f>
        <v>17</v>
      </c>
      <c r="L151">
        <v>48</v>
      </c>
      <c r="M151">
        <v>23</v>
      </c>
      <c r="N151">
        <v>13</v>
      </c>
      <c r="O151">
        <v>13</v>
      </c>
      <c r="P151">
        <v>4</v>
      </c>
      <c r="Q151">
        <v>8</v>
      </c>
      <c r="R151">
        <v>1</v>
      </c>
      <c r="S151">
        <v>6</v>
      </c>
      <c r="T151">
        <v>6</v>
      </c>
      <c r="U151">
        <v>0</v>
      </c>
      <c r="V151">
        <v>0</v>
      </c>
      <c r="W151">
        <v>0</v>
      </c>
      <c r="X151">
        <v>1</v>
      </c>
      <c r="Y151">
        <v>0</v>
      </c>
      <c r="Z151">
        <v>0</v>
      </c>
      <c r="AA151">
        <v>3</v>
      </c>
      <c r="AB151">
        <v>11</v>
      </c>
      <c r="AC151">
        <v>0</v>
      </c>
      <c r="AF151">
        <v>65747</v>
      </c>
      <c r="AG151" s="1">
        <v>41705</v>
      </c>
      <c r="AH151">
        <v>96</v>
      </c>
      <c r="AI151">
        <v>346</v>
      </c>
      <c r="AJ151">
        <v>17</v>
      </c>
      <c r="AK151">
        <v>0</v>
      </c>
      <c r="AL151" s="3" t="s">
        <v>30</v>
      </c>
    </row>
    <row r="152" spans="1:38">
      <c r="A152">
        <v>7798</v>
      </c>
      <c r="B152">
        <v>1972</v>
      </c>
      <c r="C152" t="str">
        <f>IF(AL152&lt;&gt;"2n", AL152, "Cycle")</f>
        <v>Cycle</v>
      </c>
      <c r="D152" t="s">
        <v>29</v>
      </c>
      <c r="E152" s="2">
        <f>IFERROR(VALUE(AF152),0)</f>
        <v>0</v>
      </c>
      <c r="F152" s="2">
        <f>IF((AK152&gt;2),0,AK152)</f>
        <v>0</v>
      </c>
      <c r="G152">
        <v>0</v>
      </c>
      <c r="H152" s="1">
        <f>IF(OR(AG152=0,AG152=1),AH152,AG152)</f>
        <v>41257</v>
      </c>
      <c r="I152">
        <f>IF(LEN(AH152)&gt;2,AI152,AH152)</f>
        <v>28</v>
      </c>
      <c r="J152">
        <f>IF(OR(AG152=0,AG152=1),AJ152,AI152)</f>
        <v>233</v>
      </c>
      <c r="K152">
        <f>IF(OR(AG152=0,AG152=1),L152,AJ152)</f>
        <v>20</v>
      </c>
      <c r="L152">
        <v>20</v>
      </c>
      <c r="M152">
        <v>57</v>
      </c>
      <c r="N152">
        <v>8</v>
      </c>
      <c r="O152">
        <v>20</v>
      </c>
      <c r="P152">
        <v>91</v>
      </c>
      <c r="Q152">
        <v>4</v>
      </c>
      <c r="R152">
        <v>7</v>
      </c>
      <c r="S152">
        <v>1</v>
      </c>
      <c r="T152">
        <v>5</v>
      </c>
      <c r="U152">
        <v>0</v>
      </c>
      <c r="V152">
        <v>0</v>
      </c>
      <c r="W152">
        <v>7</v>
      </c>
      <c r="X152">
        <v>0</v>
      </c>
      <c r="Y152">
        <v>0</v>
      </c>
      <c r="Z152">
        <v>0</v>
      </c>
      <c r="AA152">
        <v>0</v>
      </c>
      <c r="AB152">
        <v>3</v>
      </c>
      <c r="AC152">
        <v>11</v>
      </c>
      <c r="AF152" t="s">
        <v>37</v>
      </c>
      <c r="AG152">
        <v>1</v>
      </c>
      <c r="AH152" s="1">
        <v>41257</v>
      </c>
      <c r="AI152">
        <v>28</v>
      </c>
      <c r="AJ152">
        <v>233</v>
      </c>
      <c r="AK152">
        <v>46344</v>
      </c>
      <c r="AL152" s="3" t="s">
        <v>35</v>
      </c>
    </row>
    <row r="153" spans="1:38">
      <c r="A153">
        <v>92</v>
      </c>
      <c r="B153">
        <v>1988</v>
      </c>
      <c r="C153" t="str">
        <f>IF(AL153&lt;&gt;"2n", AL153, "Cycle")</f>
        <v>Graduation</v>
      </c>
      <c r="D153" t="s">
        <v>29</v>
      </c>
      <c r="E153" s="2">
        <f>IFERROR(VALUE(AF153),0)</f>
        <v>34176</v>
      </c>
      <c r="F153" s="2">
        <f>IF((AK153&gt;2),0,AK153)</f>
        <v>1</v>
      </c>
      <c r="G153">
        <v>0</v>
      </c>
      <c r="H153" s="1">
        <f>IF(OR(AG153=0,AG153=1),AH153,AG153)</f>
        <v>41771</v>
      </c>
      <c r="I153">
        <f>IF(LEN(AH153)&gt;2,AI153,AH153)</f>
        <v>12</v>
      </c>
      <c r="J153">
        <f>IF(OR(AG153=0,AG153=1),AJ153,AI153)</f>
        <v>5</v>
      </c>
      <c r="K153">
        <f>IF(OR(AG153=0,AG153=1),L153,AJ153)</f>
        <v>7</v>
      </c>
      <c r="L153">
        <v>24</v>
      </c>
      <c r="M153">
        <v>19</v>
      </c>
      <c r="N153">
        <v>14</v>
      </c>
      <c r="O153">
        <v>20</v>
      </c>
      <c r="P153">
        <v>4</v>
      </c>
      <c r="Q153">
        <v>3</v>
      </c>
      <c r="R153">
        <v>0</v>
      </c>
      <c r="S153">
        <v>4</v>
      </c>
      <c r="T153">
        <v>6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11</v>
      </c>
      <c r="AC153">
        <v>0</v>
      </c>
      <c r="AF153">
        <v>34176</v>
      </c>
      <c r="AG153" s="1">
        <v>41771</v>
      </c>
      <c r="AH153">
        <v>12</v>
      </c>
      <c r="AI153">
        <v>5</v>
      </c>
      <c r="AJ153">
        <v>7</v>
      </c>
      <c r="AK153">
        <v>1</v>
      </c>
      <c r="AL153" s="3" t="s">
        <v>30</v>
      </c>
    </row>
    <row r="154" spans="1:38">
      <c r="A154">
        <v>7055</v>
      </c>
      <c r="B154">
        <v>1952</v>
      </c>
      <c r="C154" t="str">
        <f>IF(AL154&lt;&gt;"2n", AL154, "Cycle")</f>
        <v>PhD</v>
      </c>
      <c r="D154" t="s">
        <v>29</v>
      </c>
      <c r="E154" s="2">
        <f>IFERROR(VALUE(AF154),0)</f>
        <v>61010</v>
      </c>
      <c r="F154" s="2">
        <f>IF((AK154&gt;2),0,AK154)</f>
        <v>0</v>
      </c>
      <c r="G154">
        <v>1</v>
      </c>
      <c r="H154" s="1">
        <f>IF(OR(AG154=0,AG154=1),AH154,AG154)</f>
        <v>41191</v>
      </c>
      <c r="I154">
        <f>IF(LEN(AH154)&gt;2,AI154,AH154)</f>
        <v>57</v>
      </c>
      <c r="J154">
        <f>IF(OR(AG154=0,AG154=1),AJ154,AI154)</f>
        <v>888</v>
      </c>
      <c r="K154">
        <f>IF(OR(AG154=0,AG154=1),L154,AJ154)</f>
        <v>0</v>
      </c>
      <c r="L154">
        <v>57</v>
      </c>
      <c r="M154">
        <v>0</v>
      </c>
      <c r="N154">
        <v>0</v>
      </c>
      <c r="O154">
        <v>76</v>
      </c>
      <c r="P154">
        <v>2</v>
      </c>
      <c r="Q154">
        <v>8</v>
      </c>
      <c r="R154">
        <v>5</v>
      </c>
      <c r="S154">
        <v>11</v>
      </c>
      <c r="T154">
        <v>5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</v>
      </c>
      <c r="AB154">
        <v>11</v>
      </c>
      <c r="AC154">
        <v>0</v>
      </c>
      <c r="AF154">
        <v>61010</v>
      </c>
      <c r="AG154" s="1">
        <v>41191</v>
      </c>
      <c r="AH154">
        <v>57</v>
      </c>
      <c r="AI154">
        <v>888</v>
      </c>
      <c r="AJ154">
        <v>0</v>
      </c>
      <c r="AK154">
        <v>0</v>
      </c>
      <c r="AL154" s="3" t="s">
        <v>32</v>
      </c>
    </row>
    <row r="155" spans="1:38">
      <c r="A155">
        <v>10240</v>
      </c>
      <c r="B155">
        <v>1949</v>
      </c>
      <c r="C155" t="str">
        <f>IF(AL155&lt;&gt;"2n", AL155, "Cycle")</f>
        <v>Graduation</v>
      </c>
      <c r="D155" t="s">
        <v>29</v>
      </c>
      <c r="E155" s="2">
        <f>IFERROR(VALUE(AF155),0)</f>
        <v>69372</v>
      </c>
      <c r="F155" s="2">
        <f>IF((AK155&gt;2),0,AK155)</f>
        <v>0</v>
      </c>
      <c r="G155">
        <v>0</v>
      </c>
      <c r="H155" s="1">
        <f>IF(OR(AG155=0,AG155=1),AH155,AG155)</f>
        <v>41324</v>
      </c>
      <c r="I155">
        <f>IF(LEN(AH155)&gt;2,AI155,AH155)</f>
        <v>10</v>
      </c>
      <c r="J155">
        <f>IF(OR(AG155=0,AG155=1),AJ155,AI155)</f>
        <v>997</v>
      </c>
      <c r="K155">
        <f>IF(OR(AG155=0,AG155=1),L155,AJ155)</f>
        <v>26</v>
      </c>
      <c r="L155">
        <v>269</v>
      </c>
      <c r="M155">
        <v>34</v>
      </c>
      <c r="N155">
        <v>13</v>
      </c>
      <c r="O155">
        <v>42</v>
      </c>
      <c r="P155">
        <v>1</v>
      </c>
      <c r="Q155">
        <v>10</v>
      </c>
      <c r="R155">
        <v>4</v>
      </c>
      <c r="S155">
        <v>6</v>
      </c>
      <c r="T155">
        <v>4</v>
      </c>
      <c r="U155">
        <v>0</v>
      </c>
      <c r="V155">
        <v>0</v>
      </c>
      <c r="W155">
        <v>0</v>
      </c>
      <c r="X155">
        <v>1</v>
      </c>
      <c r="Y155">
        <v>1</v>
      </c>
      <c r="Z155">
        <v>0</v>
      </c>
      <c r="AA155">
        <v>3</v>
      </c>
      <c r="AB155">
        <v>11</v>
      </c>
      <c r="AC155">
        <v>1</v>
      </c>
      <c r="AF155">
        <v>69372</v>
      </c>
      <c r="AG155" s="1">
        <v>41324</v>
      </c>
      <c r="AH155">
        <v>10</v>
      </c>
      <c r="AI155">
        <v>997</v>
      </c>
      <c r="AJ155">
        <v>26</v>
      </c>
      <c r="AK155">
        <v>0</v>
      </c>
      <c r="AL155" s="3" t="s">
        <v>30</v>
      </c>
    </row>
    <row r="156" spans="1:38">
      <c r="A156">
        <v>3025</v>
      </c>
      <c r="B156">
        <v>1958</v>
      </c>
      <c r="C156" t="str">
        <f>IF(AL156&lt;&gt;"2n", AL156, "Cycle")</f>
        <v>Graduation</v>
      </c>
      <c r="D156" t="s">
        <v>29</v>
      </c>
      <c r="E156" s="2">
        <f>IFERROR(VALUE(AF156),0)</f>
        <v>49967</v>
      </c>
      <c r="F156" s="2">
        <f>IF((AK156&gt;2),0,AK156)</f>
        <v>0</v>
      </c>
      <c r="G156">
        <v>1</v>
      </c>
      <c r="H156" s="1">
        <f>IF(OR(AG156=0,AG156=1),AH156,AG156)</f>
        <v>41463</v>
      </c>
      <c r="I156">
        <f>IF(LEN(AH156)&gt;2,AI156,AH156)</f>
        <v>4</v>
      </c>
      <c r="J156">
        <f>IF(OR(AG156=0,AG156=1),AJ156,AI156)</f>
        <v>212</v>
      </c>
      <c r="K156">
        <f>IF(OR(AG156=0,AG156=1),L156,AJ156)</f>
        <v>6</v>
      </c>
      <c r="L156">
        <v>69</v>
      </c>
      <c r="M156">
        <v>4</v>
      </c>
      <c r="N156">
        <v>12</v>
      </c>
      <c r="O156">
        <v>3</v>
      </c>
      <c r="P156">
        <v>3</v>
      </c>
      <c r="Q156">
        <v>6</v>
      </c>
      <c r="R156">
        <v>1</v>
      </c>
      <c r="S156">
        <v>5</v>
      </c>
      <c r="T156">
        <v>7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3</v>
      </c>
      <c r="AB156">
        <v>11</v>
      </c>
      <c r="AC156">
        <v>0</v>
      </c>
      <c r="AF156">
        <v>49967</v>
      </c>
      <c r="AG156" s="1">
        <v>41463</v>
      </c>
      <c r="AH156">
        <v>4</v>
      </c>
      <c r="AI156">
        <v>212</v>
      </c>
      <c r="AJ156">
        <v>6</v>
      </c>
      <c r="AK156">
        <v>0</v>
      </c>
      <c r="AL156" s="3" t="s">
        <v>30</v>
      </c>
    </row>
    <row r="157" spans="1:38">
      <c r="A157">
        <v>9283</v>
      </c>
      <c r="B157">
        <v>1978</v>
      </c>
      <c r="C157" t="str">
        <f>IF(AL157&lt;&gt;"2n", AL157, "Cycle")</f>
        <v>Graduation</v>
      </c>
      <c r="D157" t="s">
        <v>29</v>
      </c>
      <c r="E157" s="2">
        <f>IFERROR(VALUE(AF157),0)</f>
        <v>60199</v>
      </c>
      <c r="F157" s="2">
        <f>IF((AK157&gt;2),0,AK157)</f>
        <v>1</v>
      </c>
      <c r="G157">
        <v>2</v>
      </c>
      <c r="H157" s="1">
        <f>IF(OR(AG157=0,AG157=1),AH157,AG157)</f>
        <v>41529</v>
      </c>
      <c r="I157">
        <f>IF(LEN(AH157)&gt;2,AI157,AH157)</f>
        <v>49</v>
      </c>
      <c r="J157">
        <f>IF(OR(AG157=0,AG157=1),AJ157,AI157)</f>
        <v>8</v>
      </c>
      <c r="K157">
        <f>IF(OR(AG157=0,AG157=1),L157,AJ157)</f>
        <v>1</v>
      </c>
      <c r="L157">
        <v>7</v>
      </c>
      <c r="M157">
        <v>2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3</v>
      </c>
      <c r="T157">
        <v>4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3</v>
      </c>
      <c r="AB157">
        <v>11</v>
      </c>
      <c r="AC157">
        <v>0</v>
      </c>
      <c r="AF157">
        <v>60199</v>
      </c>
      <c r="AG157" s="1">
        <v>41529</v>
      </c>
      <c r="AH157">
        <v>49</v>
      </c>
      <c r="AI157">
        <v>8</v>
      </c>
      <c r="AJ157">
        <v>1</v>
      </c>
      <c r="AK157">
        <v>1</v>
      </c>
      <c r="AL157" s="3" t="s">
        <v>30</v>
      </c>
    </row>
    <row r="158" spans="1:38">
      <c r="A158">
        <v>9970</v>
      </c>
      <c r="B158">
        <v>1977</v>
      </c>
      <c r="C158" t="str">
        <f>IF(AL158&lt;&gt;"2n", AL158, "Cycle")</f>
        <v>Graduation</v>
      </c>
      <c r="D158" t="s">
        <v>29</v>
      </c>
      <c r="E158" s="2">
        <f>IFERROR(VALUE(AF158),0)</f>
        <v>55375</v>
      </c>
      <c r="F158" s="2">
        <f>IF((AK158&gt;2),0,AK158)</f>
        <v>0</v>
      </c>
      <c r="G158">
        <v>1</v>
      </c>
      <c r="H158" s="1">
        <f>IF(OR(AG158=0,AG158=1),AH158,AG158)</f>
        <v>41564</v>
      </c>
      <c r="I158">
        <f>IF(LEN(AH158)&gt;2,AI158,AH158)</f>
        <v>3</v>
      </c>
      <c r="J158">
        <f>IF(OR(AG158=0,AG158=1),AJ158,AI158)</f>
        <v>42</v>
      </c>
      <c r="K158">
        <f>IF(OR(AG158=0,AG158=1),L158,AJ158)</f>
        <v>11</v>
      </c>
      <c r="L158">
        <v>57</v>
      </c>
      <c r="M158">
        <v>10</v>
      </c>
      <c r="N158">
        <v>28</v>
      </c>
      <c r="O158">
        <v>14</v>
      </c>
      <c r="P158">
        <v>1</v>
      </c>
      <c r="Q158">
        <v>1</v>
      </c>
      <c r="R158">
        <v>1</v>
      </c>
      <c r="S158">
        <v>6</v>
      </c>
      <c r="T158">
        <v>2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3</v>
      </c>
      <c r="AB158">
        <v>11</v>
      </c>
      <c r="AC158">
        <v>0</v>
      </c>
      <c r="AF158">
        <v>55375</v>
      </c>
      <c r="AG158" s="1">
        <v>41564</v>
      </c>
      <c r="AH158">
        <v>3</v>
      </c>
      <c r="AI158">
        <v>42</v>
      </c>
      <c r="AJ158">
        <v>11</v>
      </c>
      <c r="AK158">
        <v>0</v>
      </c>
      <c r="AL158" s="3" t="s">
        <v>30</v>
      </c>
    </row>
    <row r="159" spans="1:38">
      <c r="A159">
        <v>2730</v>
      </c>
      <c r="B159">
        <v>1955</v>
      </c>
      <c r="C159" t="str">
        <f>IF(AL159&lt;&gt;"2n", AL159, "Cycle")</f>
        <v>Graduation</v>
      </c>
      <c r="D159" t="s">
        <v>29</v>
      </c>
      <c r="E159" s="2">
        <f>IFERROR(VALUE(AF159),0)</f>
        <v>80317</v>
      </c>
      <c r="F159" s="2">
        <f>IF((AK159&gt;2),0,AK159)</f>
        <v>0</v>
      </c>
      <c r="G159">
        <v>0</v>
      </c>
      <c r="H159" s="1">
        <f>IF(OR(AG159=0,AG159=1),AH159,AG159)</f>
        <v>41506</v>
      </c>
      <c r="I159">
        <f>IF(LEN(AH159)&gt;2,AI159,AH159)</f>
        <v>64</v>
      </c>
      <c r="J159">
        <f>IF(OR(AG159=0,AG159=1),AJ159,AI159)</f>
        <v>536</v>
      </c>
      <c r="K159">
        <f>IF(OR(AG159=0,AG159=1),L159,AJ159)</f>
        <v>11</v>
      </c>
      <c r="L159">
        <v>387</v>
      </c>
      <c r="M159">
        <v>149</v>
      </c>
      <c r="N159">
        <v>91</v>
      </c>
      <c r="O159">
        <v>57</v>
      </c>
      <c r="P159">
        <v>1</v>
      </c>
      <c r="Q159">
        <v>3</v>
      </c>
      <c r="R159">
        <v>4</v>
      </c>
      <c r="S159">
        <v>10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11</v>
      </c>
      <c r="AC159">
        <v>0</v>
      </c>
      <c r="AF159">
        <v>80317</v>
      </c>
      <c r="AG159" s="1">
        <v>41506</v>
      </c>
      <c r="AH159">
        <v>64</v>
      </c>
      <c r="AI159">
        <v>536</v>
      </c>
      <c r="AJ159">
        <v>11</v>
      </c>
      <c r="AK159">
        <v>0</v>
      </c>
      <c r="AL159" s="3" t="s">
        <v>30</v>
      </c>
    </row>
    <row r="160" spans="1:38">
      <c r="A160">
        <v>2795</v>
      </c>
      <c r="B160">
        <v>1958</v>
      </c>
      <c r="C160" t="str">
        <f>IF(AL160&lt;&gt;"2n", AL160, "Cycle")</f>
        <v>Master</v>
      </c>
      <c r="D160" t="s">
        <v>29</v>
      </c>
      <c r="E160" s="2">
        <f>IFERROR(VALUE(AF160),0)</f>
        <v>30523</v>
      </c>
      <c r="F160" s="2">
        <f>IF((AK160&gt;2),0,AK160)</f>
        <v>2</v>
      </c>
      <c r="G160">
        <v>1</v>
      </c>
      <c r="H160" s="1">
        <f>IF(OR(AG160=0,AG160=1),AH160,AG160)</f>
        <v>41456</v>
      </c>
      <c r="I160">
        <f>IF(LEN(AH160)&gt;2,AI160,AH160)</f>
        <v>0</v>
      </c>
      <c r="J160">
        <f>IF(OR(AG160=0,AG160=1),AJ160,AI160)</f>
        <v>5</v>
      </c>
      <c r="K160">
        <f>IF(OR(AG160=0,AG160=1),L160,AJ160)</f>
        <v>0</v>
      </c>
      <c r="L160">
        <v>3</v>
      </c>
      <c r="M160">
        <v>0</v>
      </c>
      <c r="N160">
        <v>0</v>
      </c>
      <c r="O160">
        <v>5</v>
      </c>
      <c r="P160">
        <v>1</v>
      </c>
      <c r="Q160">
        <v>1</v>
      </c>
      <c r="R160">
        <v>0</v>
      </c>
      <c r="S160">
        <v>2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11</v>
      </c>
      <c r="AC160">
        <v>0</v>
      </c>
      <c r="AF160">
        <v>30523</v>
      </c>
      <c r="AG160" s="1">
        <v>41456</v>
      </c>
      <c r="AH160">
        <v>0</v>
      </c>
      <c r="AI160">
        <v>5</v>
      </c>
      <c r="AJ160">
        <v>0</v>
      </c>
      <c r="AK160">
        <v>2</v>
      </c>
      <c r="AL160" s="3" t="s">
        <v>33</v>
      </c>
    </row>
    <row r="161" spans="1:38">
      <c r="A161">
        <v>9260</v>
      </c>
      <c r="B161">
        <v>1945</v>
      </c>
      <c r="C161" t="str">
        <f>IF(AL161&lt;&gt;"2n", AL161, "Cycle")</f>
        <v>PhD</v>
      </c>
      <c r="D161" t="s">
        <v>29</v>
      </c>
      <c r="E161" s="2">
        <f>IFERROR(VALUE(AF161),0)</f>
        <v>70356</v>
      </c>
      <c r="F161" s="2">
        <f>IF((AK161&gt;2),0,AK161)</f>
        <v>0</v>
      </c>
      <c r="G161">
        <v>0</v>
      </c>
      <c r="H161" s="1">
        <f>IF(OR(AG161=0,AG161=1),AH161,AG161)</f>
        <v>41218</v>
      </c>
      <c r="I161">
        <f>IF(LEN(AH161)&gt;2,AI161,AH161)</f>
        <v>20</v>
      </c>
      <c r="J161">
        <f>IF(OR(AG161=0,AG161=1),AJ161,AI161)</f>
        <v>1349</v>
      </c>
      <c r="K161">
        <f>IF(OR(AG161=0,AG161=1),L161,AJ161)</f>
        <v>16</v>
      </c>
      <c r="L161">
        <v>249</v>
      </c>
      <c r="M161">
        <v>43</v>
      </c>
      <c r="N161">
        <v>16</v>
      </c>
      <c r="O161">
        <v>33</v>
      </c>
      <c r="P161">
        <v>2</v>
      </c>
      <c r="Q161">
        <v>10</v>
      </c>
      <c r="R161">
        <v>6</v>
      </c>
      <c r="S161">
        <v>9</v>
      </c>
      <c r="T161">
        <v>6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</v>
      </c>
      <c r="AB161">
        <v>11</v>
      </c>
      <c r="AC161">
        <v>0</v>
      </c>
      <c r="AF161">
        <v>70356</v>
      </c>
      <c r="AG161" s="1">
        <v>41218</v>
      </c>
      <c r="AH161">
        <v>20</v>
      </c>
      <c r="AI161">
        <v>1349</v>
      </c>
      <c r="AJ161">
        <v>16</v>
      </c>
      <c r="AK161">
        <v>0</v>
      </c>
      <c r="AL161" s="3" t="s">
        <v>32</v>
      </c>
    </row>
    <row r="162" spans="1:38">
      <c r="A162">
        <v>8182</v>
      </c>
      <c r="B162">
        <v>1984</v>
      </c>
      <c r="C162" t="str">
        <f>IF(AL162&lt;&gt;"2n", AL162, "Cycle")</f>
        <v>Graduation</v>
      </c>
      <c r="D162" t="s">
        <v>29</v>
      </c>
      <c r="E162" s="2">
        <f>IFERROR(VALUE(AF162),0)</f>
        <v>23228</v>
      </c>
      <c r="F162" s="2">
        <f>IF((AK162&gt;2),0,AK162)</f>
        <v>1</v>
      </c>
      <c r="G162">
        <v>0</v>
      </c>
      <c r="H162" s="1">
        <f>IF(OR(AG162=0,AG162=1),AH162,AG162)</f>
        <v>41644</v>
      </c>
      <c r="I162">
        <f>IF(LEN(AH162)&gt;2,AI162,AH162)</f>
        <v>91</v>
      </c>
      <c r="J162">
        <f>IF(OR(AG162=0,AG162=1),AJ162,AI162)</f>
        <v>53</v>
      </c>
      <c r="K162">
        <f>IF(OR(AG162=0,AG162=1),L162,AJ162)</f>
        <v>3</v>
      </c>
      <c r="L162">
        <v>49</v>
      </c>
      <c r="M162">
        <v>7</v>
      </c>
      <c r="N162">
        <v>4</v>
      </c>
      <c r="O162">
        <v>5</v>
      </c>
      <c r="P162">
        <v>4</v>
      </c>
      <c r="Q162">
        <v>3</v>
      </c>
      <c r="R162">
        <v>0</v>
      </c>
      <c r="S162">
        <v>4</v>
      </c>
      <c r="T162">
        <v>8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11</v>
      </c>
      <c r="AC162">
        <v>0</v>
      </c>
      <c r="AF162">
        <v>23228</v>
      </c>
      <c r="AG162" s="1">
        <v>41644</v>
      </c>
      <c r="AH162">
        <v>91</v>
      </c>
      <c r="AI162">
        <v>53</v>
      </c>
      <c r="AJ162">
        <v>3</v>
      </c>
      <c r="AK162">
        <v>1</v>
      </c>
      <c r="AL162" s="3" t="s">
        <v>30</v>
      </c>
    </row>
    <row r="163" spans="1:38">
      <c r="A163">
        <v>10095</v>
      </c>
      <c r="B163">
        <v>1975</v>
      </c>
      <c r="C163" t="str">
        <f>IF(AL163&lt;&gt;"2n", AL163, "Cycle")</f>
        <v>PhD</v>
      </c>
      <c r="D163" t="s">
        <v>29</v>
      </c>
      <c r="E163" s="2">
        <f>IFERROR(VALUE(AF163),0)</f>
        <v>74165</v>
      </c>
      <c r="F163" s="2">
        <f>IF((AK163&gt;2),0,AK163)</f>
        <v>0</v>
      </c>
      <c r="G163">
        <v>0</v>
      </c>
      <c r="H163" s="1">
        <f>IF(OR(AG163=0,AG163=1),AH163,AG163)</f>
        <v>41395</v>
      </c>
      <c r="I163">
        <f>IF(LEN(AH163)&gt;2,AI163,AH163)</f>
        <v>9</v>
      </c>
      <c r="J163">
        <f>IF(OR(AG163=0,AG163=1),AJ163,AI163)</f>
        <v>1001</v>
      </c>
      <c r="K163">
        <f>IF(OR(AG163=0,AG163=1),L163,AJ163)</f>
        <v>12</v>
      </c>
      <c r="L163">
        <v>240</v>
      </c>
      <c r="M163">
        <v>16</v>
      </c>
      <c r="N163">
        <v>12</v>
      </c>
      <c r="O163">
        <v>12</v>
      </c>
      <c r="P163">
        <v>1</v>
      </c>
      <c r="Q163">
        <v>5</v>
      </c>
      <c r="R163">
        <v>4</v>
      </c>
      <c r="S163">
        <v>10</v>
      </c>
      <c r="T163">
        <v>2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3</v>
      </c>
      <c r="AB163">
        <v>11</v>
      </c>
      <c r="AC163">
        <v>0</v>
      </c>
      <c r="AF163">
        <v>74165</v>
      </c>
      <c r="AG163" s="1">
        <v>41395</v>
      </c>
      <c r="AH163">
        <v>9</v>
      </c>
      <c r="AI163">
        <v>1001</v>
      </c>
      <c r="AJ163">
        <v>12</v>
      </c>
      <c r="AK163">
        <v>0</v>
      </c>
      <c r="AL163" s="3" t="s">
        <v>32</v>
      </c>
    </row>
    <row r="164" spans="1:38">
      <c r="A164">
        <v>8475</v>
      </c>
      <c r="B164">
        <v>1973</v>
      </c>
      <c r="C164" t="str">
        <f>IF(AL164&lt;&gt;"2n", AL164, "Cycle")</f>
        <v>PhD</v>
      </c>
      <c r="D164" t="s">
        <v>29</v>
      </c>
      <c r="E164" s="2">
        <f>IFERROR(VALUE(AF164),0)</f>
        <v>157243</v>
      </c>
      <c r="F164" s="2">
        <f>IF((AK164&gt;2),0,AK164)</f>
        <v>0</v>
      </c>
      <c r="G164">
        <v>1</v>
      </c>
      <c r="H164" s="1">
        <f>IF(OR(AG164=0,AG164=1),AH164,AG164)</f>
        <v>41699</v>
      </c>
      <c r="I164">
        <f>IF(LEN(AH164)&gt;2,AI164,AH164)</f>
        <v>98</v>
      </c>
      <c r="J164">
        <f>IF(OR(AG164=0,AG164=1),AJ164,AI164)</f>
        <v>20</v>
      </c>
      <c r="K164">
        <f>IF(OR(AG164=0,AG164=1),L164,AJ164)</f>
        <v>2</v>
      </c>
      <c r="L164">
        <v>1582</v>
      </c>
      <c r="M164">
        <v>1</v>
      </c>
      <c r="N164">
        <v>2</v>
      </c>
      <c r="O164">
        <v>1</v>
      </c>
      <c r="P164">
        <v>15</v>
      </c>
      <c r="Q164">
        <v>0</v>
      </c>
      <c r="R164">
        <v>22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</v>
      </c>
      <c r="AB164">
        <v>11</v>
      </c>
      <c r="AC164">
        <v>0</v>
      </c>
      <c r="AF164">
        <v>157243</v>
      </c>
      <c r="AG164" s="1">
        <v>41699</v>
      </c>
      <c r="AH164">
        <v>98</v>
      </c>
      <c r="AI164">
        <v>20</v>
      </c>
      <c r="AJ164">
        <v>2</v>
      </c>
      <c r="AK164">
        <v>0</v>
      </c>
      <c r="AL164" s="3" t="s">
        <v>32</v>
      </c>
    </row>
    <row r="165" spans="1:38">
      <c r="A165">
        <v>4370</v>
      </c>
      <c r="B165">
        <v>1966</v>
      </c>
      <c r="C165" t="str">
        <f>IF(AL165&lt;&gt;"2n", AL165, "Cycle")</f>
        <v>Graduation</v>
      </c>
      <c r="D165" t="s">
        <v>29</v>
      </c>
      <c r="E165" s="2">
        <f>IFERROR(VALUE(AF165),0)</f>
        <v>43482</v>
      </c>
      <c r="F165" s="2">
        <f>IF((AK165&gt;2),0,AK165)</f>
        <v>2</v>
      </c>
      <c r="G165">
        <v>1</v>
      </c>
      <c r="H165" s="1">
        <f>IF(OR(AG165=0,AG165=1),AH165,AG165)</f>
        <v>41591</v>
      </c>
      <c r="I165">
        <f>IF(LEN(AH165)&gt;2,AI165,AH165)</f>
        <v>83</v>
      </c>
      <c r="J165">
        <f>IF(OR(AG165=0,AG165=1),AJ165,AI165)</f>
        <v>18</v>
      </c>
      <c r="K165">
        <f>IF(OR(AG165=0,AG165=1),L165,AJ165)</f>
        <v>1</v>
      </c>
      <c r="L165">
        <v>32</v>
      </c>
      <c r="M165">
        <v>6</v>
      </c>
      <c r="N165">
        <v>3</v>
      </c>
      <c r="O165">
        <v>28</v>
      </c>
      <c r="P165">
        <v>3</v>
      </c>
      <c r="Q165">
        <v>2</v>
      </c>
      <c r="R165">
        <v>0</v>
      </c>
      <c r="S165">
        <v>4</v>
      </c>
      <c r="T165">
        <v>6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3</v>
      </c>
      <c r="AB165">
        <v>11</v>
      </c>
      <c r="AC165">
        <v>0</v>
      </c>
      <c r="AF165">
        <v>43482</v>
      </c>
      <c r="AG165" s="1">
        <v>41591</v>
      </c>
      <c r="AH165">
        <v>83</v>
      </c>
      <c r="AI165">
        <v>18</v>
      </c>
      <c r="AJ165">
        <v>1</v>
      </c>
      <c r="AK165">
        <v>2</v>
      </c>
      <c r="AL165" s="3" t="s">
        <v>30</v>
      </c>
    </row>
    <row r="166" spans="1:38">
      <c r="A166">
        <v>10573</v>
      </c>
      <c r="B166">
        <v>1953</v>
      </c>
      <c r="C166" t="str">
        <f>IF(AL166&lt;&gt;"2n", AL166, "Cycle")</f>
        <v>Graduation</v>
      </c>
      <c r="D166" t="s">
        <v>29</v>
      </c>
      <c r="E166" s="2">
        <f>IFERROR(VALUE(AF166),0)</f>
        <v>62551</v>
      </c>
      <c r="F166" s="2">
        <f>IF((AK166&gt;2),0,AK166)</f>
        <v>0</v>
      </c>
      <c r="G166">
        <v>0</v>
      </c>
      <c r="H166" s="1">
        <f>IF(OR(AG166=0,AG166=1),AH166,AG166)</f>
        <v>41596</v>
      </c>
      <c r="I166">
        <f>IF(LEN(AH166)&gt;2,AI166,AH166)</f>
        <v>27</v>
      </c>
      <c r="J166">
        <f>IF(OR(AG166=0,AG166=1),AJ166,AI166)</f>
        <v>125</v>
      </c>
      <c r="K166">
        <f>IF(OR(AG166=0,AG166=1),L166,AJ166)</f>
        <v>16</v>
      </c>
      <c r="L166">
        <v>98</v>
      </c>
      <c r="M166">
        <v>134</v>
      </c>
      <c r="N166">
        <v>21</v>
      </c>
      <c r="O166">
        <v>27</v>
      </c>
      <c r="P166">
        <v>1</v>
      </c>
      <c r="Q166">
        <v>6</v>
      </c>
      <c r="R166">
        <v>7</v>
      </c>
      <c r="S166">
        <v>4</v>
      </c>
      <c r="T166">
        <v>3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3</v>
      </c>
      <c r="AB166">
        <v>11</v>
      </c>
      <c r="AC166">
        <v>0</v>
      </c>
      <c r="AF166">
        <v>62551</v>
      </c>
      <c r="AG166" s="1">
        <v>41596</v>
      </c>
      <c r="AH166">
        <v>27</v>
      </c>
      <c r="AI166">
        <v>125</v>
      </c>
      <c r="AJ166">
        <v>16</v>
      </c>
      <c r="AK166">
        <v>0</v>
      </c>
      <c r="AL166" s="3" t="s">
        <v>30</v>
      </c>
    </row>
    <row r="167" spans="1:38">
      <c r="A167">
        <v>3712</v>
      </c>
      <c r="B167">
        <v>1959</v>
      </c>
      <c r="C167" t="str">
        <f>IF(AL167&lt;&gt;"2n", AL167, "Cycle")</f>
        <v>Graduation</v>
      </c>
      <c r="D167" t="s">
        <v>29</v>
      </c>
      <c r="E167" s="2">
        <f>IFERROR(VALUE(AF167),0)</f>
        <v>52332</v>
      </c>
      <c r="F167" s="2">
        <f>IF((AK167&gt;2),0,AK167)</f>
        <v>0</v>
      </c>
      <c r="G167">
        <v>0</v>
      </c>
      <c r="H167" s="1">
        <f>IF(OR(AG167=0,AG167=1),AH167,AG167)</f>
        <v>41514</v>
      </c>
      <c r="I167">
        <f>IF(LEN(AH167)&gt;2,AI167,AH167)</f>
        <v>63</v>
      </c>
      <c r="J167">
        <f>IF(OR(AG167=0,AG167=1),AJ167,AI167)</f>
        <v>212</v>
      </c>
      <c r="K167">
        <f>IF(OR(AG167=0,AG167=1),L167,AJ167)</f>
        <v>5</v>
      </c>
      <c r="L167">
        <v>33</v>
      </c>
      <c r="M167">
        <v>7</v>
      </c>
      <c r="N167">
        <v>0</v>
      </c>
      <c r="O167">
        <v>2</v>
      </c>
      <c r="P167">
        <v>1</v>
      </c>
      <c r="Q167">
        <v>3</v>
      </c>
      <c r="R167">
        <v>2</v>
      </c>
      <c r="S167">
        <v>6</v>
      </c>
      <c r="T167">
        <v>4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0</v>
      </c>
      <c r="AA167">
        <v>3</v>
      </c>
      <c r="AB167">
        <v>11</v>
      </c>
      <c r="AC167">
        <v>0</v>
      </c>
      <c r="AF167">
        <v>52332</v>
      </c>
      <c r="AG167" s="1">
        <v>41514</v>
      </c>
      <c r="AH167">
        <v>63</v>
      </c>
      <c r="AI167">
        <v>212</v>
      </c>
      <c r="AJ167">
        <v>5</v>
      </c>
      <c r="AK167">
        <v>0</v>
      </c>
      <c r="AL167" s="3" t="s">
        <v>30</v>
      </c>
    </row>
    <row r="168" spans="1:38">
      <c r="A168">
        <v>6637</v>
      </c>
      <c r="B168">
        <v>1988</v>
      </c>
      <c r="C168" t="str">
        <f>IF(AL168&lt;&gt;"2n", AL168, "Cycle")</f>
        <v>Graduation</v>
      </c>
      <c r="D168" t="s">
        <v>29</v>
      </c>
      <c r="E168" s="2">
        <f>IFERROR(VALUE(AF168),0)</f>
        <v>66951</v>
      </c>
      <c r="F168" s="2">
        <f>IF((AK168&gt;2),0,AK168)</f>
        <v>0</v>
      </c>
      <c r="G168">
        <v>0</v>
      </c>
      <c r="H168" s="1">
        <f>IF(OR(AG168=0,AG168=1),AH168,AG168)</f>
        <v>41580</v>
      </c>
      <c r="I168">
        <f>IF(LEN(AH168)&gt;2,AI168,AH168)</f>
        <v>46</v>
      </c>
      <c r="J168">
        <f>IF(OR(AG168=0,AG168=1),AJ168,AI168)</f>
        <v>277</v>
      </c>
      <c r="K168">
        <f>IF(OR(AG168=0,AG168=1),L168,AJ168)</f>
        <v>162</v>
      </c>
      <c r="L168">
        <v>305</v>
      </c>
      <c r="M168">
        <v>173</v>
      </c>
      <c r="N168">
        <v>76</v>
      </c>
      <c r="O168">
        <v>124</v>
      </c>
      <c r="P168">
        <v>1</v>
      </c>
      <c r="Q168">
        <v>3</v>
      </c>
      <c r="R168">
        <v>4</v>
      </c>
      <c r="S168">
        <v>7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11</v>
      </c>
      <c r="AC168">
        <v>0</v>
      </c>
      <c r="AF168">
        <v>66951</v>
      </c>
      <c r="AG168" s="1">
        <v>41580</v>
      </c>
      <c r="AH168">
        <v>46</v>
      </c>
      <c r="AI168">
        <v>277</v>
      </c>
      <c r="AJ168">
        <v>162</v>
      </c>
      <c r="AK168">
        <v>0</v>
      </c>
      <c r="AL168" s="3" t="s">
        <v>30</v>
      </c>
    </row>
    <row r="169" spans="1:38">
      <c r="A169">
        <v>3152</v>
      </c>
      <c r="B169">
        <v>1957</v>
      </c>
      <c r="C169" t="str">
        <f>IF(AL169&lt;&gt;"2n", AL169, "Cycle")</f>
        <v>Graduation</v>
      </c>
      <c r="D169" t="s">
        <v>29</v>
      </c>
      <c r="E169" s="2">
        <f>IFERROR(VALUE(AF169),0)</f>
        <v>26091</v>
      </c>
      <c r="F169" s="2">
        <f>IF((AK169&gt;2),0,AK169)</f>
        <v>1</v>
      </c>
      <c r="G169">
        <v>1</v>
      </c>
      <c r="H169" s="1">
        <f>IF(OR(AG169=0,AG169=1),AH169,AG169)</f>
        <v>41695</v>
      </c>
      <c r="I169">
        <f>IF(LEN(AH169)&gt;2,AI169,AH169)</f>
        <v>84</v>
      </c>
      <c r="J169">
        <f>IF(OR(AG169=0,AG169=1),AJ169,AI169)</f>
        <v>15</v>
      </c>
      <c r="K169">
        <f>IF(OR(AG169=0,AG169=1),L169,AJ169)</f>
        <v>10</v>
      </c>
      <c r="L169">
        <v>19</v>
      </c>
      <c r="M169">
        <v>8</v>
      </c>
      <c r="N169">
        <v>17</v>
      </c>
      <c r="O169">
        <v>20</v>
      </c>
      <c r="P169">
        <v>3</v>
      </c>
      <c r="Q169">
        <v>2</v>
      </c>
      <c r="R169">
        <v>1</v>
      </c>
      <c r="S169">
        <v>3</v>
      </c>
      <c r="T169">
        <v>5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11</v>
      </c>
      <c r="AC169">
        <v>0</v>
      </c>
      <c r="AF169">
        <v>26091</v>
      </c>
      <c r="AG169" s="1">
        <v>41695</v>
      </c>
      <c r="AH169">
        <v>84</v>
      </c>
      <c r="AI169">
        <v>15</v>
      </c>
      <c r="AJ169">
        <v>10</v>
      </c>
      <c r="AK169">
        <v>1</v>
      </c>
      <c r="AL169" s="3" t="s">
        <v>30</v>
      </c>
    </row>
    <row r="170" spans="1:38">
      <c r="A170">
        <v>5610</v>
      </c>
      <c r="B170">
        <v>1965</v>
      </c>
      <c r="C170" t="str">
        <f>IF(AL170&lt;&gt;"2n", AL170, "Cycle")</f>
        <v>Graduation</v>
      </c>
      <c r="D170" t="s">
        <v>29</v>
      </c>
      <c r="E170" s="2">
        <f>IFERROR(VALUE(AF170),0)</f>
        <v>33456</v>
      </c>
      <c r="F170" s="2">
        <f>IF((AK170&gt;2),0,AK170)</f>
        <v>1</v>
      </c>
      <c r="G170">
        <v>1</v>
      </c>
      <c r="H170" s="1">
        <f>IF(OR(AG170=0,AG170=1),AH170,AG170)</f>
        <v>41750</v>
      </c>
      <c r="I170">
        <f>IF(LEN(AH170)&gt;2,AI170,AH170)</f>
        <v>58</v>
      </c>
      <c r="J170">
        <f>IF(OR(AG170=0,AG170=1),AJ170,AI170)</f>
        <v>7</v>
      </c>
      <c r="K170">
        <f>IF(OR(AG170=0,AG170=1),L170,AJ170)</f>
        <v>3</v>
      </c>
      <c r="L170">
        <v>10</v>
      </c>
      <c r="M170">
        <v>8</v>
      </c>
      <c r="N170">
        <v>1</v>
      </c>
      <c r="O170">
        <v>7</v>
      </c>
      <c r="P170">
        <v>2</v>
      </c>
      <c r="Q170">
        <v>1</v>
      </c>
      <c r="R170">
        <v>0</v>
      </c>
      <c r="S170">
        <v>3</v>
      </c>
      <c r="T170">
        <v>7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11</v>
      </c>
      <c r="AC170">
        <v>0</v>
      </c>
      <c r="AF170">
        <v>33456</v>
      </c>
      <c r="AG170" s="1">
        <v>41750</v>
      </c>
      <c r="AH170">
        <v>58</v>
      </c>
      <c r="AI170">
        <v>7</v>
      </c>
      <c r="AJ170">
        <v>3</v>
      </c>
      <c r="AK170">
        <v>1</v>
      </c>
      <c r="AL170" s="3" t="s">
        <v>30</v>
      </c>
    </row>
    <row r="171" spans="1:38">
      <c r="A171">
        <v>6460</v>
      </c>
      <c r="B171">
        <v>1982</v>
      </c>
      <c r="C171" t="str">
        <f>IF(AL171&lt;&gt;"2n", AL171, "Cycle")</f>
        <v>Graduation</v>
      </c>
      <c r="D171" t="s">
        <v>29</v>
      </c>
      <c r="E171" s="2">
        <f>IFERROR(VALUE(AF171),0)</f>
        <v>28718</v>
      </c>
      <c r="F171" s="2">
        <f>IF((AK171&gt;2),0,AK171)</f>
        <v>1</v>
      </c>
      <c r="G171">
        <v>0</v>
      </c>
      <c r="H171" s="1">
        <f>IF(OR(AG171=0,AG171=1),AH171,AG171)</f>
        <v>41468</v>
      </c>
      <c r="I171">
        <f>IF(LEN(AH171)&gt;2,AI171,AH171)</f>
        <v>78</v>
      </c>
      <c r="J171">
        <f>IF(OR(AG171=0,AG171=1),AJ171,AI171)</f>
        <v>12</v>
      </c>
      <c r="K171">
        <f>IF(OR(AG171=0,AG171=1),L171,AJ171)</f>
        <v>4</v>
      </c>
      <c r="L171">
        <v>6</v>
      </c>
      <c r="M171">
        <v>11</v>
      </c>
      <c r="N171">
        <v>8</v>
      </c>
      <c r="O171">
        <v>16</v>
      </c>
      <c r="P171">
        <v>2</v>
      </c>
      <c r="Q171">
        <v>2</v>
      </c>
      <c r="R171">
        <v>0</v>
      </c>
      <c r="S171">
        <v>3</v>
      </c>
      <c r="T171">
        <v>8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3</v>
      </c>
      <c r="AB171">
        <v>11</v>
      </c>
      <c r="AC171">
        <v>0</v>
      </c>
      <c r="AF171">
        <v>28718</v>
      </c>
      <c r="AG171" s="1">
        <v>41468</v>
      </c>
      <c r="AH171">
        <v>78</v>
      </c>
      <c r="AI171">
        <v>12</v>
      </c>
      <c r="AJ171">
        <v>4</v>
      </c>
      <c r="AK171">
        <v>1</v>
      </c>
      <c r="AL171" s="3" t="s">
        <v>30</v>
      </c>
    </row>
    <row r="172" spans="1:38">
      <c r="A172">
        <v>1349</v>
      </c>
      <c r="B172">
        <v>1970</v>
      </c>
      <c r="C172" t="str">
        <f>IF(AL172&lt;&gt;"2n", AL172, "Cycle")</f>
        <v>Graduation</v>
      </c>
      <c r="D172" t="s">
        <v>29</v>
      </c>
      <c r="E172" s="2">
        <f>IFERROR(VALUE(AF172),0)</f>
        <v>50447</v>
      </c>
      <c r="F172" s="2">
        <f>IF((AK172&gt;2),0,AK172)</f>
        <v>2</v>
      </c>
      <c r="G172">
        <v>0</v>
      </c>
      <c r="H172" s="1">
        <f>IF(OR(AG172=0,AG172=1),AH172,AG172)</f>
        <v>41750</v>
      </c>
      <c r="I172">
        <f>IF(LEN(AH172)&gt;2,AI172,AH172)</f>
        <v>4</v>
      </c>
      <c r="J172">
        <f>IF(OR(AG172=0,AG172=1),AJ172,AI172)</f>
        <v>85</v>
      </c>
      <c r="K172">
        <f>IF(OR(AG172=0,AG172=1),L172,AJ172)</f>
        <v>7</v>
      </c>
      <c r="L172">
        <v>24</v>
      </c>
      <c r="M172">
        <v>2</v>
      </c>
      <c r="N172">
        <v>3</v>
      </c>
      <c r="O172">
        <v>27</v>
      </c>
      <c r="P172">
        <v>1</v>
      </c>
      <c r="Q172">
        <v>3</v>
      </c>
      <c r="R172">
        <v>1</v>
      </c>
      <c r="S172">
        <v>3</v>
      </c>
      <c r="T172">
        <v>6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11</v>
      </c>
      <c r="AC172">
        <v>0</v>
      </c>
      <c r="AF172">
        <v>50447</v>
      </c>
      <c r="AG172" s="1">
        <v>41750</v>
      </c>
      <c r="AH172">
        <v>4</v>
      </c>
      <c r="AI172">
        <v>85</v>
      </c>
      <c r="AJ172">
        <v>7</v>
      </c>
      <c r="AK172">
        <v>2</v>
      </c>
      <c r="AL172" s="3" t="s">
        <v>30</v>
      </c>
    </row>
    <row r="173" spans="1:38">
      <c r="A173">
        <v>1880</v>
      </c>
      <c r="B173">
        <v>1959</v>
      </c>
      <c r="C173" t="str">
        <f>IF(AL173&lt;&gt;"2n", AL173, "Cycle")</f>
        <v>PhD</v>
      </c>
      <c r="D173" t="s">
        <v>29</v>
      </c>
      <c r="E173" s="2">
        <f>IFERROR(VALUE(AF173),0)</f>
        <v>53537</v>
      </c>
      <c r="F173" s="2">
        <f>IF((AK173&gt;2),0,AK173)</f>
        <v>1</v>
      </c>
      <c r="G173">
        <v>1</v>
      </c>
      <c r="H173" s="1">
        <f>IF(OR(AG173=0,AG173=1),AH173,AG173)</f>
        <v>41669</v>
      </c>
      <c r="I173">
        <f>IF(LEN(AH173)&gt;2,AI173,AH173)</f>
        <v>17</v>
      </c>
      <c r="J173">
        <f>IF(OR(AG173=0,AG173=1),AJ173,AI173)</f>
        <v>81</v>
      </c>
      <c r="K173">
        <f>IF(OR(AG173=0,AG173=1),L173,AJ173)</f>
        <v>0</v>
      </c>
      <c r="L173">
        <v>6</v>
      </c>
      <c r="M173">
        <v>0</v>
      </c>
      <c r="N173">
        <v>0</v>
      </c>
      <c r="O173">
        <v>6</v>
      </c>
      <c r="P173">
        <v>2</v>
      </c>
      <c r="Q173">
        <v>2</v>
      </c>
      <c r="R173">
        <v>1</v>
      </c>
      <c r="S173">
        <v>3</v>
      </c>
      <c r="T173">
        <v>5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</v>
      </c>
      <c r="AB173">
        <v>11</v>
      </c>
      <c r="AC173">
        <v>0</v>
      </c>
      <c r="AF173">
        <v>53537</v>
      </c>
      <c r="AG173" s="1">
        <v>41669</v>
      </c>
      <c r="AH173">
        <v>17</v>
      </c>
      <c r="AI173">
        <v>81</v>
      </c>
      <c r="AJ173">
        <v>0</v>
      </c>
      <c r="AK173">
        <v>1</v>
      </c>
      <c r="AL173" s="3" t="s">
        <v>32</v>
      </c>
    </row>
    <row r="174" spans="1:38">
      <c r="A174">
        <v>641</v>
      </c>
      <c r="B174">
        <v>1967</v>
      </c>
      <c r="C174" t="str">
        <f>IF(AL174&lt;&gt;"2n", AL174, "Cycle")</f>
        <v>Graduation</v>
      </c>
      <c r="D174" t="s">
        <v>29</v>
      </c>
      <c r="E174" s="2">
        <f>IFERROR(VALUE(AF174),0)</f>
        <v>52074</v>
      </c>
      <c r="F174" s="2">
        <f>IF((AK174&gt;2),0,AK174)</f>
        <v>0</v>
      </c>
      <c r="G174">
        <v>1</v>
      </c>
      <c r="H174" s="1">
        <f>IF(OR(AG174=0,AG174=1),AH174,AG174)</f>
        <v>41733</v>
      </c>
      <c r="I174">
        <f>IF(LEN(AH174)&gt;2,AI174,AH174)</f>
        <v>77</v>
      </c>
      <c r="J174">
        <f>IF(OR(AG174=0,AG174=1),AJ174,AI174)</f>
        <v>59</v>
      </c>
      <c r="K174">
        <f>IF(OR(AG174=0,AG174=1),L174,AJ174)</f>
        <v>0</v>
      </c>
      <c r="L174">
        <v>12</v>
      </c>
      <c r="M174">
        <v>0</v>
      </c>
      <c r="N174">
        <v>0</v>
      </c>
      <c r="O174">
        <v>48</v>
      </c>
      <c r="P174">
        <v>1</v>
      </c>
      <c r="Q174">
        <v>2</v>
      </c>
      <c r="R174">
        <v>2</v>
      </c>
      <c r="S174">
        <v>2</v>
      </c>
      <c r="T174">
        <v>4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3</v>
      </c>
      <c r="AB174">
        <v>11</v>
      </c>
      <c r="AC174">
        <v>0</v>
      </c>
      <c r="AF174">
        <v>52074</v>
      </c>
      <c r="AG174" s="1">
        <v>41733</v>
      </c>
      <c r="AH174">
        <v>77</v>
      </c>
      <c r="AI174">
        <v>59</v>
      </c>
      <c r="AJ174">
        <v>0</v>
      </c>
      <c r="AK174">
        <v>0</v>
      </c>
      <c r="AL174" s="3" t="s">
        <v>30</v>
      </c>
    </row>
    <row r="175" spans="1:38">
      <c r="A175">
        <v>8717</v>
      </c>
      <c r="B175">
        <v>1975</v>
      </c>
      <c r="C175" t="str">
        <f>IF(AL175&lt;&gt;"2n", AL175, "Cycle")</f>
        <v>PhD</v>
      </c>
      <c r="D175" t="s">
        <v>29</v>
      </c>
      <c r="E175" s="2">
        <f>IFERROR(VALUE(AF175),0)</f>
        <v>80427</v>
      </c>
      <c r="F175" s="2">
        <f>IF((AK175&gt;2),0,AK175)</f>
        <v>0</v>
      </c>
      <c r="G175">
        <v>1</v>
      </c>
      <c r="H175" s="1">
        <f>IF(OR(AG175=0,AG175=1),AH175,AG175)</f>
        <v>41164</v>
      </c>
      <c r="I175">
        <f>IF(LEN(AH175)&gt;2,AI175,AH175)</f>
        <v>56</v>
      </c>
      <c r="J175">
        <f>IF(OR(AG175=0,AG175=1),AJ175,AI175)</f>
        <v>1149</v>
      </c>
      <c r="K175">
        <f>IF(OR(AG175=0,AG175=1),L175,AJ175)</f>
        <v>71</v>
      </c>
      <c r="L175">
        <v>449</v>
      </c>
      <c r="M175">
        <v>69</v>
      </c>
      <c r="N175">
        <v>71</v>
      </c>
      <c r="O175">
        <v>26</v>
      </c>
      <c r="P175">
        <v>1</v>
      </c>
      <c r="Q175">
        <v>11</v>
      </c>
      <c r="R175">
        <v>8</v>
      </c>
      <c r="S175">
        <v>8</v>
      </c>
      <c r="T175">
        <v>5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11</v>
      </c>
      <c r="AC175">
        <v>0</v>
      </c>
      <c r="AF175">
        <v>80427</v>
      </c>
      <c r="AG175" s="1">
        <v>41164</v>
      </c>
      <c r="AH175">
        <v>56</v>
      </c>
      <c r="AI175">
        <v>1149</v>
      </c>
      <c r="AJ175">
        <v>71</v>
      </c>
      <c r="AK175">
        <v>0</v>
      </c>
      <c r="AL175" s="3" t="s">
        <v>32</v>
      </c>
    </row>
    <row r="176" spans="1:38">
      <c r="A176">
        <v>10314</v>
      </c>
      <c r="B176">
        <v>1948</v>
      </c>
      <c r="C176" t="str">
        <f>IF(AL176&lt;&gt;"2n", AL176, "Cycle")</f>
        <v>PhD</v>
      </c>
      <c r="D176" t="s">
        <v>29</v>
      </c>
      <c r="E176" s="2">
        <f>IFERROR(VALUE(AF176),0)</f>
        <v>83837</v>
      </c>
      <c r="F176" s="2">
        <f>IF((AK176&gt;2),0,AK176)</f>
        <v>0</v>
      </c>
      <c r="G176">
        <v>0</v>
      </c>
      <c r="H176" s="1">
        <f>IF(OR(AG176=0,AG176=1),AH176,AG176)</f>
        <v>41259</v>
      </c>
      <c r="I176">
        <f>IF(LEN(AH176)&gt;2,AI176,AH176)</f>
        <v>79</v>
      </c>
      <c r="J176">
        <f>IF(OR(AG176=0,AG176=1),AJ176,AI176)</f>
        <v>847</v>
      </c>
      <c r="K176">
        <f>IF(OR(AG176=0,AG176=1),L176,AJ176)</f>
        <v>66</v>
      </c>
      <c r="L176">
        <v>119</v>
      </c>
      <c r="M176">
        <v>86</v>
      </c>
      <c r="N176">
        <v>89</v>
      </c>
      <c r="O176">
        <v>111</v>
      </c>
      <c r="P176">
        <v>1</v>
      </c>
      <c r="Q176">
        <v>9</v>
      </c>
      <c r="R176">
        <v>10</v>
      </c>
      <c r="S176">
        <v>5</v>
      </c>
      <c r="T176">
        <v>4</v>
      </c>
      <c r="U176">
        <v>1</v>
      </c>
      <c r="V176">
        <v>0</v>
      </c>
      <c r="W176">
        <v>0</v>
      </c>
      <c r="X176">
        <v>1</v>
      </c>
      <c r="Y176">
        <v>0</v>
      </c>
      <c r="Z176">
        <v>0</v>
      </c>
      <c r="AA176">
        <v>3</v>
      </c>
      <c r="AB176">
        <v>11</v>
      </c>
      <c r="AC176">
        <v>1</v>
      </c>
      <c r="AF176">
        <v>83837</v>
      </c>
      <c r="AG176" s="1">
        <v>41259</v>
      </c>
      <c r="AH176">
        <v>79</v>
      </c>
      <c r="AI176">
        <v>847</v>
      </c>
      <c r="AJ176">
        <v>66</v>
      </c>
      <c r="AK176">
        <v>0</v>
      </c>
      <c r="AL176" s="3" t="s">
        <v>32</v>
      </c>
    </row>
    <row r="177" spans="1:38">
      <c r="A177">
        <v>10854</v>
      </c>
      <c r="B177">
        <v>1970</v>
      </c>
      <c r="C177" t="str">
        <f>IF(AL177&lt;&gt;"2n", AL177, "Cycle")</f>
        <v>PhD</v>
      </c>
      <c r="D177" t="s">
        <v>29</v>
      </c>
      <c r="E177" s="2">
        <f>IFERROR(VALUE(AF177),0)</f>
        <v>38853</v>
      </c>
      <c r="F177" s="2">
        <f>IF((AK177&gt;2),0,AK177)</f>
        <v>1</v>
      </c>
      <c r="G177">
        <v>1</v>
      </c>
      <c r="H177" s="1">
        <f>IF(OR(AG177=0,AG177=1),AH177,AG177)</f>
        <v>41782</v>
      </c>
      <c r="I177">
        <f>IF(LEN(AH177)&gt;2,AI177,AH177)</f>
        <v>90</v>
      </c>
      <c r="J177">
        <f>IF(OR(AG177=0,AG177=1),AJ177,AI177)</f>
        <v>29</v>
      </c>
      <c r="K177">
        <f>IF(OR(AG177=0,AG177=1),L177,AJ177)</f>
        <v>0</v>
      </c>
      <c r="L177">
        <v>14</v>
      </c>
      <c r="M177">
        <v>0</v>
      </c>
      <c r="N177">
        <v>0</v>
      </c>
      <c r="O177">
        <v>2</v>
      </c>
      <c r="P177">
        <v>2</v>
      </c>
      <c r="Q177">
        <v>2</v>
      </c>
      <c r="R177">
        <v>0</v>
      </c>
      <c r="S177">
        <v>3</v>
      </c>
      <c r="T177">
        <v>7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11</v>
      </c>
      <c r="AC177">
        <v>0</v>
      </c>
      <c r="AF177">
        <v>38853</v>
      </c>
      <c r="AG177" s="1">
        <v>41782</v>
      </c>
      <c r="AH177">
        <v>90</v>
      </c>
      <c r="AI177">
        <v>29</v>
      </c>
      <c r="AJ177">
        <v>0</v>
      </c>
      <c r="AK177">
        <v>1</v>
      </c>
      <c r="AL177" s="3" t="s">
        <v>32</v>
      </c>
    </row>
    <row r="178" spans="1:38">
      <c r="A178">
        <v>10492</v>
      </c>
      <c r="B178">
        <v>1959</v>
      </c>
      <c r="C178" t="str">
        <f>IF(AL178&lt;&gt;"2n", AL178, "Cycle")</f>
        <v>Graduation</v>
      </c>
      <c r="D178" t="s">
        <v>29</v>
      </c>
      <c r="E178" s="2">
        <f>IFERROR(VALUE(AF178),0)</f>
        <v>38285</v>
      </c>
      <c r="F178" s="2">
        <f>IF((AK178&gt;2),0,AK178)</f>
        <v>2</v>
      </c>
      <c r="G178">
        <v>1</v>
      </c>
      <c r="H178" s="1">
        <f>IF(OR(AG178=0,AG178=1),AH178,AG178)</f>
        <v>41814</v>
      </c>
      <c r="I178">
        <f>IF(LEN(AH178)&gt;2,AI178,AH178)</f>
        <v>96</v>
      </c>
      <c r="J178">
        <f>IF(OR(AG178=0,AG178=1),AJ178,AI178)</f>
        <v>2</v>
      </c>
      <c r="K178">
        <f>IF(OR(AG178=0,AG178=1),L178,AJ178)</f>
        <v>0</v>
      </c>
      <c r="L178">
        <v>5</v>
      </c>
      <c r="M178">
        <v>2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3</v>
      </c>
      <c r="T178">
        <v>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3</v>
      </c>
      <c r="AB178">
        <v>11</v>
      </c>
      <c r="AC178">
        <v>0</v>
      </c>
      <c r="AF178">
        <v>38285</v>
      </c>
      <c r="AG178" s="1">
        <v>41814</v>
      </c>
      <c r="AH178">
        <v>96</v>
      </c>
      <c r="AI178">
        <v>2</v>
      </c>
      <c r="AJ178">
        <v>0</v>
      </c>
      <c r="AK178">
        <v>2</v>
      </c>
      <c r="AL178" s="3" t="s">
        <v>30</v>
      </c>
    </row>
    <row r="179" spans="1:38">
      <c r="A179">
        <v>6935</v>
      </c>
      <c r="B179">
        <v>1951</v>
      </c>
      <c r="C179" t="str">
        <f>IF(AL179&lt;&gt;"2n", AL179, "Cycle")</f>
        <v>Cycle</v>
      </c>
      <c r="D179" t="s">
        <v>29</v>
      </c>
      <c r="E179" s="2">
        <f>IFERROR(VALUE(AF179),0)</f>
        <v>0</v>
      </c>
      <c r="F179" s="2">
        <f>IF((AK179&gt;2),0,AK179)</f>
        <v>0</v>
      </c>
      <c r="G179">
        <v>0</v>
      </c>
      <c r="H179" s="1">
        <f>IF(OR(AG179=0,AG179=1),AH179,AG179)</f>
        <v>41609</v>
      </c>
      <c r="I179">
        <f>IF(LEN(AH179)&gt;2,AI179,AH179)</f>
        <v>44</v>
      </c>
      <c r="J179">
        <f>IF(OR(AG179=0,AG179=1),AJ179,AI179)</f>
        <v>207</v>
      </c>
      <c r="K179">
        <f>IF(OR(AG179=0,AG179=1),L179,AJ179)</f>
        <v>26</v>
      </c>
      <c r="L179">
        <v>26</v>
      </c>
      <c r="M179">
        <v>447</v>
      </c>
      <c r="N179">
        <v>75</v>
      </c>
      <c r="O179">
        <v>0</v>
      </c>
      <c r="P179">
        <v>223</v>
      </c>
      <c r="Q179">
        <v>1</v>
      </c>
      <c r="R179">
        <v>5</v>
      </c>
      <c r="S179">
        <v>7</v>
      </c>
      <c r="T179">
        <v>12</v>
      </c>
      <c r="U179">
        <v>0</v>
      </c>
      <c r="V179">
        <v>1</v>
      </c>
      <c r="W179">
        <v>2</v>
      </c>
      <c r="X179">
        <v>0</v>
      </c>
      <c r="Y179">
        <v>0</v>
      </c>
      <c r="Z179">
        <v>0</v>
      </c>
      <c r="AA179">
        <v>0</v>
      </c>
      <c r="AB179">
        <v>3</v>
      </c>
      <c r="AC179">
        <v>11</v>
      </c>
      <c r="AF179" t="s">
        <v>31</v>
      </c>
      <c r="AG179">
        <v>0</v>
      </c>
      <c r="AH179" s="1">
        <v>41609</v>
      </c>
      <c r="AI179">
        <v>44</v>
      </c>
      <c r="AJ179">
        <v>207</v>
      </c>
      <c r="AK179">
        <v>78497</v>
      </c>
      <c r="AL179" s="3" t="s">
        <v>35</v>
      </c>
    </row>
    <row r="180" spans="1:38">
      <c r="A180">
        <v>7698</v>
      </c>
      <c r="B180">
        <v>1976</v>
      </c>
      <c r="C180" t="str">
        <f>IF(AL180&lt;&gt;"2n", AL180, "Cycle")</f>
        <v>PhD</v>
      </c>
      <c r="D180" t="s">
        <v>29</v>
      </c>
      <c r="E180" s="2">
        <f>IFERROR(VALUE(AF180),0)</f>
        <v>51650</v>
      </c>
      <c r="F180" s="2">
        <f>IF((AK180&gt;2),0,AK180)</f>
        <v>0</v>
      </c>
      <c r="G180">
        <v>1</v>
      </c>
      <c r="H180" s="1">
        <f>IF(OR(AG180=0,AG180=1),AH180,AG180)</f>
        <v>41770</v>
      </c>
      <c r="I180">
        <f>IF(LEN(AH180)&gt;2,AI180,AH180)</f>
        <v>81</v>
      </c>
      <c r="J180">
        <f>IF(OR(AG180=0,AG180=1),AJ180,AI180)</f>
        <v>152</v>
      </c>
      <c r="K180">
        <f>IF(OR(AG180=0,AG180=1),L180,AJ180)</f>
        <v>3</v>
      </c>
      <c r="L180">
        <v>22</v>
      </c>
      <c r="M180">
        <v>2</v>
      </c>
      <c r="N180">
        <v>5</v>
      </c>
      <c r="O180">
        <v>7</v>
      </c>
      <c r="P180">
        <v>1</v>
      </c>
      <c r="Q180">
        <v>4</v>
      </c>
      <c r="R180">
        <v>1</v>
      </c>
      <c r="S180">
        <v>4</v>
      </c>
      <c r="T180">
        <v>5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</v>
      </c>
      <c r="AB180">
        <v>11</v>
      </c>
      <c r="AC180">
        <v>0</v>
      </c>
      <c r="AF180">
        <v>51650</v>
      </c>
      <c r="AG180" s="1">
        <v>41770</v>
      </c>
      <c r="AH180">
        <v>81</v>
      </c>
      <c r="AI180">
        <v>152</v>
      </c>
      <c r="AJ180">
        <v>3</v>
      </c>
      <c r="AK180">
        <v>0</v>
      </c>
      <c r="AL180" s="3" t="s">
        <v>32</v>
      </c>
    </row>
    <row r="181" spans="1:38">
      <c r="A181">
        <v>3559</v>
      </c>
      <c r="B181">
        <v>1988</v>
      </c>
      <c r="C181" t="str">
        <f>IF(AL181&lt;&gt;"2n", AL181, "Cycle")</f>
        <v>Cycle</v>
      </c>
      <c r="D181" t="s">
        <v>29</v>
      </c>
      <c r="E181" s="2">
        <f>IFERROR(VALUE(AF181),0)</f>
        <v>0</v>
      </c>
      <c r="F181" s="2">
        <f>IF((AK181&gt;2),0,AK181)</f>
        <v>0</v>
      </c>
      <c r="G181">
        <v>1</v>
      </c>
      <c r="H181" s="1">
        <f>IF(OR(AG181=0,AG181=1),AH181,AG181)</f>
        <v>41769</v>
      </c>
      <c r="I181">
        <f>IF(LEN(AH181)&gt;2,AI181,AH181)</f>
        <v>77</v>
      </c>
      <c r="J181">
        <f>IF(OR(AG181=0,AG181=1),AJ181,AI181)</f>
        <v>12</v>
      </c>
      <c r="K181">
        <f>IF(OR(AG181=0,AG181=1),L181,AJ181)</f>
        <v>11</v>
      </c>
      <c r="L181">
        <v>11</v>
      </c>
      <c r="M181">
        <v>10</v>
      </c>
      <c r="N181">
        <v>3</v>
      </c>
      <c r="O181">
        <v>12</v>
      </c>
      <c r="P181">
        <v>9</v>
      </c>
      <c r="Q181">
        <v>3</v>
      </c>
      <c r="R181">
        <v>2</v>
      </c>
      <c r="S181">
        <v>1</v>
      </c>
      <c r="T181">
        <v>3</v>
      </c>
      <c r="U181">
        <v>0</v>
      </c>
      <c r="V181">
        <v>0</v>
      </c>
      <c r="W181">
        <v>6</v>
      </c>
      <c r="X181">
        <v>0</v>
      </c>
      <c r="Y181">
        <v>0</v>
      </c>
      <c r="Z181">
        <v>0</v>
      </c>
      <c r="AA181">
        <v>0</v>
      </c>
      <c r="AB181">
        <v>3</v>
      </c>
      <c r="AC181">
        <v>11</v>
      </c>
      <c r="AF181" t="s">
        <v>31</v>
      </c>
      <c r="AG181">
        <v>0</v>
      </c>
      <c r="AH181" s="1">
        <v>41769</v>
      </c>
      <c r="AI181">
        <v>77</v>
      </c>
      <c r="AJ181">
        <v>12</v>
      </c>
      <c r="AK181">
        <v>16248</v>
      </c>
      <c r="AL181" s="3" t="s">
        <v>35</v>
      </c>
    </row>
    <row r="182" spans="1:38">
      <c r="A182">
        <v>10562</v>
      </c>
      <c r="B182">
        <v>1946</v>
      </c>
      <c r="C182" t="str">
        <f>IF(AL182&lt;&gt;"2n", AL182, "Cycle")</f>
        <v>Master</v>
      </c>
      <c r="D182" t="s">
        <v>29</v>
      </c>
      <c r="E182" s="2">
        <f>IFERROR(VALUE(AF182),0)</f>
        <v>66835</v>
      </c>
      <c r="F182" s="2">
        <f>IF((AK182&gt;2),0,AK182)</f>
        <v>0</v>
      </c>
      <c r="G182">
        <v>0</v>
      </c>
      <c r="H182" s="1">
        <f>IF(OR(AG182=0,AG182=1),AH182,AG182)</f>
        <v>41545</v>
      </c>
      <c r="I182">
        <f>IF(LEN(AH182)&gt;2,AI182,AH182)</f>
        <v>21</v>
      </c>
      <c r="J182">
        <f>IF(OR(AG182=0,AG182=1),AJ182,AI182)</f>
        <v>620</v>
      </c>
      <c r="K182">
        <f>IF(OR(AG182=0,AG182=1),L182,AJ182)</f>
        <v>26</v>
      </c>
      <c r="L182">
        <v>195</v>
      </c>
      <c r="M182">
        <v>34</v>
      </c>
      <c r="N182">
        <v>17</v>
      </c>
      <c r="O182">
        <v>141</v>
      </c>
      <c r="P182">
        <v>1</v>
      </c>
      <c r="Q182">
        <v>6</v>
      </c>
      <c r="R182">
        <v>4</v>
      </c>
      <c r="S182">
        <v>13</v>
      </c>
      <c r="T182">
        <v>2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</v>
      </c>
      <c r="AB182">
        <v>11</v>
      </c>
      <c r="AC182">
        <v>0</v>
      </c>
      <c r="AF182">
        <v>66835</v>
      </c>
      <c r="AG182" s="1">
        <v>41545</v>
      </c>
      <c r="AH182">
        <v>21</v>
      </c>
      <c r="AI182">
        <v>620</v>
      </c>
      <c r="AJ182">
        <v>26</v>
      </c>
      <c r="AK182">
        <v>0</v>
      </c>
      <c r="AL182" s="3" t="s">
        <v>33</v>
      </c>
    </row>
    <row r="183" spans="1:38">
      <c r="A183">
        <v>10796</v>
      </c>
      <c r="B183">
        <v>1984</v>
      </c>
      <c r="C183" t="str">
        <f>IF(AL183&lt;&gt;"2n", AL183, "Cycle")</f>
        <v>Master</v>
      </c>
      <c r="D183" t="s">
        <v>29</v>
      </c>
      <c r="E183" s="2">
        <f>IFERROR(VALUE(AF183),0)</f>
        <v>30477</v>
      </c>
      <c r="F183" s="2">
        <f>IF((AK183&gt;2),0,AK183)</f>
        <v>1</v>
      </c>
      <c r="G183">
        <v>0</v>
      </c>
      <c r="H183" s="1">
        <f>IF(OR(AG183=0,AG183=1),AH183,AG183)</f>
        <v>41661</v>
      </c>
      <c r="I183">
        <f>IF(LEN(AH183)&gt;2,AI183,AH183)</f>
        <v>16</v>
      </c>
      <c r="J183">
        <f>IF(OR(AG183=0,AG183=1),AJ183,AI183)</f>
        <v>47</v>
      </c>
      <c r="K183">
        <f>IF(OR(AG183=0,AG183=1),L183,AJ183)</f>
        <v>1</v>
      </c>
      <c r="L183">
        <v>6</v>
      </c>
      <c r="M183">
        <v>0</v>
      </c>
      <c r="N183">
        <v>0</v>
      </c>
      <c r="O183">
        <v>12</v>
      </c>
      <c r="P183">
        <v>1</v>
      </c>
      <c r="Q183">
        <v>1</v>
      </c>
      <c r="R183">
        <v>1</v>
      </c>
      <c r="S183">
        <v>3</v>
      </c>
      <c r="T183">
        <v>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3</v>
      </c>
      <c r="AB183">
        <v>11</v>
      </c>
      <c r="AC183">
        <v>0</v>
      </c>
      <c r="AF183">
        <v>30477</v>
      </c>
      <c r="AG183" s="1">
        <v>41661</v>
      </c>
      <c r="AH183">
        <v>16</v>
      </c>
      <c r="AI183">
        <v>47</v>
      </c>
      <c r="AJ183">
        <v>1</v>
      </c>
      <c r="AK183">
        <v>1</v>
      </c>
      <c r="AL183" s="3" t="s">
        <v>33</v>
      </c>
    </row>
    <row r="184" spans="1:38">
      <c r="A184">
        <v>2563</v>
      </c>
      <c r="B184">
        <v>1961</v>
      </c>
      <c r="C184" t="str">
        <f>IF(AL184&lt;&gt;"2n", AL184, "Cycle")</f>
        <v>Basic</v>
      </c>
      <c r="D184" t="s">
        <v>29</v>
      </c>
      <c r="E184" s="2">
        <f>IFERROR(VALUE(AF184),0)</f>
        <v>28249</v>
      </c>
      <c r="F184" s="2">
        <f>IF((AK184&gt;2),0,AK184)</f>
        <v>0</v>
      </c>
      <c r="G184">
        <v>0</v>
      </c>
      <c r="H184" s="1">
        <f>IF(OR(AG184=0,AG184=1),AH184,AG184)</f>
        <v>41805</v>
      </c>
      <c r="I184">
        <f>IF(LEN(AH184)&gt;2,AI184,AH184)</f>
        <v>80</v>
      </c>
      <c r="J184">
        <f>IF(OR(AG184=0,AG184=1),AJ184,AI184)</f>
        <v>1</v>
      </c>
      <c r="K184">
        <f>IF(OR(AG184=0,AG184=1),L184,AJ184)</f>
        <v>9</v>
      </c>
      <c r="L184">
        <v>7</v>
      </c>
      <c r="M184">
        <v>2</v>
      </c>
      <c r="N184">
        <v>14</v>
      </c>
      <c r="O184">
        <v>10</v>
      </c>
      <c r="P184">
        <v>1</v>
      </c>
      <c r="Q184">
        <v>2</v>
      </c>
      <c r="R184">
        <v>0</v>
      </c>
      <c r="S184">
        <v>3</v>
      </c>
      <c r="T184">
        <v>6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11</v>
      </c>
      <c r="AC184">
        <v>0</v>
      </c>
      <c r="AF184">
        <v>28249</v>
      </c>
      <c r="AG184" s="1">
        <v>41805</v>
      </c>
      <c r="AH184">
        <v>80</v>
      </c>
      <c r="AI184">
        <v>1</v>
      </c>
      <c r="AJ184">
        <v>9</v>
      </c>
      <c r="AK184">
        <v>0</v>
      </c>
      <c r="AL184" s="3" t="s">
        <v>34</v>
      </c>
    </row>
    <row r="185" spans="1:38">
      <c r="A185">
        <v>3518</v>
      </c>
      <c r="B185">
        <v>1983</v>
      </c>
      <c r="C185" t="str">
        <f>IF(AL185&lt;&gt;"2n", AL185, "Cycle")</f>
        <v>Graduation</v>
      </c>
      <c r="D185" t="s">
        <v>29</v>
      </c>
      <c r="E185" s="2">
        <f>IFERROR(VALUE(AF185),0)</f>
        <v>25271</v>
      </c>
      <c r="F185" s="2">
        <f>IF((AK185&gt;2),0,AK185)</f>
        <v>1</v>
      </c>
      <c r="G185">
        <v>0</v>
      </c>
      <c r="H185" s="1">
        <f>IF(OR(AG185=0,AG185=1),AH185,AG185)</f>
        <v>41248</v>
      </c>
      <c r="I185">
        <f>IF(LEN(AH185)&gt;2,AI185,AH185)</f>
        <v>45</v>
      </c>
      <c r="J185">
        <f>IF(OR(AG185=0,AG185=1),AJ185,AI185)</f>
        <v>10</v>
      </c>
      <c r="K185">
        <f>IF(OR(AG185=0,AG185=1),L185,AJ185)</f>
        <v>1</v>
      </c>
      <c r="L185">
        <v>18</v>
      </c>
      <c r="M185">
        <v>10</v>
      </c>
      <c r="N185">
        <v>4</v>
      </c>
      <c r="O185">
        <v>7</v>
      </c>
      <c r="P185">
        <v>1</v>
      </c>
      <c r="Q185">
        <v>1</v>
      </c>
      <c r="R185">
        <v>1</v>
      </c>
      <c r="S185">
        <v>2</v>
      </c>
      <c r="T185">
        <v>9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3</v>
      </c>
      <c r="AB185">
        <v>11</v>
      </c>
      <c r="AC185">
        <v>0</v>
      </c>
      <c r="AF185">
        <v>25271</v>
      </c>
      <c r="AG185" s="1">
        <v>41248</v>
      </c>
      <c r="AH185">
        <v>45</v>
      </c>
      <c r="AI185">
        <v>10</v>
      </c>
      <c r="AJ185">
        <v>1</v>
      </c>
      <c r="AK185">
        <v>1</v>
      </c>
      <c r="AL185" s="3" t="s">
        <v>30</v>
      </c>
    </row>
    <row r="186" spans="1:38">
      <c r="A186">
        <v>5823</v>
      </c>
      <c r="B186">
        <v>1970</v>
      </c>
      <c r="C186" t="str">
        <f>IF(AL186&lt;&gt;"2n", AL186, "Cycle")</f>
        <v>PhD</v>
      </c>
      <c r="D186" t="s">
        <v>29</v>
      </c>
      <c r="E186" s="2">
        <f>IFERROR(VALUE(AF186),0)</f>
        <v>32303</v>
      </c>
      <c r="F186" s="2">
        <f>IF((AK186&gt;2),0,AK186)</f>
        <v>0</v>
      </c>
      <c r="G186">
        <v>1</v>
      </c>
      <c r="H186" s="1">
        <f>IF(OR(AG186=0,AG186=1),AH186,AG186)</f>
        <v>41706</v>
      </c>
      <c r="I186">
        <f>IF(LEN(AH186)&gt;2,AI186,AH186)</f>
        <v>63</v>
      </c>
      <c r="J186">
        <f>IF(OR(AG186=0,AG186=1),AJ186,AI186)</f>
        <v>35</v>
      </c>
      <c r="K186">
        <f>IF(OR(AG186=0,AG186=1),L186,AJ186)</f>
        <v>0</v>
      </c>
      <c r="L186">
        <v>2</v>
      </c>
      <c r="M186">
        <v>0</v>
      </c>
      <c r="N186">
        <v>0</v>
      </c>
      <c r="O186">
        <v>2</v>
      </c>
      <c r="P186">
        <v>2</v>
      </c>
      <c r="Q186">
        <v>1</v>
      </c>
      <c r="R186">
        <v>0</v>
      </c>
      <c r="S186">
        <v>4</v>
      </c>
      <c r="T186">
        <v>5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11</v>
      </c>
      <c r="AC186">
        <v>0</v>
      </c>
      <c r="AF186">
        <v>32303</v>
      </c>
      <c r="AG186" s="1">
        <v>41706</v>
      </c>
      <c r="AH186">
        <v>63</v>
      </c>
      <c r="AI186">
        <v>35</v>
      </c>
      <c r="AJ186">
        <v>0</v>
      </c>
      <c r="AK186">
        <v>0</v>
      </c>
      <c r="AL186" s="3" t="s">
        <v>32</v>
      </c>
    </row>
    <row r="187" spans="1:38">
      <c r="A187">
        <v>3934</v>
      </c>
      <c r="B187">
        <v>1966</v>
      </c>
      <c r="C187" t="str">
        <f>IF(AL187&lt;&gt;"2n", AL187, "Cycle")</f>
        <v>Graduation</v>
      </c>
      <c r="D187" t="s">
        <v>29</v>
      </c>
      <c r="E187" s="2">
        <f>IFERROR(VALUE(AF187),0)</f>
        <v>61286</v>
      </c>
      <c r="F187" s="2">
        <f>IF((AK187&gt;2),0,AK187)</f>
        <v>0</v>
      </c>
      <c r="G187">
        <v>1</v>
      </c>
      <c r="H187" s="1">
        <f>IF(OR(AG187=0,AG187=1),AH187,AG187)</f>
        <v>41488</v>
      </c>
      <c r="I187">
        <f>IF(LEN(AH187)&gt;2,AI187,AH187)</f>
        <v>34</v>
      </c>
      <c r="J187">
        <f>IF(OR(AG187=0,AG187=1),AJ187,AI187)</f>
        <v>356</v>
      </c>
      <c r="K187">
        <f>IF(OR(AG187=0,AG187=1),L187,AJ187)</f>
        <v>0</v>
      </c>
      <c r="L187">
        <v>107</v>
      </c>
      <c r="M187">
        <v>19</v>
      </c>
      <c r="N187">
        <v>9</v>
      </c>
      <c r="O187">
        <v>117</v>
      </c>
      <c r="P187">
        <v>2</v>
      </c>
      <c r="Q187">
        <v>7</v>
      </c>
      <c r="R187">
        <v>1</v>
      </c>
      <c r="S187">
        <v>8</v>
      </c>
      <c r="T187">
        <v>5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3</v>
      </c>
      <c r="AB187">
        <v>11</v>
      </c>
      <c r="AC187">
        <v>0</v>
      </c>
      <c r="AF187">
        <v>61286</v>
      </c>
      <c r="AG187" s="1">
        <v>41488</v>
      </c>
      <c r="AH187">
        <v>34</v>
      </c>
      <c r="AI187">
        <v>356</v>
      </c>
      <c r="AJ187">
        <v>0</v>
      </c>
      <c r="AK187">
        <v>0</v>
      </c>
      <c r="AL187" s="3" t="s">
        <v>30</v>
      </c>
    </row>
    <row r="188" spans="1:38">
      <c r="A188">
        <v>6982</v>
      </c>
      <c r="B188">
        <v>1976</v>
      </c>
      <c r="C188" t="str">
        <f>IF(AL188&lt;&gt;"2n", AL188, "Cycle")</f>
        <v>Graduation</v>
      </c>
      <c r="D188" t="s">
        <v>29</v>
      </c>
      <c r="E188" s="2">
        <f>IFERROR(VALUE(AF188),0)</f>
        <v>74068</v>
      </c>
      <c r="F188" s="2">
        <f>IF((AK188&gt;2),0,AK188)</f>
        <v>0</v>
      </c>
      <c r="G188">
        <v>0</v>
      </c>
      <c r="H188" s="1">
        <f>IF(OR(AG188=0,AG188=1),AH188,AG188)</f>
        <v>41352</v>
      </c>
      <c r="I188">
        <f>IF(LEN(AH188)&gt;2,AI188,AH188)</f>
        <v>14</v>
      </c>
      <c r="J188">
        <f>IF(OR(AG188=0,AG188=1),AJ188,AI188)</f>
        <v>783</v>
      </c>
      <c r="K188">
        <f>IF(OR(AG188=0,AG188=1),L188,AJ188)</f>
        <v>30</v>
      </c>
      <c r="L188">
        <v>537</v>
      </c>
      <c r="M188">
        <v>140</v>
      </c>
      <c r="N188">
        <v>76</v>
      </c>
      <c r="O188">
        <v>15</v>
      </c>
      <c r="P188">
        <v>1</v>
      </c>
      <c r="Q188">
        <v>4</v>
      </c>
      <c r="R188">
        <v>10</v>
      </c>
      <c r="S188">
        <v>9</v>
      </c>
      <c r="T188">
        <v>2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3</v>
      </c>
      <c r="AB188">
        <v>11</v>
      </c>
      <c r="AC188">
        <v>0</v>
      </c>
      <c r="AF188">
        <v>74068</v>
      </c>
      <c r="AG188" s="1">
        <v>41352</v>
      </c>
      <c r="AH188">
        <v>14</v>
      </c>
      <c r="AI188">
        <v>783</v>
      </c>
      <c r="AJ188">
        <v>30</v>
      </c>
      <c r="AK188">
        <v>0</v>
      </c>
      <c r="AL188" s="3" t="s">
        <v>30</v>
      </c>
    </row>
    <row r="189" spans="1:38">
      <c r="A189">
        <v>6431</v>
      </c>
      <c r="B189">
        <v>1964</v>
      </c>
      <c r="C189" t="str">
        <f>IF(AL189&lt;&gt;"2n", AL189, "Cycle")</f>
        <v>PhD</v>
      </c>
      <c r="D189" t="s">
        <v>29</v>
      </c>
      <c r="E189" s="2">
        <f>IFERROR(VALUE(AF189),0)</f>
        <v>45759</v>
      </c>
      <c r="F189" s="2">
        <f>IF((AK189&gt;2),0,AK189)</f>
        <v>1</v>
      </c>
      <c r="G189">
        <v>1</v>
      </c>
      <c r="H189" s="1">
        <f>IF(OR(AG189=0,AG189=1),AH189,AG189)</f>
        <v>41328</v>
      </c>
      <c r="I189">
        <f>IF(LEN(AH189)&gt;2,AI189,AH189)</f>
        <v>13</v>
      </c>
      <c r="J189">
        <f>IF(OR(AG189=0,AG189=1),AJ189,AI189)</f>
        <v>42</v>
      </c>
      <c r="K189">
        <f>IF(OR(AG189=0,AG189=1),L189,AJ189)</f>
        <v>1</v>
      </c>
      <c r="L189">
        <v>18</v>
      </c>
      <c r="M189">
        <v>3</v>
      </c>
      <c r="N189">
        <v>0</v>
      </c>
      <c r="O189">
        <v>4</v>
      </c>
      <c r="P189">
        <v>2</v>
      </c>
      <c r="Q189">
        <v>2</v>
      </c>
      <c r="R189">
        <v>0</v>
      </c>
      <c r="S189">
        <v>3</v>
      </c>
      <c r="T189">
        <v>7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3</v>
      </c>
      <c r="AB189">
        <v>11</v>
      </c>
      <c r="AC189">
        <v>0</v>
      </c>
      <c r="AF189">
        <v>45759</v>
      </c>
      <c r="AG189" s="1">
        <v>41328</v>
      </c>
      <c r="AH189">
        <v>13</v>
      </c>
      <c r="AI189">
        <v>42</v>
      </c>
      <c r="AJ189">
        <v>1</v>
      </c>
      <c r="AK189">
        <v>1</v>
      </c>
      <c r="AL189" s="3" t="s">
        <v>32</v>
      </c>
    </row>
    <row r="190" spans="1:38">
      <c r="A190">
        <v>9733</v>
      </c>
      <c r="B190">
        <v>1978</v>
      </c>
      <c r="C190" t="str">
        <f>IF(AL190&lt;&gt;"2n", AL190, "Cycle")</f>
        <v>Basic</v>
      </c>
      <c r="D190" t="s">
        <v>29</v>
      </c>
      <c r="E190" s="2">
        <f>IFERROR(VALUE(AF190),0)</f>
        <v>24882</v>
      </c>
      <c r="F190" s="2">
        <f>IF((AK190&gt;2),0,AK190)</f>
        <v>1</v>
      </c>
      <c r="G190">
        <v>0</v>
      </c>
      <c r="H190" s="1">
        <f>IF(OR(AG190=0,AG190=1),AH190,AG190)</f>
        <v>41161</v>
      </c>
      <c r="I190">
        <f>IF(LEN(AH190)&gt;2,AI190,AH190)</f>
        <v>52</v>
      </c>
      <c r="J190">
        <f>IF(OR(AG190=0,AG190=1),AJ190,AI190)</f>
        <v>1</v>
      </c>
      <c r="K190">
        <f>IF(OR(AG190=0,AG190=1),L190,AJ190)</f>
        <v>4</v>
      </c>
      <c r="L190">
        <v>10</v>
      </c>
      <c r="M190">
        <v>29</v>
      </c>
      <c r="N190">
        <v>0</v>
      </c>
      <c r="O190">
        <v>36</v>
      </c>
      <c r="P190">
        <v>1</v>
      </c>
      <c r="Q190">
        <v>1</v>
      </c>
      <c r="R190">
        <v>1</v>
      </c>
      <c r="S190">
        <v>2</v>
      </c>
      <c r="T190">
        <v>6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3</v>
      </c>
      <c r="AB190">
        <v>11</v>
      </c>
      <c r="AC190">
        <v>0</v>
      </c>
      <c r="AF190">
        <v>24882</v>
      </c>
      <c r="AG190" s="1">
        <v>41161</v>
      </c>
      <c r="AH190">
        <v>52</v>
      </c>
      <c r="AI190">
        <v>1</v>
      </c>
      <c r="AJ190">
        <v>4</v>
      </c>
      <c r="AK190">
        <v>1</v>
      </c>
      <c r="AL190" s="3" t="s">
        <v>34</v>
      </c>
    </row>
    <row r="191" spans="1:38">
      <c r="A191">
        <v>5602</v>
      </c>
      <c r="B191">
        <v>1989</v>
      </c>
      <c r="C191" t="str">
        <f>IF(AL191&lt;&gt;"2n", AL191, "Cycle")</f>
        <v>PhD</v>
      </c>
      <c r="D191" t="s">
        <v>29</v>
      </c>
      <c r="E191" s="2">
        <f>IFERROR(VALUE(AF191),0)</f>
        <v>66973</v>
      </c>
      <c r="F191" s="2">
        <f>IF((AK191&gt;2),0,AK191)</f>
        <v>0</v>
      </c>
      <c r="G191">
        <v>0</v>
      </c>
      <c r="H191" s="1">
        <f>IF(OR(AG191=0,AG191=1),AH191,AG191)</f>
        <v>41411</v>
      </c>
      <c r="I191">
        <f>IF(LEN(AH191)&gt;2,AI191,AH191)</f>
        <v>98</v>
      </c>
      <c r="J191">
        <f>IF(OR(AG191=0,AG191=1),AJ191,AI191)</f>
        <v>466</v>
      </c>
      <c r="K191">
        <f>IF(OR(AG191=0,AG191=1),L191,AJ191)</f>
        <v>22</v>
      </c>
      <c r="L191">
        <v>432</v>
      </c>
      <c r="M191">
        <v>147</v>
      </c>
      <c r="N191">
        <v>113</v>
      </c>
      <c r="O191">
        <v>102</v>
      </c>
      <c r="P191">
        <v>1</v>
      </c>
      <c r="Q191">
        <v>8</v>
      </c>
      <c r="R191">
        <v>7</v>
      </c>
      <c r="S191">
        <v>12</v>
      </c>
      <c r="T191">
        <v>3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</v>
      </c>
      <c r="AB191">
        <v>11</v>
      </c>
      <c r="AC191">
        <v>0</v>
      </c>
      <c r="AF191">
        <v>66973</v>
      </c>
      <c r="AG191" s="1">
        <v>41411</v>
      </c>
      <c r="AH191">
        <v>98</v>
      </c>
      <c r="AI191">
        <v>466</v>
      </c>
      <c r="AJ191">
        <v>22</v>
      </c>
      <c r="AK191">
        <v>0</v>
      </c>
      <c r="AL191" s="3" t="s">
        <v>32</v>
      </c>
    </row>
    <row r="192" spans="1:38">
      <c r="A192">
        <v>7829</v>
      </c>
      <c r="B192">
        <v>1900</v>
      </c>
      <c r="C192" t="str">
        <f>IF(AL192&lt;&gt;"2n", AL192, "Cycle")</f>
        <v>Cycle</v>
      </c>
      <c r="D192" t="s">
        <v>29</v>
      </c>
      <c r="E192" s="2">
        <f>IFERROR(VALUE(AF192),0)</f>
        <v>0</v>
      </c>
      <c r="F192" s="2">
        <f>IF((AK192&gt;2),0,AK192)</f>
        <v>0</v>
      </c>
      <c r="G192">
        <v>1</v>
      </c>
      <c r="H192" s="1">
        <f>IF(OR(AG192=0,AG192=1),AH192,AG192)</f>
        <v>41543</v>
      </c>
      <c r="I192">
        <f>IF(LEN(AH192)&gt;2,AI192,AH192)</f>
        <v>99</v>
      </c>
      <c r="J192">
        <f>IF(OR(AG192=0,AG192=1),AJ192,AI192)</f>
        <v>15</v>
      </c>
      <c r="K192">
        <f>IF(OR(AG192=0,AG192=1),L192,AJ192)</f>
        <v>6</v>
      </c>
      <c r="L192">
        <v>6</v>
      </c>
      <c r="M192">
        <v>8</v>
      </c>
      <c r="N192">
        <v>7</v>
      </c>
      <c r="O192">
        <v>4</v>
      </c>
      <c r="P192">
        <v>25</v>
      </c>
      <c r="Q192">
        <v>1</v>
      </c>
      <c r="R192">
        <v>2</v>
      </c>
      <c r="S192">
        <v>1</v>
      </c>
      <c r="T192">
        <v>2</v>
      </c>
      <c r="U192">
        <v>0</v>
      </c>
      <c r="V192">
        <v>0</v>
      </c>
      <c r="W192">
        <v>5</v>
      </c>
      <c r="X192">
        <v>0</v>
      </c>
      <c r="Y192">
        <v>0</v>
      </c>
      <c r="Z192">
        <v>0</v>
      </c>
      <c r="AA192">
        <v>1</v>
      </c>
      <c r="AB192">
        <v>3</v>
      </c>
      <c r="AC192">
        <v>11</v>
      </c>
      <c r="AF192" t="s">
        <v>38</v>
      </c>
      <c r="AG192">
        <v>0</v>
      </c>
      <c r="AH192" s="1">
        <v>41543</v>
      </c>
      <c r="AI192">
        <v>99</v>
      </c>
      <c r="AJ192">
        <v>15</v>
      </c>
      <c r="AK192">
        <v>36640</v>
      </c>
      <c r="AL192" s="3" t="s">
        <v>35</v>
      </c>
    </row>
    <row r="193" spans="1:38">
      <c r="A193">
        <v>1324</v>
      </c>
      <c r="B193">
        <v>1988</v>
      </c>
      <c r="C193" t="str">
        <f>IF(AL193&lt;&gt;"2n", AL193, "Cycle")</f>
        <v>Graduation</v>
      </c>
      <c r="D193" t="s">
        <v>29</v>
      </c>
      <c r="E193" s="2">
        <f>IFERROR(VALUE(AF193),0)</f>
        <v>38872</v>
      </c>
      <c r="F193" s="2">
        <f>IF((AK193&gt;2),0,AK193)</f>
        <v>1</v>
      </c>
      <c r="G193">
        <v>0</v>
      </c>
      <c r="H193" s="1">
        <f>IF(OR(AG193=0,AG193=1),AH193,AG193)</f>
        <v>41424</v>
      </c>
      <c r="I193">
        <f>IF(LEN(AH193)&gt;2,AI193,AH193)</f>
        <v>93</v>
      </c>
      <c r="J193">
        <f>IF(OR(AG193=0,AG193=1),AJ193,AI193)</f>
        <v>23</v>
      </c>
      <c r="K193">
        <f>IF(OR(AG193=0,AG193=1),L193,AJ193)</f>
        <v>3</v>
      </c>
      <c r="L193">
        <v>21</v>
      </c>
      <c r="M193">
        <v>3</v>
      </c>
      <c r="N193">
        <v>19</v>
      </c>
      <c r="O193">
        <v>22</v>
      </c>
      <c r="P193">
        <v>2</v>
      </c>
      <c r="Q193">
        <v>3</v>
      </c>
      <c r="R193">
        <v>0</v>
      </c>
      <c r="S193">
        <v>3</v>
      </c>
      <c r="T193">
        <v>8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3</v>
      </c>
      <c r="AB193">
        <v>11</v>
      </c>
      <c r="AC193">
        <v>0</v>
      </c>
      <c r="AF193">
        <v>38872</v>
      </c>
      <c r="AG193" s="1">
        <v>41424</v>
      </c>
      <c r="AH193">
        <v>93</v>
      </c>
      <c r="AI193">
        <v>23</v>
      </c>
      <c r="AJ193">
        <v>3</v>
      </c>
      <c r="AK193">
        <v>1</v>
      </c>
      <c r="AL193" s="3" t="s">
        <v>30</v>
      </c>
    </row>
    <row r="194" spans="1:38">
      <c r="A194">
        <v>326</v>
      </c>
      <c r="B194">
        <v>1973</v>
      </c>
      <c r="C194" t="str">
        <f>IF(AL194&lt;&gt;"2n", AL194, "Cycle")</f>
        <v>Graduation</v>
      </c>
      <c r="D194" t="s">
        <v>29</v>
      </c>
      <c r="E194" s="2">
        <f>IFERROR(VALUE(AF194),0)</f>
        <v>51148</v>
      </c>
      <c r="F194" s="2">
        <f>IF((AK194&gt;2),0,AK194)</f>
        <v>1</v>
      </c>
      <c r="G194">
        <v>1</v>
      </c>
      <c r="H194" s="1">
        <f>IF(OR(AG194=0,AG194=1),AH194,AG194)</f>
        <v>41323</v>
      </c>
      <c r="I194">
        <f>IF(LEN(AH194)&gt;2,AI194,AH194)</f>
        <v>38</v>
      </c>
      <c r="J194">
        <f>IF(OR(AG194=0,AG194=1),AJ194,AI194)</f>
        <v>235</v>
      </c>
      <c r="K194">
        <f>IF(OR(AG194=0,AG194=1),L194,AJ194)</f>
        <v>6</v>
      </c>
      <c r="L194">
        <v>45</v>
      </c>
      <c r="M194">
        <v>8</v>
      </c>
      <c r="N194">
        <v>9</v>
      </c>
      <c r="O194">
        <v>12</v>
      </c>
      <c r="P194">
        <v>4</v>
      </c>
      <c r="Q194">
        <v>5</v>
      </c>
      <c r="R194">
        <v>1</v>
      </c>
      <c r="S194">
        <v>6</v>
      </c>
      <c r="T194">
        <v>6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3</v>
      </c>
      <c r="AB194">
        <v>11</v>
      </c>
      <c r="AC194">
        <v>0</v>
      </c>
      <c r="AF194">
        <v>51148</v>
      </c>
      <c r="AG194" s="1">
        <v>41323</v>
      </c>
      <c r="AH194">
        <v>38</v>
      </c>
      <c r="AI194">
        <v>235</v>
      </c>
      <c r="AJ194">
        <v>6</v>
      </c>
      <c r="AK194">
        <v>1</v>
      </c>
      <c r="AL194" s="3" t="s">
        <v>30</v>
      </c>
    </row>
    <row r="195" spans="1:38">
      <c r="A195">
        <v>7224</v>
      </c>
      <c r="B195">
        <v>1977</v>
      </c>
      <c r="C195" t="str">
        <f>IF(AL195&lt;&gt;"2n", AL195, "Cycle")</f>
        <v>Graduation</v>
      </c>
      <c r="D195" t="s">
        <v>29</v>
      </c>
      <c r="E195" s="2">
        <f>IFERROR(VALUE(AF195),0)</f>
        <v>31353</v>
      </c>
      <c r="F195" s="2">
        <f>IF((AK195&gt;2),0,AK195)</f>
        <v>1</v>
      </c>
      <c r="G195">
        <v>1</v>
      </c>
      <c r="H195" s="1">
        <f>IF(OR(AG195=0,AG195=1),AH195,AG195)</f>
        <v>41637</v>
      </c>
      <c r="I195">
        <f>IF(LEN(AH195)&gt;2,AI195,AH195)</f>
        <v>24</v>
      </c>
      <c r="J195">
        <f>IF(OR(AG195=0,AG195=1),AJ195,AI195)</f>
        <v>10</v>
      </c>
      <c r="K195">
        <f>IF(OR(AG195=0,AG195=1),L195,AJ195)</f>
        <v>0</v>
      </c>
      <c r="L195">
        <v>10</v>
      </c>
      <c r="M195">
        <v>3</v>
      </c>
      <c r="N195">
        <v>1</v>
      </c>
      <c r="O195">
        <v>7</v>
      </c>
      <c r="P195">
        <v>2</v>
      </c>
      <c r="Q195">
        <v>1</v>
      </c>
      <c r="R195">
        <v>1</v>
      </c>
      <c r="S195">
        <v>2</v>
      </c>
      <c r="T195">
        <v>8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3</v>
      </c>
      <c r="AB195">
        <v>11</v>
      </c>
      <c r="AC195">
        <v>0</v>
      </c>
      <c r="AF195">
        <v>31353</v>
      </c>
      <c r="AG195" s="1">
        <v>41637</v>
      </c>
      <c r="AH195">
        <v>24</v>
      </c>
      <c r="AI195">
        <v>10</v>
      </c>
      <c r="AJ195">
        <v>0</v>
      </c>
      <c r="AK195">
        <v>1</v>
      </c>
      <c r="AL195" s="3" t="s">
        <v>30</v>
      </c>
    </row>
    <row r="196" spans="1:38">
      <c r="A196">
        <v>6999</v>
      </c>
      <c r="B196">
        <v>1980</v>
      </c>
      <c r="C196" t="str">
        <f>IF(AL196&lt;&gt;"2n", AL196, "Cycle")</f>
        <v>Master</v>
      </c>
      <c r="D196" t="s">
        <v>29</v>
      </c>
      <c r="E196" s="2">
        <f>IFERROR(VALUE(AF196),0)</f>
        <v>69661</v>
      </c>
      <c r="F196" s="2">
        <f>IF((AK196&gt;2),0,AK196)</f>
        <v>0</v>
      </c>
      <c r="G196">
        <v>0</v>
      </c>
      <c r="H196" s="1">
        <f>IF(OR(AG196=0,AG196=1),AH196,AG196)</f>
        <v>41772</v>
      </c>
      <c r="I196">
        <f>IF(LEN(AH196)&gt;2,AI196,AH196)</f>
        <v>80</v>
      </c>
      <c r="J196">
        <f>IF(OR(AG196=0,AG196=1),AJ196,AI196)</f>
        <v>656</v>
      </c>
      <c r="K196">
        <f>IF(OR(AG196=0,AG196=1),L196,AJ196)</f>
        <v>16</v>
      </c>
      <c r="L196">
        <v>106</v>
      </c>
      <c r="M196">
        <v>32</v>
      </c>
      <c r="N196">
        <v>16</v>
      </c>
      <c r="O196">
        <v>8</v>
      </c>
      <c r="P196">
        <v>1</v>
      </c>
      <c r="Q196">
        <v>7</v>
      </c>
      <c r="R196">
        <v>3</v>
      </c>
      <c r="S196">
        <v>12</v>
      </c>
      <c r="T196">
        <v>3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3</v>
      </c>
      <c r="AB196">
        <v>11</v>
      </c>
      <c r="AC196">
        <v>0</v>
      </c>
      <c r="AF196">
        <v>69661</v>
      </c>
      <c r="AG196" s="1">
        <v>41772</v>
      </c>
      <c r="AH196">
        <v>80</v>
      </c>
      <c r="AI196">
        <v>656</v>
      </c>
      <c r="AJ196">
        <v>16</v>
      </c>
      <c r="AK196">
        <v>0</v>
      </c>
      <c r="AL196" s="3" t="s">
        <v>33</v>
      </c>
    </row>
    <row r="197" spans="1:38">
      <c r="A197">
        <v>9938</v>
      </c>
      <c r="B197">
        <v>1954</v>
      </c>
      <c r="C197" t="str">
        <f>IF(AL197&lt;&gt;"2n", AL197, "Cycle")</f>
        <v>Graduation</v>
      </c>
      <c r="D197" t="s">
        <v>29</v>
      </c>
      <c r="E197" s="2">
        <f>IFERROR(VALUE(AF197),0)</f>
        <v>80067</v>
      </c>
      <c r="F197" s="2">
        <f>IF((AK197&gt;2),0,AK197)</f>
        <v>0</v>
      </c>
      <c r="G197">
        <v>0</v>
      </c>
      <c r="H197" s="1">
        <f>IF(OR(AG197=0,AG197=1),AH197,AG197)</f>
        <v>41536</v>
      </c>
      <c r="I197">
        <f>IF(LEN(AH197)&gt;2,AI197,AH197)</f>
        <v>82</v>
      </c>
      <c r="J197">
        <f>IF(OR(AG197=0,AG197=1),AJ197,AI197)</f>
        <v>519</v>
      </c>
      <c r="K197">
        <f>IF(OR(AG197=0,AG197=1),L197,AJ197)</f>
        <v>17</v>
      </c>
      <c r="L197">
        <v>813</v>
      </c>
      <c r="M197">
        <v>27</v>
      </c>
      <c r="N197">
        <v>173</v>
      </c>
      <c r="O197">
        <v>51</v>
      </c>
      <c r="P197">
        <v>1</v>
      </c>
      <c r="Q197">
        <v>4</v>
      </c>
      <c r="R197">
        <v>6</v>
      </c>
      <c r="S197">
        <v>6</v>
      </c>
      <c r="T197">
        <v>2</v>
      </c>
      <c r="U197">
        <v>0</v>
      </c>
      <c r="V197">
        <v>0</v>
      </c>
      <c r="W197">
        <v>0</v>
      </c>
      <c r="X197">
        <v>0</v>
      </c>
      <c r="Y197">
        <v>1</v>
      </c>
      <c r="Z197">
        <v>0</v>
      </c>
      <c r="AA197">
        <v>3</v>
      </c>
      <c r="AB197">
        <v>11</v>
      </c>
      <c r="AC197">
        <v>0</v>
      </c>
      <c r="AF197">
        <v>80067</v>
      </c>
      <c r="AG197" s="1">
        <v>41536</v>
      </c>
      <c r="AH197">
        <v>82</v>
      </c>
      <c r="AI197">
        <v>519</v>
      </c>
      <c r="AJ197">
        <v>17</v>
      </c>
      <c r="AK197">
        <v>0</v>
      </c>
      <c r="AL197" s="3" t="s">
        <v>30</v>
      </c>
    </row>
    <row r="198" spans="1:38">
      <c r="A198">
        <v>6422</v>
      </c>
      <c r="B198">
        <v>1954</v>
      </c>
      <c r="C198" t="str">
        <f>IF(AL198&lt;&gt;"2n", AL198, "Cycle")</f>
        <v>Graduation</v>
      </c>
      <c r="D198" t="s">
        <v>29</v>
      </c>
      <c r="E198" s="2">
        <f>IFERROR(VALUE(AF198),0)</f>
        <v>86718</v>
      </c>
      <c r="F198" s="2">
        <f>IF((AK198&gt;2),0,AK198)</f>
        <v>0</v>
      </c>
      <c r="G198">
        <v>0</v>
      </c>
      <c r="H198" s="1">
        <f>IF(OR(AG198=0,AG198=1),AH198,AG198)</f>
        <v>41291</v>
      </c>
      <c r="I198">
        <f>IF(LEN(AH198)&gt;2,AI198,AH198)</f>
        <v>20</v>
      </c>
      <c r="J198">
        <f>IF(OR(AG198=0,AG198=1),AJ198,AI198)</f>
        <v>344</v>
      </c>
      <c r="K198">
        <f>IF(OR(AG198=0,AG198=1),L198,AJ198)</f>
        <v>189</v>
      </c>
      <c r="L198">
        <v>482</v>
      </c>
      <c r="M198">
        <v>50</v>
      </c>
      <c r="N198">
        <v>33</v>
      </c>
      <c r="O198">
        <v>172</v>
      </c>
      <c r="P198">
        <v>1</v>
      </c>
      <c r="Q198">
        <v>5</v>
      </c>
      <c r="R198">
        <v>6</v>
      </c>
      <c r="S198">
        <v>5</v>
      </c>
      <c r="T198">
        <v>2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11</v>
      </c>
      <c r="AC198">
        <v>0</v>
      </c>
      <c r="AF198">
        <v>86718</v>
      </c>
      <c r="AG198" s="1">
        <v>41291</v>
      </c>
      <c r="AH198">
        <v>20</v>
      </c>
      <c r="AI198">
        <v>344</v>
      </c>
      <c r="AJ198">
        <v>189</v>
      </c>
      <c r="AK198">
        <v>0</v>
      </c>
      <c r="AL198" s="3" t="s">
        <v>30</v>
      </c>
    </row>
    <row r="199" spans="1:38">
      <c r="A199">
        <v>3182</v>
      </c>
      <c r="B199">
        <v>1973</v>
      </c>
      <c r="C199" t="str">
        <f>IF(AL199&lt;&gt;"2n", AL199, "Cycle")</f>
        <v>PhD</v>
      </c>
      <c r="D199" t="s">
        <v>29</v>
      </c>
      <c r="E199" s="2">
        <f>IFERROR(VALUE(AF199),0)</f>
        <v>46854</v>
      </c>
      <c r="F199" s="2">
        <f>IF((AK199&gt;2),0,AK199)</f>
        <v>1</v>
      </c>
      <c r="G199">
        <v>1</v>
      </c>
      <c r="H199" s="1">
        <f>IF(OR(AG199=0,AG199=1),AH199,AG199)</f>
        <v>41729</v>
      </c>
      <c r="I199">
        <f>IF(LEN(AH199)&gt;2,AI199,AH199)</f>
        <v>81</v>
      </c>
      <c r="J199">
        <f>IF(OR(AG199=0,AG199=1),AJ199,AI199)</f>
        <v>96</v>
      </c>
      <c r="K199">
        <f>IF(OR(AG199=0,AG199=1),L199,AJ199)</f>
        <v>1</v>
      </c>
      <c r="L199">
        <v>79</v>
      </c>
      <c r="M199">
        <v>7</v>
      </c>
      <c r="N199">
        <v>1</v>
      </c>
      <c r="O199">
        <v>79</v>
      </c>
      <c r="P199">
        <v>6</v>
      </c>
      <c r="Q199">
        <v>5</v>
      </c>
      <c r="R199">
        <v>1</v>
      </c>
      <c r="S199">
        <v>3</v>
      </c>
      <c r="T199">
        <v>8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3</v>
      </c>
      <c r="AB199">
        <v>11</v>
      </c>
      <c r="AC199">
        <v>1</v>
      </c>
      <c r="AF199">
        <v>46854</v>
      </c>
      <c r="AG199" s="1">
        <v>41729</v>
      </c>
      <c r="AH199">
        <v>81</v>
      </c>
      <c r="AI199">
        <v>96</v>
      </c>
      <c r="AJ199">
        <v>1</v>
      </c>
      <c r="AK199">
        <v>1</v>
      </c>
      <c r="AL199" s="3" t="s">
        <v>32</v>
      </c>
    </row>
    <row r="200" spans="1:38">
      <c r="A200">
        <v>7300</v>
      </c>
      <c r="B200">
        <v>1952</v>
      </c>
      <c r="C200" t="str">
        <f>IF(AL200&lt;&gt;"2n", AL200, "Cycle")</f>
        <v>Graduation</v>
      </c>
      <c r="D200" t="s">
        <v>29</v>
      </c>
      <c r="E200" s="2">
        <f>IFERROR(VALUE(AF200),0)</f>
        <v>69142</v>
      </c>
      <c r="F200" s="2">
        <f>IF((AK200&gt;2),0,AK200)</f>
        <v>0</v>
      </c>
      <c r="G200">
        <v>1</v>
      </c>
      <c r="H200" s="1">
        <f>IF(OR(AG200=0,AG200=1),AH200,AG200)</f>
        <v>41819</v>
      </c>
      <c r="I200">
        <f>IF(LEN(AH200)&gt;2,AI200,AH200)</f>
        <v>50</v>
      </c>
      <c r="J200">
        <f>IF(OR(AG200=0,AG200=1),AJ200,AI200)</f>
        <v>448</v>
      </c>
      <c r="K200">
        <f>IF(OR(AG200=0,AG200=1),L200,AJ200)</f>
        <v>4</v>
      </c>
      <c r="L200">
        <v>34</v>
      </c>
      <c r="M200">
        <v>6</v>
      </c>
      <c r="N200">
        <v>4</v>
      </c>
      <c r="O200">
        <v>39</v>
      </c>
      <c r="P200">
        <v>3</v>
      </c>
      <c r="Q200">
        <v>8</v>
      </c>
      <c r="R200">
        <v>1</v>
      </c>
      <c r="S200">
        <v>7</v>
      </c>
      <c r="T200">
        <v>5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3</v>
      </c>
      <c r="AB200">
        <v>11</v>
      </c>
      <c r="AC200">
        <v>0</v>
      </c>
      <c r="AF200">
        <v>69142</v>
      </c>
      <c r="AG200" s="1">
        <v>41819</v>
      </c>
      <c r="AH200">
        <v>50</v>
      </c>
      <c r="AI200">
        <v>448</v>
      </c>
      <c r="AJ200">
        <v>4</v>
      </c>
      <c r="AK200">
        <v>0</v>
      </c>
      <c r="AL200" s="3" t="s">
        <v>30</v>
      </c>
    </row>
    <row r="201" spans="1:38">
      <c r="A201">
        <v>10424</v>
      </c>
      <c r="B201">
        <v>1968</v>
      </c>
      <c r="C201" t="str">
        <f>IF(AL201&lt;&gt;"2n", AL201, "Cycle")</f>
        <v>Graduation</v>
      </c>
      <c r="D201" t="s">
        <v>29</v>
      </c>
      <c r="E201" s="2">
        <f>IFERROR(VALUE(AF201),0)</f>
        <v>75922</v>
      </c>
      <c r="F201" s="2">
        <f>IF((AK201&gt;2),0,AK201)</f>
        <v>0</v>
      </c>
      <c r="G201">
        <v>0</v>
      </c>
      <c r="H201" s="1">
        <f>IF(OR(AG201=0,AG201=1),AH201,AG201)</f>
        <v>41617</v>
      </c>
      <c r="I201">
        <f>IF(LEN(AH201)&gt;2,AI201,AH201)</f>
        <v>60</v>
      </c>
      <c r="J201">
        <f>IF(OR(AG201=0,AG201=1),AJ201,AI201)</f>
        <v>265</v>
      </c>
      <c r="K201">
        <f>IF(OR(AG201=0,AG201=1),L201,AJ201)</f>
        <v>138</v>
      </c>
      <c r="L201">
        <v>553</v>
      </c>
      <c r="M201">
        <v>224</v>
      </c>
      <c r="N201">
        <v>23</v>
      </c>
      <c r="O201">
        <v>92</v>
      </c>
      <c r="P201">
        <v>1</v>
      </c>
      <c r="Q201">
        <v>4</v>
      </c>
      <c r="R201">
        <v>4</v>
      </c>
      <c r="S201">
        <v>9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3</v>
      </c>
      <c r="AB201">
        <v>11</v>
      </c>
      <c r="AC201">
        <v>0</v>
      </c>
      <c r="AF201">
        <v>75922</v>
      </c>
      <c r="AG201" s="1">
        <v>41617</v>
      </c>
      <c r="AH201">
        <v>60</v>
      </c>
      <c r="AI201">
        <v>265</v>
      </c>
      <c r="AJ201">
        <v>138</v>
      </c>
      <c r="AK201">
        <v>0</v>
      </c>
      <c r="AL201" s="3" t="s">
        <v>30</v>
      </c>
    </row>
    <row r="202" spans="1:38">
      <c r="A202">
        <v>8727</v>
      </c>
      <c r="B202">
        <v>1978</v>
      </c>
      <c r="C202" t="str">
        <f>IF(AL202&lt;&gt;"2n", AL202, "Cycle")</f>
        <v>Graduation</v>
      </c>
      <c r="D202" t="s">
        <v>29</v>
      </c>
      <c r="E202" s="2">
        <f>IFERROR(VALUE(AF202),0)</f>
        <v>63693</v>
      </c>
      <c r="F202" s="2">
        <f>IF((AK202&gt;2),0,AK202)</f>
        <v>0</v>
      </c>
      <c r="G202">
        <v>1</v>
      </c>
      <c r="H202" s="1">
        <f>IF(OR(AG202=0,AG202=1),AH202,AG202)</f>
        <v>41561</v>
      </c>
      <c r="I202">
        <f>IF(LEN(AH202)&gt;2,AI202,AH202)</f>
        <v>63</v>
      </c>
      <c r="J202">
        <f>IF(OR(AG202=0,AG202=1),AJ202,AI202)</f>
        <v>587</v>
      </c>
      <c r="K202">
        <f>IF(OR(AG202=0,AG202=1),L202,AJ202)</f>
        <v>43</v>
      </c>
      <c r="L202">
        <v>337</v>
      </c>
      <c r="M202">
        <v>42</v>
      </c>
      <c r="N202">
        <v>87</v>
      </c>
      <c r="O202">
        <v>54</v>
      </c>
      <c r="P202">
        <v>3</v>
      </c>
      <c r="Q202">
        <v>11</v>
      </c>
      <c r="R202">
        <v>6</v>
      </c>
      <c r="S202">
        <v>9</v>
      </c>
      <c r="T202">
        <v>6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3</v>
      </c>
      <c r="AB202">
        <v>11</v>
      </c>
      <c r="AC202">
        <v>0</v>
      </c>
      <c r="AF202">
        <v>63693</v>
      </c>
      <c r="AG202" s="1">
        <v>41561</v>
      </c>
      <c r="AH202">
        <v>63</v>
      </c>
      <c r="AI202">
        <v>587</v>
      </c>
      <c r="AJ202">
        <v>43</v>
      </c>
      <c r="AK202">
        <v>0</v>
      </c>
      <c r="AL202" s="3" t="s">
        <v>30</v>
      </c>
    </row>
    <row r="203" spans="1:38">
      <c r="A203">
        <v>2798</v>
      </c>
      <c r="B203">
        <v>1977</v>
      </c>
      <c r="C203" t="str">
        <f>IF(AL203&lt;&gt;"2n", AL203, "Cycle")</f>
        <v>PhD</v>
      </c>
      <c r="D203" t="s">
        <v>29</v>
      </c>
      <c r="E203" s="2">
        <f>IFERROR(VALUE(AF203),0)</f>
        <v>102160</v>
      </c>
      <c r="F203" s="2">
        <f>IF((AK203&gt;2),0,AK203)</f>
        <v>0</v>
      </c>
      <c r="G203">
        <v>0</v>
      </c>
      <c r="H203" s="1">
        <f>IF(OR(AG203=0,AG203=1),AH203,AG203)</f>
        <v>41215</v>
      </c>
      <c r="I203">
        <f>IF(LEN(AH203)&gt;2,AI203,AH203)</f>
        <v>54</v>
      </c>
      <c r="J203">
        <f>IF(OR(AG203=0,AG203=1),AJ203,AI203)</f>
        <v>763</v>
      </c>
      <c r="K203">
        <f>IF(OR(AG203=0,AG203=1),L203,AJ203)</f>
        <v>29</v>
      </c>
      <c r="L203">
        <v>138</v>
      </c>
      <c r="M203">
        <v>76</v>
      </c>
      <c r="N203">
        <v>176</v>
      </c>
      <c r="O203">
        <v>58</v>
      </c>
      <c r="P203">
        <v>0</v>
      </c>
      <c r="Q203">
        <v>7</v>
      </c>
      <c r="R203">
        <v>9</v>
      </c>
      <c r="S203">
        <v>10</v>
      </c>
      <c r="T203">
        <v>4</v>
      </c>
      <c r="U203">
        <v>1</v>
      </c>
      <c r="V203">
        <v>0</v>
      </c>
      <c r="W203">
        <v>0</v>
      </c>
      <c r="X203">
        <v>1</v>
      </c>
      <c r="Y203">
        <v>1</v>
      </c>
      <c r="Z203">
        <v>0</v>
      </c>
      <c r="AA203">
        <v>3</v>
      </c>
      <c r="AB203">
        <v>11</v>
      </c>
      <c r="AC203">
        <v>1</v>
      </c>
      <c r="AF203">
        <v>102160</v>
      </c>
      <c r="AG203" s="1">
        <v>41215</v>
      </c>
      <c r="AH203">
        <v>54</v>
      </c>
      <c r="AI203">
        <v>763</v>
      </c>
      <c r="AJ203">
        <v>29</v>
      </c>
      <c r="AK203">
        <v>0</v>
      </c>
      <c r="AL203" s="3" t="s">
        <v>32</v>
      </c>
    </row>
    <row r="204" spans="1:38">
      <c r="A204">
        <v>1030</v>
      </c>
      <c r="B204">
        <v>1965</v>
      </c>
      <c r="C204" t="str">
        <f>IF(AL204&lt;&gt;"2n", AL204, "Cycle")</f>
        <v>PhD</v>
      </c>
      <c r="D204" t="s">
        <v>29</v>
      </c>
      <c r="E204" s="2">
        <f>IFERROR(VALUE(AF204),0)</f>
        <v>40637</v>
      </c>
      <c r="F204" s="2">
        <f>IF((AK204&gt;2),0,AK204)</f>
        <v>1</v>
      </c>
      <c r="G204">
        <v>1</v>
      </c>
      <c r="H204" s="1">
        <f>IF(OR(AG204=0,AG204=1),AH204,AG204)</f>
        <v>41472</v>
      </c>
      <c r="I204">
        <f>IF(LEN(AH204)&gt;2,AI204,AH204)</f>
        <v>72</v>
      </c>
      <c r="J204">
        <f>IF(OR(AG204=0,AG204=1),AJ204,AI204)</f>
        <v>22</v>
      </c>
      <c r="K204">
        <f>IF(OR(AG204=0,AG204=1),L204,AJ204)</f>
        <v>0</v>
      </c>
      <c r="L204">
        <v>13</v>
      </c>
      <c r="M204">
        <v>0</v>
      </c>
      <c r="N204">
        <v>0</v>
      </c>
      <c r="O204">
        <v>3</v>
      </c>
      <c r="P204">
        <v>2</v>
      </c>
      <c r="Q204">
        <v>1</v>
      </c>
      <c r="R204">
        <v>0</v>
      </c>
      <c r="S204">
        <v>3</v>
      </c>
      <c r="T204">
        <v>7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3</v>
      </c>
      <c r="AB204">
        <v>11</v>
      </c>
      <c r="AC204">
        <v>0</v>
      </c>
      <c r="AF204">
        <v>40637</v>
      </c>
      <c r="AG204" s="1">
        <v>41472</v>
      </c>
      <c r="AH204">
        <v>72</v>
      </c>
      <c r="AI204">
        <v>22</v>
      </c>
      <c r="AJ204">
        <v>0</v>
      </c>
      <c r="AK204">
        <v>1</v>
      </c>
      <c r="AL204" s="3" t="s">
        <v>32</v>
      </c>
    </row>
    <row r="205" spans="1:38">
      <c r="A205">
        <v>624</v>
      </c>
      <c r="B205">
        <v>1984</v>
      </c>
      <c r="C205" t="str">
        <f>IF(AL205&lt;&gt;"2n", AL205, "Cycle")</f>
        <v>Master</v>
      </c>
      <c r="D205" t="s">
        <v>29</v>
      </c>
      <c r="E205" s="2">
        <f>IFERROR(VALUE(AF205),0)</f>
        <v>18890</v>
      </c>
      <c r="F205" s="2">
        <f>IF((AK205&gt;2),0,AK205)</f>
        <v>0</v>
      </c>
      <c r="G205">
        <v>0</v>
      </c>
      <c r="H205" s="1">
        <f>IF(OR(AG205=0,AG205=1),AH205,AG205)</f>
        <v>41223</v>
      </c>
      <c r="I205">
        <f>IF(LEN(AH205)&gt;2,AI205,AH205)</f>
        <v>5</v>
      </c>
      <c r="J205">
        <f>IF(OR(AG205=0,AG205=1),AJ205,AI205)</f>
        <v>6</v>
      </c>
      <c r="K205">
        <f>IF(OR(AG205=0,AG205=1),L205,AJ205)</f>
        <v>4</v>
      </c>
      <c r="L205">
        <v>1</v>
      </c>
      <c r="M205">
        <v>7</v>
      </c>
      <c r="N205">
        <v>2</v>
      </c>
      <c r="O205">
        <v>15</v>
      </c>
      <c r="P205">
        <v>1</v>
      </c>
      <c r="Q205">
        <v>0</v>
      </c>
      <c r="R205">
        <v>1</v>
      </c>
      <c r="S205">
        <v>2</v>
      </c>
      <c r="T205">
        <v>6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  <c r="AA205">
        <v>3</v>
      </c>
      <c r="AB205">
        <v>11</v>
      </c>
      <c r="AC205">
        <v>1</v>
      </c>
      <c r="AF205">
        <v>18890</v>
      </c>
      <c r="AG205" s="1">
        <v>41223</v>
      </c>
      <c r="AH205">
        <v>5</v>
      </c>
      <c r="AI205">
        <v>6</v>
      </c>
      <c r="AJ205">
        <v>4</v>
      </c>
      <c r="AK205">
        <v>0</v>
      </c>
      <c r="AL205" s="3" t="s">
        <v>33</v>
      </c>
    </row>
    <row r="206" spans="1:38">
      <c r="A206">
        <v>5176</v>
      </c>
      <c r="B206">
        <v>1988</v>
      </c>
      <c r="C206" t="str">
        <f>IF(AL206&lt;&gt;"2n", AL206, "Cycle")</f>
        <v>Graduation</v>
      </c>
      <c r="D206" t="s">
        <v>29</v>
      </c>
      <c r="E206" s="2">
        <f>IFERROR(VALUE(AF206),0)</f>
        <v>29604</v>
      </c>
      <c r="F206" s="2">
        <f>IF((AK206&gt;2),0,AK206)</f>
        <v>1</v>
      </c>
      <c r="G206">
        <v>0</v>
      </c>
      <c r="H206" s="1">
        <f>IF(OR(AG206=0,AG206=1),AH206,AG206)</f>
        <v>41616</v>
      </c>
      <c r="I206">
        <f>IF(LEN(AH206)&gt;2,AI206,AH206)</f>
        <v>88</v>
      </c>
      <c r="J206">
        <f>IF(OR(AG206=0,AG206=1),AJ206,AI206)</f>
        <v>7</v>
      </c>
      <c r="K206">
        <f>IF(OR(AG206=0,AG206=1),L206,AJ206)</f>
        <v>6</v>
      </c>
      <c r="L206">
        <v>13</v>
      </c>
      <c r="M206">
        <v>7</v>
      </c>
      <c r="N206">
        <v>6</v>
      </c>
      <c r="O206">
        <v>14</v>
      </c>
      <c r="P206">
        <v>1</v>
      </c>
      <c r="Q206">
        <v>1</v>
      </c>
      <c r="R206">
        <v>0</v>
      </c>
      <c r="S206">
        <v>3</v>
      </c>
      <c r="T206">
        <v>9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3</v>
      </c>
      <c r="AB206">
        <v>11</v>
      </c>
      <c r="AC206">
        <v>0</v>
      </c>
      <c r="AF206">
        <v>29604</v>
      </c>
      <c r="AG206" s="1">
        <v>41616</v>
      </c>
      <c r="AH206">
        <v>88</v>
      </c>
      <c r="AI206">
        <v>7</v>
      </c>
      <c r="AJ206">
        <v>6</v>
      </c>
      <c r="AK206">
        <v>1</v>
      </c>
      <c r="AL206" s="3" t="s">
        <v>30</v>
      </c>
    </row>
    <row r="207" spans="1:38">
      <c r="A207">
        <v>5552</v>
      </c>
      <c r="B207">
        <v>1963</v>
      </c>
      <c r="C207" t="str">
        <f>IF(AL207&lt;&gt;"2n", AL207, "Cycle")</f>
        <v>Master</v>
      </c>
      <c r="D207" t="s">
        <v>38</v>
      </c>
      <c r="E207" s="2">
        <f>IFERROR(VALUE(AF207),0)</f>
        <v>48721</v>
      </c>
      <c r="F207" s="2">
        <f>IF((AK207&gt;2),0,AK207)</f>
        <v>1</v>
      </c>
      <c r="G207">
        <v>1</v>
      </c>
      <c r="H207" s="1">
        <f>IF(OR(AG207=0,AG207=1),AH207,AG207)</f>
        <v>41407</v>
      </c>
      <c r="I207">
        <f>IF(LEN(AH207)&gt;2,AI207,AH207)</f>
        <v>50</v>
      </c>
      <c r="J207">
        <f>IF(OR(AG207=0,AG207=1),AJ207,AI207)</f>
        <v>81</v>
      </c>
      <c r="K207">
        <f>IF(OR(AG207=0,AG207=1),L207,AJ207)</f>
        <v>18</v>
      </c>
      <c r="L207">
        <v>113</v>
      </c>
      <c r="M207">
        <v>47</v>
      </c>
      <c r="N207">
        <v>13</v>
      </c>
      <c r="O207">
        <v>21</v>
      </c>
      <c r="P207">
        <v>6</v>
      </c>
      <c r="Q207">
        <v>4</v>
      </c>
      <c r="R207">
        <v>2</v>
      </c>
      <c r="S207">
        <v>5</v>
      </c>
      <c r="T207">
        <v>6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11</v>
      </c>
      <c r="AC207">
        <v>0</v>
      </c>
      <c r="AF207">
        <v>48721</v>
      </c>
      <c r="AG207" s="1">
        <v>41407</v>
      </c>
      <c r="AH207">
        <v>50</v>
      </c>
      <c r="AI207">
        <v>81</v>
      </c>
      <c r="AJ207">
        <v>18</v>
      </c>
      <c r="AK207">
        <v>1</v>
      </c>
      <c r="AL207" s="3" t="s">
        <v>33</v>
      </c>
    </row>
    <row r="208" spans="1:38">
      <c r="A208">
        <v>868</v>
      </c>
      <c r="B208">
        <v>1966</v>
      </c>
      <c r="C208" t="str">
        <f>IF(AL208&lt;&gt;"2n", AL208, "Cycle")</f>
        <v>Graduation</v>
      </c>
      <c r="D208" t="s">
        <v>38</v>
      </c>
      <c r="E208" s="2">
        <f>IFERROR(VALUE(AF208),0)</f>
        <v>44794</v>
      </c>
      <c r="F208" s="2">
        <f>IF((AK208&gt;2),0,AK208)</f>
        <v>0</v>
      </c>
      <c r="G208">
        <v>1</v>
      </c>
      <c r="H208" s="1">
        <f>IF(OR(AG208=0,AG208=1),AH208,AG208)</f>
        <v>41798</v>
      </c>
      <c r="I208">
        <f>IF(LEN(AH208)&gt;2,AI208,AH208)</f>
        <v>99</v>
      </c>
      <c r="J208">
        <f>IF(OR(AG208=0,AG208=1),AJ208,AI208)</f>
        <v>54</v>
      </c>
      <c r="K208">
        <f>IF(OR(AG208=0,AG208=1),L208,AJ208)</f>
        <v>0</v>
      </c>
      <c r="L208">
        <v>7</v>
      </c>
      <c r="M208">
        <v>0</v>
      </c>
      <c r="N208">
        <v>0</v>
      </c>
      <c r="O208">
        <v>4</v>
      </c>
      <c r="P208">
        <v>1</v>
      </c>
      <c r="Q208">
        <v>2</v>
      </c>
      <c r="R208">
        <v>0</v>
      </c>
      <c r="S208">
        <v>3</v>
      </c>
      <c r="T208">
        <v>6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11</v>
      </c>
      <c r="AC208">
        <v>0</v>
      </c>
      <c r="AF208">
        <v>44794</v>
      </c>
      <c r="AG208" s="1">
        <v>41798</v>
      </c>
      <c r="AH208">
        <v>99</v>
      </c>
      <c r="AI208">
        <v>54</v>
      </c>
      <c r="AJ208">
        <v>0</v>
      </c>
      <c r="AK208">
        <v>0</v>
      </c>
      <c r="AL208" s="3" t="s">
        <v>30</v>
      </c>
    </row>
    <row r="209" spans="1:38">
      <c r="A209">
        <v>380</v>
      </c>
      <c r="B209">
        <v>1954</v>
      </c>
      <c r="C209" t="str">
        <f>IF(AL209&lt;&gt;"2n", AL209, "Cycle")</f>
        <v>Graduation</v>
      </c>
      <c r="D209" t="s">
        <v>38</v>
      </c>
      <c r="E209" s="2">
        <f>IFERROR(VALUE(AF209),0)</f>
        <v>64497</v>
      </c>
      <c r="F209" s="2">
        <f>IF((AK209&gt;2),0,AK209)</f>
        <v>0</v>
      </c>
      <c r="G209">
        <v>1</v>
      </c>
      <c r="H209" s="1">
        <f>IF(OR(AG209=0,AG209=1),AH209,AG209)</f>
        <v>41162</v>
      </c>
      <c r="I209">
        <f>IF(LEN(AH209)&gt;2,AI209,AH209)</f>
        <v>17</v>
      </c>
      <c r="J209">
        <f>IF(OR(AG209=0,AG209=1),AJ209,AI209)</f>
        <v>1170</v>
      </c>
      <c r="K209">
        <f>IF(OR(AG209=0,AG209=1),L209,AJ209)</f>
        <v>48</v>
      </c>
      <c r="L209">
        <v>320</v>
      </c>
      <c r="M209">
        <v>42</v>
      </c>
      <c r="N209">
        <v>32</v>
      </c>
      <c r="O209">
        <v>192</v>
      </c>
      <c r="P209">
        <v>5</v>
      </c>
      <c r="Q209">
        <v>11</v>
      </c>
      <c r="R209">
        <v>4</v>
      </c>
      <c r="S209">
        <v>9</v>
      </c>
      <c r="T209">
        <v>8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3</v>
      </c>
      <c r="AB209">
        <v>11</v>
      </c>
      <c r="AC209">
        <v>1</v>
      </c>
      <c r="AF209">
        <v>64497</v>
      </c>
      <c r="AG209" s="1">
        <v>41162</v>
      </c>
      <c r="AH209">
        <v>17</v>
      </c>
      <c r="AI209">
        <v>1170</v>
      </c>
      <c r="AJ209">
        <v>48</v>
      </c>
      <c r="AK209">
        <v>0</v>
      </c>
      <c r="AL209" s="3" t="s">
        <v>30</v>
      </c>
    </row>
    <row r="210" spans="1:38">
      <c r="A210">
        <v>2677</v>
      </c>
      <c r="B210">
        <v>1956</v>
      </c>
      <c r="C210" t="str">
        <f>IF(AL210&lt;&gt;"2n", AL210, "Cycle")</f>
        <v>Graduation</v>
      </c>
      <c r="D210" t="s">
        <v>38</v>
      </c>
      <c r="E210" s="2">
        <f>IFERROR(VALUE(AF210),0)</f>
        <v>46097</v>
      </c>
      <c r="F210" s="2">
        <f>IF((AK210&gt;2),0,AK210)</f>
        <v>0</v>
      </c>
      <c r="G210">
        <v>1</v>
      </c>
      <c r="H210" s="1">
        <f>IF(OR(AG210=0,AG210=1),AH210,AG210)</f>
        <v>41364</v>
      </c>
      <c r="I210">
        <f>IF(LEN(AH210)&gt;2,AI210,AH210)</f>
        <v>11</v>
      </c>
      <c r="J210">
        <f>IF(OR(AG210=0,AG210=1),AJ210,AI210)</f>
        <v>72</v>
      </c>
      <c r="K210">
        <f>IF(OR(AG210=0,AG210=1),L210,AJ210)</f>
        <v>24</v>
      </c>
      <c r="L210">
        <v>68</v>
      </c>
      <c r="M210">
        <v>65</v>
      </c>
      <c r="N210">
        <v>4</v>
      </c>
      <c r="O210">
        <v>8</v>
      </c>
      <c r="P210">
        <v>5</v>
      </c>
      <c r="Q210">
        <v>3</v>
      </c>
      <c r="R210">
        <v>1</v>
      </c>
      <c r="S210">
        <v>6</v>
      </c>
      <c r="T210">
        <v>4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</v>
      </c>
      <c r="AB210">
        <v>11</v>
      </c>
      <c r="AC210">
        <v>0</v>
      </c>
      <c r="AF210">
        <v>46097</v>
      </c>
      <c r="AG210" s="1">
        <v>41364</v>
      </c>
      <c r="AH210">
        <v>11</v>
      </c>
      <c r="AI210">
        <v>72</v>
      </c>
      <c r="AJ210">
        <v>24</v>
      </c>
      <c r="AK210">
        <v>0</v>
      </c>
      <c r="AL210" s="3" t="s">
        <v>30</v>
      </c>
    </row>
    <row r="211" spans="1:38">
      <c r="A211">
        <v>6521</v>
      </c>
      <c r="B211">
        <v>1954</v>
      </c>
      <c r="C211" t="str">
        <f>IF(AL211&lt;&gt;"2n", AL211, "Cycle")</f>
        <v>Graduation</v>
      </c>
      <c r="D211" t="s">
        <v>38</v>
      </c>
      <c r="E211" s="2">
        <f>IFERROR(VALUE(AF211),0)</f>
        <v>77972</v>
      </c>
      <c r="F211" s="2">
        <f>IF((AK211&gt;2),0,AK211)</f>
        <v>0</v>
      </c>
      <c r="G211">
        <v>0</v>
      </c>
      <c r="H211" s="1">
        <f>IF(OR(AG211=0,AG211=1),AH211,AG211)</f>
        <v>41716</v>
      </c>
      <c r="I211">
        <f>IF(LEN(AH211)&gt;2,AI211,AH211)</f>
        <v>18</v>
      </c>
      <c r="J211">
        <f>IF(OR(AG211=0,AG211=1),AJ211,AI211)</f>
        <v>613</v>
      </c>
      <c r="K211">
        <f>IF(OR(AG211=0,AG211=1),L211,AJ211)</f>
        <v>22</v>
      </c>
      <c r="L211">
        <v>319</v>
      </c>
      <c r="M211">
        <v>33</v>
      </c>
      <c r="N211">
        <v>102</v>
      </c>
      <c r="O211">
        <v>12</v>
      </c>
      <c r="P211">
        <v>1</v>
      </c>
      <c r="Q211">
        <v>4</v>
      </c>
      <c r="R211">
        <v>6</v>
      </c>
      <c r="S211">
        <v>9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11</v>
      </c>
      <c r="AC211">
        <v>0</v>
      </c>
      <c r="AF211">
        <v>77972</v>
      </c>
      <c r="AG211" s="1">
        <v>41716</v>
      </c>
      <c r="AH211">
        <v>18</v>
      </c>
      <c r="AI211">
        <v>613</v>
      </c>
      <c r="AJ211">
        <v>22</v>
      </c>
      <c r="AK211">
        <v>0</v>
      </c>
      <c r="AL211" s="3" t="s">
        <v>30</v>
      </c>
    </row>
    <row r="212" spans="1:38">
      <c r="A212">
        <v>6927</v>
      </c>
      <c r="B212">
        <v>1968</v>
      </c>
      <c r="C212" t="str">
        <f>IF(AL212&lt;&gt;"2n", AL212, "Cycle")</f>
        <v>PhD</v>
      </c>
      <c r="D212" t="s">
        <v>38</v>
      </c>
      <c r="E212" s="2">
        <f>IFERROR(VALUE(AF212),0)</f>
        <v>44377</v>
      </c>
      <c r="F212" s="2">
        <f>IF((AK212&gt;2),0,AK212)</f>
        <v>1</v>
      </c>
      <c r="G212">
        <v>1</v>
      </c>
      <c r="H212" s="1">
        <f>IF(OR(AG212=0,AG212=1),AH212,AG212)</f>
        <v>41187</v>
      </c>
      <c r="I212">
        <f>IF(LEN(AH212)&gt;2,AI212,AH212)</f>
        <v>70</v>
      </c>
      <c r="J212">
        <f>IF(OR(AG212=0,AG212=1),AJ212,AI212)</f>
        <v>224</v>
      </c>
      <c r="K212">
        <f>IF(OR(AG212=0,AG212=1),L212,AJ212)</f>
        <v>0</v>
      </c>
      <c r="L212">
        <v>30</v>
      </c>
      <c r="M212">
        <v>0</v>
      </c>
      <c r="N212">
        <v>0</v>
      </c>
      <c r="O212">
        <v>10</v>
      </c>
      <c r="P212">
        <v>8</v>
      </c>
      <c r="Q212">
        <v>5</v>
      </c>
      <c r="R212">
        <v>1</v>
      </c>
      <c r="S212">
        <v>5</v>
      </c>
      <c r="T212">
        <v>8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11</v>
      </c>
      <c r="AC212">
        <v>0</v>
      </c>
      <c r="AF212">
        <v>44377</v>
      </c>
      <c r="AG212" s="1">
        <v>41187</v>
      </c>
      <c r="AH212">
        <v>70</v>
      </c>
      <c r="AI212">
        <v>224</v>
      </c>
      <c r="AJ212">
        <v>0</v>
      </c>
      <c r="AK212">
        <v>1</v>
      </c>
      <c r="AL212" s="3" t="s">
        <v>32</v>
      </c>
    </row>
    <row r="213" spans="1:38">
      <c r="A213">
        <v>2877</v>
      </c>
      <c r="B213">
        <v>1974</v>
      </c>
      <c r="C213" t="str">
        <f>IF(AL213&lt;&gt;"2n", AL213, "Cycle")</f>
        <v>Master</v>
      </c>
      <c r="D213" t="s">
        <v>38</v>
      </c>
      <c r="E213" s="2">
        <f>IFERROR(VALUE(AF213),0)</f>
        <v>46014</v>
      </c>
      <c r="F213" s="2">
        <f>IF((AK213&gt;2),0,AK213)</f>
        <v>1</v>
      </c>
      <c r="G213">
        <v>1</v>
      </c>
      <c r="H213" s="1">
        <f>IF(OR(AG213=0,AG213=1),AH213,AG213)</f>
        <v>41295</v>
      </c>
      <c r="I213">
        <f>IF(LEN(AH213)&gt;2,AI213,AH213)</f>
        <v>21</v>
      </c>
      <c r="J213">
        <f>IF(OR(AG213=0,AG213=1),AJ213,AI213)</f>
        <v>410</v>
      </c>
      <c r="K213">
        <f>IF(OR(AG213=0,AG213=1),L213,AJ213)</f>
        <v>0</v>
      </c>
      <c r="L213">
        <v>59</v>
      </c>
      <c r="M213">
        <v>19</v>
      </c>
      <c r="N213">
        <v>9</v>
      </c>
      <c r="O213">
        <v>44</v>
      </c>
      <c r="P213">
        <v>10</v>
      </c>
      <c r="Q213">
        <v>7</v>
      </c>
      <c r="R213">
        <v>1</v>
      </c>
      <c r="S213">
        <v>8</v>
      </c>
      <c r="T213">
        <v>7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</v>
      </c>
      <c r="AB213">
        <v>11</v>
      </c>
      <c r="AC213">
        <v>0</v>
      </c>
      <c r="AF213">
        <v>46014</v>
      </c>
      <c r="AG213" s="1">
        <v>41295</v>
      </c>
      <c r="AH213">
        <v>21</v>
      </c>
      <c r="AI213">
        <v>410</v>
      </c>
      <c r="AJ213">
        <v>0</v>
      </c>
      <c r="AK213">
        <v>1</v>
      </c>
      <c r="AL213" s="3" t="s">
        <v>33</v>
      </c>
    </row>
    <row r="214" spans="1:38">
      <c r="A214">
        <v>0</v>
      </c>
      <c r="B214">
        <v>1985</v>
      </c>
      <c r="C214" t="str">
        <f>IF(AL214&lt;&gt;"2n", AL214, "Cycle")</f>
        <v>Graduation</v>
      </c>
      <c r="D214" t="s">
        <v>38</v>
      </c>
      <c r="E214" s="2">
        <f>IFERROR(VALUE(AF214),0)</f>
        <v>70951</v>
      </c>
      <c r="F214" s="2">
        <f>IF((AK214&gt;2),0,AK214)</f>
        <v>0</v>
      </c>
      <c r="G214">
        <v>0</v>
      </c>
      <c r="H214" s="1">
        <f>IF(OR(AG214=0,AG214=1),AH214,AG214)</f>
        <v>41398</v>
      </c>
      <c r="I214">
        <f>IF(LEN(AH214)&gt;2,AI214,AH214)</f>
        <v>66</v>
      </c>
      <c r="J214">
        <f>IF(OR(AG214=0,AG214=1),AJ214,AI214)</f>
        <v>239</v>
      </c>
      <c r="K214">
        <f>IF(OR(AG214=0,AG214=1),L214,AJ214)</f>
        <v>10</v>
      </c>
      <c r="L214">
        <v>554</v>
      </c>
      <c r="M214">
        <v>254</v>
      </c>
      <c r="N214">
        <v>87</v>
      </c>
      <c r="O214">
        <v>54</v>
      </c>
      <c r="P214">
        <v>1</v>
      </c>
      <c r="Q214">
        <v>3</v>
      </c>
      <c r="R214">
        <v>4</v>
      </c>
      <c r="S214">
        <v>9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</v>
      </c>
      <c r="AB214">
        <v>11</v>
      </c>
      <c r="AC214">
        <v>0</v>
      </c>
      <c r="AF214">
        <v>70951</v>
      </c>
      <c r="AG214" s="1">
        <v>41398</v>
      </c>
      <c r="AH214">
        <v>66</v>
      </c>
      <c r="AI214">
        <v>239</v>
      </c>
      <c r="AJ214">
        <v>10</v>
      </c>
      <c r="AK214">
        <v>0</v>
      </c>
      <c r="AL214" s="3" t="s">
        <v>30</v>
      </c>
    </row>
    <row r="215" spans="1:38">
      <c r="A215">
        <v>1584</v>
      </c>
      <c r="B215">
        <v>1977</v>
      </c>
      <c r="C215" t="str">
        <f>IF(AL215&lt;&gt;"2n", AL215, "Cycle")</f>
        <v>Graduation</v>
      </c>
      <c r="D215" t="s">
        <v>38</v>
      </c>
      <c r="E215" s="2">
        <f>IFERROR(VALUE(AF215),0)</f>
        <v>41443</v>
      </c>
      <c r="F215" s="2">
        <f>IF((AK215&gt;2),0,AK215)</f>
        <v>1</v>
      </c>
      <c r="G215">
        <v>0</v>
      </c>
      <c r="H215" s="1">
        <f>IF(OR(AG215=0,AG215=1),AH215,AG215)</f>
        <v>41730</v>
      </c>
      <c r="I215">
        <f>IF(LEN(AH215)&gt;2,AI215,AH215)</f>
        <v>79</v>
      </c>
      <c r="J215">
        <f>IF(OR(AG215=0,AG215=1),AJ215,AI215)</f>
        <v>171</v>
      </c>
      <c r="K215">
        <f>IF(OR(AG215=0,AG215=1),L215,AJ215)</f>
        <v>7</v>
      </c>
      <c r="L215">
        <v>171</v>
      </c>
      <c r="M215">
        <v>25</v>
      </c>
      <c r="N215">
        <v>19</v>
      </c>
      <c r="O215">
        <v>89</v>
      </c>
      <c r="P215">
        <v>6</v>
      </c>
      <c r="Q215">
        <v>8</v>
      </c>
      <c r="R215">
        <v>1</v>
      </c>
      <c r="S215">
        <v>5</v>
      </c>
      <c r="T215">
        <v>8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11</v>
      </c>
      <c r="AC215">
        <v>0</v>
      </c>
      <c r="AF215">
        <v>41443</v>
      </c>
      <c r="AG215" s="1">
        <v>41730</v>
      </c>
      <c r="AH215">
        <v>79</v>
      </c>
      <c r="AI215">
        <v>171</v>
      </c>
      <c r="AJ215">
        <v>7</v>
      </c>
      <c r="AK215">
        <v>1</v>
      </c>
      <c r="AL215" s="3" t="s">
        <v>30</v>
      </c>
    </row>
    <row r="216" spans="1:38">
      <c r="A216">
        <v>7264</v>
      </c>
      <c r="B216">
        <v>1978</v>
      </c>
      <c r="C216" t="str">
        <f>IF(AL216&lt;&gt;"2n", AL216, "Cycle")</f>
        <v>Cycle</v>
      </c>
      <c r="D216" t="s">
        <v>38</v>
      </c>
      <c r="E216" s="2">
        <f>IFERROR(VALUE(AF216),0)</f>
        <v>0</v>
      </c>
      <c r="F216" s="2">
        <f>IF((AK216&gt;2),0,AK216)</f>
        <v>0</v>
      </c>
      <c r="G216">
        <v>2</v>
      </c>
      <c r="H216" s="1">
        <f>IF(OR(AG216=0,AG216=1),AH216,AG216)</f>
        <v>41771</v>
      </c>
      <c r="I216">
        <f>IF(LEN(AH216)&gt;2,AI216,AH216)</f>
        <v>2</v>
      </c>
      <c r="J216">
        <f>IF(OR(AG216=0,AG216=1),AJ216,AI216)</f>
        <v>12</v>
      </c>
      <c r="K216">
        <f>IF(OR(AG216=0,AG216=1),L216,AJ216)</f>
        <v>0</v>
      </c>
      <c r="L216">
        <v>0</v>
      </c>
      <c r="M216">
        <v>4</v>
      </c>
      <c r="N216">
        <v>0</v>
      </c>
      <c r="O216">
        <v>0</v>
      </c>
      <c r="P216">
        <v>1</v>
      </c>
      <c r="Q216">
        <v>1</v>
      </c>
      <c r="R216">
        <v>1</v>
      </c>
      <c r="S216">
        <v>0</v>
      </c>
      <c r="T216">
        <v>2</v>
      </c>
      <c r="U216">
        <v>0</v>
      </c>
      <c r="V216">
        <v>0</v>
      </c>
      <c r="W216">
        <v>8</v>
      </c>
      <c r="X216">
        <v>0</v>
      </c>
      <c r="Y216">
        <v>0</v>
      </c>
      <c r="Z216">
        <v>0</v>
      </c>
      <c r="AA216">
        <v>0</v>
      </c>
      <c r="AB216">
        <v>3</v>
      </c>
      <c r="AC216">
        <v>11</v>
      </c>
      <c r="AF216" t="s">
        <v>36</v>
      </c>
      <c r="AG216">
        <v>1</v>
      </c>
      <c r="AH216" s="1">
        <v>41771</v>
      </c>
      <c r="AI216">
        <v>2</v>
      </c>
      <c r="AJ216">
        <v>12</v>
      </c>
      <c r="AK216">
        <v>52195</v>
      </c>
      <c r="AL216" s="3" t="s">
        <v>35</v>
      </c>
    </row>
    <row r="217" spans="1:38">
      <c r="A217">
        <v>6274</v>
      </c>
      <c r="B217">
        <v>1948</v>
      </c>
      <c r="C217" t="str">
        <f>IF(AL217&lt;&gt;"2n", AL217, "Cycle")</f>
        <v>Master</v>
      </c>
      <c r="D217" t="s">
        <v>38</v>
      </c>
      <c r="E217" s="2">
        <f>IFERROR(VALUE(AF217),0)</f>
        <v>83790</v>
      </c>
      <c r="F217" s="2">
        <f>IF((AK217&gt;2),0,AK217)</f>
        <v>0</v>
      </c>
      <c r="G217">
        <v>0</v>
      </c>
      <c r="H217" s="1">
        <f>IF(OR(AG217=0,AG217=1),AH217,AG217)</f>
        <v>41593</v>
      </c>
      <c r="I217">
        <f>IF(LEN(AH217)&gt;2,AI217,AH217)</f>
        <v>81</v>
      </c>
      <c r="J217">
        <f>IF(OR(AG217=0,AG217=1),AJ217,AI217)</f>
        <v>1076</v>
      </c>
      <c r="K217">
        <f>IF(OR(AG217=0,AG217=1),L217,AJ217)</f>
        <v>16</v>
      </c>
      <c r="L217">
        <v>417</v>
      </c>
      <c r="M217">
        <v>42</v>
      </c>
      <c r="N217">
        <v>48</v>
      </c>
      <c r="O217">
        <v>16</v>
      </c>
      <c r="P217">
        <v>1</v>
      </c>
      <c r="Q217">
        <v>8</v>
      </c>
      <c r="R217">
        <v>10</v>
      </c>
      <c r="S217">
        <v>6</v>
      </c>
      <c r="T217">
        <v>3</v>
      </c>
      <c r="U217">
        <v>0</v>
      </c>
      <c r="V217">
        <v>0</v>
      </c>
      <c r="W217">
        <v>0</v>
      </c>
      <c r="X217">
        <v>1</v>
      </c>
      <c r="Y217">
        <v>1</v>
      </c>
      <c r="Z217">
        <v>0</v>
      </c>
      <c r="AA217">
        <v>3</v>
      </c>
      <c r="AB217">
        <v>11</v>
      </c>
      <c r="AC217">
        <v>0</v>
      </c>
      <c r="AF217">
        <v>83790</v>
      </c>
      <c r="AG217" s="1">
        <v>41593</v>
      </c>
      <c r="AH217">
        <v>81</v>
      </c>
      <c r="AI217">
        <v>1076</v>
      </c>
      <c r="AJ217">
        <v>16</v>
      </c>
      <c r="AK217">
        <v>0</v>
      </c>
      <c r="AL217" s="3" t="s">
        <v>33</v>
      </c>
    </row>
    <row r="218" spans="1:38">
      <c r="A218">
        <v>1377</v>
      </c>
      <c r="B218">
        <v>1954</v>
      </c>
      <c r="C218" t="str">
        <f>IF(AL218&lt;&gt;"2n", AL218, "Cycle")</f>
        <v>Master</v>
      </c>
      <c r="D218" t="s">
        <v>38</v>
      </c>
      <c r="E218" s="2">
        <f>IFERROR(VALUE(AF218),0)</f>
        <v>44551</v>
      </c>
      <c r="F218" s="2">
        <f>IF((AK218&gt;2),0,AK218)</f>
        <v>0</v>
      </c>
      <c r="G218">
        <v>1</v>
      </c>
      <c r="H218" s="1">
        <f>IF(OR(AG218=0,AG218=1),AH218,AG218)</f>
        <v>41517</v>
      </c>
      <c r="I218">
        <f>IF(LEN(AH218)&gt;2,AI218,AH218)</f>
        <v>24</v>
      </c>
      <c r="J218">
        <f>IF(OR(AG218=0,AG218=1),AJ218,AI218)</f>
        <v>182</v>
      </c>
      <c r="K218">
        <f>IF(OR(AG218=0,AG218=1),L218,AJ218)</f>
        <v>4</v>
      </c>
      <c r="L218">
        <v>33</v>
      </c>
      <c r="M218">
        <v>0</v>
      </c>
      <c r="N218">
        <v>0</v>
      </c>
      <c r="O218">
        <v>66</v>
      </c>
      <c r="P218">
        <v>2</v>
      </c>
      <c r="Q218">
        <v>4</v>
      </c>
      <c r="R218">
        <v>1</v>
      </c>
      <c r="S218">
        <v>5</v>
      </c>
      <c r="T218">
        <v>7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3</v>
      </c>
      <c r="AB218">
        <v>11</v>
      </c>
      <c r="AC218">
        <v>0</v>
      </c>
      <c r="AF218">
        <v>44551</v>
      </c>
      <c r="AG218" s="1">
        <v>41517</v>
      </c>
      <c r="AH218">
        <v>24</v>
      </c>
      <c r="AI218">
        <v>182</v>
      </c>
      <c r="AJ218">
        <v>4</v>
      </c>
      <c r="AK218">
        <v>0</v>
      </c>
      <c r="AL218" s="3" t="s">
        <v>33</v>
      </c>
    </row>
    <row r="219" spans="1:38">
      <c r="A219">
        <v>454</v>
      </c>
      <c r="B219">
        <v>1980</v>
      </c>
      <c r="C219" t="str">
        <f>IF(AL219&lt;&gt;"2n", AL219, "Cycle")</f>
        <v>Graduation</v>
      </c>
      <c r="D219" t="s">
        <v>38</v>
      </c>
      <c r="E219" s="2">
        <f>IFERROR(VALUE(AF219),0)</f>
        <v>69508</v>
      </c>
      <c r="F219" s="2">
        <f>IF((AK219&gt;2),0,AK219)</f>
        <v>1</v>
      </c>
      <c r="G219">
        <v>0</v>
      </c>
      <c r="H219" s="1">
        <f>IF(OR(AG219=0,AG219=1),AH219,AG219)</f>
        <v>41227</v>
      </c>
      <c r="I219">
        <f>IF(LEN(AH219)&gt;2,AI219,AH219)</f>
        <v>48</v>
      </c>
      <c r="J219">
        <f>IF(OR(AG219=0,AG219=1),AJ219,AI219)</f>
        <v>824</v>
      </c>
      <c r="K219">
        <f>IF(OR(AG219=0,AG219=1),L219,AJ219)</f>
        <v>32</v>
      </c>
      <c r="L219">
        <v>162</v>
      </c>
      <c r="M219">
        <v>42</v>
      </c>
      <c r="N219">
        <v>32</v>
      </c>
      <c r="O219">
        <v>43</v>
      </c>
      <c r="P219">
        <v>2</v>
      </c>
      <c r="Q219">
        <v>11</v>
      </c>
      <c r="R219">
        <v>4</v>
      </c>
      <c r="S219">
        <v>11</v>
      </c>
      <c r="T219">
        <v>6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3</v>
      </c>
      <c r="AB219">
        <v>11</v>
      </c>
      <c r="AC219">
        <v>0</v>
      </c>
      <c r="AF219">
        <v>69508</v>
      </c>
      <c r="AG219" s="1">
        <v>41227</v>
      </c>
      <c r="AH219">
        <v>48</v>
      </c>
      <c r="AI219">
        <v>824</v>
      </c>
      <c r="AJ219">
        <v>32</v>
      </c>
      <c r="AK219">
        <v>1</v>
      </c>
      <c r="AL219" s="3" t="s">
        <v>30</v>
      </c>
    </row>
    <row r="220" spans="1:38">
      <c r="A220">
        <v>1755</v>
      </c>
      <c r="B220">
        <v>1988</v>
      </c>
      <c r="C220" t="str">
        <f>IF(AL220&lt;&gt;"2n", AL220, "Cycle")</f>
        <v>Cycle</v>
      </c>
      <c r="D220" t="s">
        <v>38</v>
      </c>
      <c r="E220" s="2">
        <f>IFERROR(VALUE(AF220),0)</f>
        <v>0</v>
      </c>
      <c r="F220" s="2">
        <f>IF((AK220&gt;2),0,AK220)</f>
        <v>0</v>
      </c>
      <c r="G220">
        <v>1</v>
      </c>
      <c r="H220" s="1">
        <f>IF(OR(AG220=0,AG220=1),AH220,AG220)</f>
        <v>41740</v>
      </c>
      <c r="I220">
        <f>IF(LEN(AH220)&gt;2,AI220,AH220)</f>
        <v>93</v>
      </c>
      <c r="J220">
        <f>IF(OR(AG220=0,AG220=1),AJ220,AI220)</f>
        <v>30</v>
      </c>
      <c r="K220">
        <f>IF(OR(AG220=0,AG220=1),L220,AJ220)</f>
        <v>11</v>
      </c>
      <c r="L220">
        <v>11</v>
      </c>
      <c r="M220">
        <v>25</v>
      </c>
      <c r="N220">
        <v>29</v>
      </c>
      <c r="O220">
        <v>1</v>
      </c>
      <c r="P220">
        <v>18</v>
      </c>
      <c r="Q220">
        <v>1</v>
      </c>
      <c r="R220">
        <v>1</v>
      </c>
      <c r="S220">
        <v>1</v>
      </c>
      <c r="T220">
        <v>4</v>
      </c>
      <c r="U220">
        <v>0</v>
      </c>
      <c r="V220">
        <v>0</v>
      </c>
      <c r="W220">
        <v>3</v>
      </c>
      <c r="X220">
        <v>0</v>
      </c>
      <c r="Y220">
        <v>0</v>
      </c>
      <c r="Z220">
        <v>0</v>
      </c>
      <c r="AA220">
        <v>0</v>
      </c>
      <c r="AB220">
        <v>3</v>
      </c>
      <c r="AC220">
        <v>11</v>
      </c>
      <c r="AF220" t="s">
        <v>37</v>
      </c>
      <c r="AG220">
        <v>0</v>
      </c>
      <c r="AH220" s="1">
        <v>41740</v>
      </c>
      <c r="AI220">
        <v>93</v>
      </c>
      <c r="AJ220">
        <v>30</v>
      </c>
      <c r="AK220">
        <v>45204</v>
      </c>
      <c r="AL220" s="3" t="s">
        <v>35</v>
      </c>
    </row>
    <row r="221" spans="1:38">
      <c r="A221">
        <v>2075</v>
      </c>
      <c r="B221">
        <v>1969</v>
      </c>
      <c r="C221" t="str">
        <f>IF(AL221&lt;&gt;"2n", AL221, "Cycle")</f>
        <v>Graduation</v>
      </c>
      <c r="D221" t="s">
        <v>38</v>
      </c>
      <c r="E221" s="2">
        <f>IFERROR(VALUE(AF221),0)</f>
        <v>72460</v>
      </c>
      <c r="F221" s="2">
        <f>IF((AK221&gt;2),0,AK221)</f>
        <v>0</v>
      </c>
      <c r="G221">
        <v>0</v>
      </c>
      <c r="H221" s="1">
        <f>IF(OR(AG221=0,AG221=1),AH221,AG221)</f>
        <v>41592</v>
      </c>
      <c r="I221">
        <f>IF(LEN(AH221)&gt;2,AI221,AH221)</f>
        <v>56</v>
      </c>
      <c r="J221">
        <f>IF(OR(AG221=0,AG221=1),AJ221,AI221)</f>
        <v>377</v>
      </c>
      <c r="K221">
        <f>IF(OR(AG221=0,AG221=1),L221,AJ221)</f>
        <v>10</v>
      </c>
      <c r="L221">
        <v>540</v>
      </c>
      <c r="M221">
        <v>80</v>
      </c>
      <c r="N221">
        <v>30</v>
      </c>
      <c r="O221">
        <v>10</v>
      </c>
      <c r="P221">
        <v>1</v>
      </c>
      <c r="Q221">
        <v>3</v>
      </c>
      <c r="R221">
        <v>5</v>
      </c>
      <c r="S221">
        <v>7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</v>
      </c>
      <c r="AB221">
        <v>11</v>
      </c>
      <c r="AC221">
        <v>0</v>
      </c>
      <c r="AF221">
        <v>72460</v>
      </c>
      <c r="AG221" s="1">
        <v>41592</v>
      </c>
      <c r="AH221">
        <v>56</v>
      </c>
      <c r="AI221">
        <v>377</v>
      </c>
      <c r="AJ221">
        <v>10</v>
      </c>
      <c r="AK221">
        <v>0</v>
      </c>
      <c r="AL221" s="3" t="s">
        <v>30</v>
      </c>
    </row>
    <row r="222" spans="1:38">
      <c r="A222">
        <v>4785</v>
      </c>
      <c r="B222">
        <v>1970</v>
      </c>
      <c r="C222" t="str">
        <f>IF(AL222&lt;&gt;"2n", AL222, "Cycle")</f>
        <v>PhD</v>
      </c>
      <c r="D222" t="s">
        <v>38</v>
      </c>
      <c r="E222" s="2">
        <f>IFERROR(VALUE(AF222),0)</f>
        <v>77622</v>
      </c>
      <c r="F222" s="2">
        <f>IF((AK222&gt;2),0,AK222)</f>
        <v>0</v>
      </c>
      <c r="G222">
        <v>2</v>
      </c>
      <c r="H222" s="1">
        <f>IF(OR(AG222=0,AG222=1),AH222,AG222)</f>
        <v>41743</v>
      </c>
      <c r="I222">
        <f>IF(LEN(AH222)&gt;2,AI222,AH222)</f>
        <v>3</v>
      </c>
      <c r="J222">
        <f>IF(OR(AG222=0,AG222=1),AJ222,AI222)</f>
        <v>520</v>
      </c>
      <c r="K222">
        <f>IF(OR(AG222=0,AG222=1),L222,AJ222)</f>
        <v>7</v>
      </c>
      <c r="L222">
        <v>154</v>
      </c>
      <c r="M222">
        <v>19</v>
      </c>
      <c r="N222">
        <v>0</v>
      </c>
      <c r="O222">
        <v>14</v>
      </c>
      <c r="P222">
        <v>2</v>
      </c>
      <c r="Q222">
        <v>6</v>
      </c>
      <c r="R222">
        <v>3</v>
      </c>
      <c r="S222">
        <v>11</v>
      </c>
      <c r="T222">
        <v>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11</v>
      </c>
      <c r="AC222">
        <v>0</v>
      </c>
      <c r="AF222">
        <v>77622</v>
      </c>
      <c r="AG222" s="1">
        <v>41743</v>
      </c>
      <c r="AH222">
        <v>3</v>
      </c>
      <c r="AI222">
        <v>520</v>
      </c>
      <c r="AJ222">
        <v>7</v>
      </c>
      <c r="AK222">
        <v>0</v>
      </c>
      <c r="AL222" s="3" t="s">
        <v>32</v>
      </c>
    </row>
    <row r="223" spans="1:38">
      <c r="A223">
        <v>9076</v>
      </c>
      <c r="B223">
        <v>1980</v>
      </c>
      <c r="C223" t="str">
        <f>IF(AL223&lt;&gt;"2n", AL223, "Cycle")</f>
        <v>PhD</v>
      </c>
      <c r="D223" t="s">
        <v>38</v>
      </c>
      <c r="E223" s="2">
        <f>IFERROR(VALUE(AF223),0)</f>
        <v>30732</v>
      </c>
      <c r="F223" s="2">
        <f>IF((AK223&gt;2),0,AK223)</f>
        <v>1</v>
      </c>
      <c r="G223">
        <v>0</v>
      </c>
      <c r="H223" s="1">
        <f>IF(OR(AG223=0,AG223=1),AH223,AG223)</f>
        <v>41279</v>
      </c>
      <c r="I223">
        <f>IF(LEN(AH223)&gt;2,AI223,AH223)</f>
        <v>44</v>
      </c>
      <c r="J223">
        <f>IF(OR(AG223=0,AG223=1),AJ223,AI223)</f>
        <v>155</v>
      </c>
      <c r="K223">
        <f>IF(OR(AG223=0,AG223=1),L223,AJ223)</f>
        <v>1</v>
      </c>
      <c r="L223">
        <v>25</v>
      </c>
      <c r="M223">
        <v>0</v>
      </c>
      <c r="N223">
        <v>1</v>
      </c>
      <c r="O223">
        <v>3</v>
      </c>
      <c r="P223">
        <v>4</v>
      </c>
      <c r="Q223">
        <v>4</v>
      </c>
      <c r="R223">
        <v>1</v>
      </c>
      <c r="S223">
        <v>4</v>
      </c>
      <c r="T223">
        <v>8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3</v>
      </c>
      <c r="AB223">
        <v>11</v>
      </c>
      <c r="AC223">
        <v>0</v>
      </c>
      <c r="AF223">
        <v>30732</v>
      </c>
      <c r="AG223" s="1">
        <v>41279</v>
      </c>
      <c r="AH223">
        <v>44</v>
      </c>
      <c r="AI223">
        <v>155</v>
      </c>
      <c r="AJ223">
        <v>1</v>
      </c>
      <c r="AK223">
        <v>1</v>
      </c>
      <c r="AL223" s="3" t="s">
        <v>32</v>
      </c>
    </row>
    <row r="224" spans="1:38">
      <c r="A224">
        <v>7079</v>
      </c>
      <c r="B224">
        <v>1962</v>
      </c>
      <c r="C224" t="str">
        <f>IF(AL224&lt;&gt;"2n", AL224, "Cycle")</f>
        <v>Graduation</v>
      </c>
      <c r="D224" t="s">
        <v>38</v>
      </c>
      <c r="E224" s="2">
        <f>IFERROR(VALUE(AF224),0)</f>
        <v>63887</v>
      </c>
      <c r="F224" s="2">
        <f>IF((AK224&gt;2),0,AK224)</f>
        <v>0</v>
      </c>
      <c r="G224">
        <v>1</v>
      </c>
      <c r="H224" s="1">
        <f>IF(OR(AG224=0,AG224=1),AH224,AG224)</f>
        <v>41160</v>
      </c>
      <c r="I224">
        <f>IF(LEN(AH224)&gt;2,AI224,AH224)</f>
        <v>38</v>
      </c>
      <c r="J224">
        <f>IF(OR(AG224=0,AG224=1),AJ224,AI224)</f>
        <v>897</v>
      </c>
      <c r="K224">
        <f>IF(OR(AG224=0,AG224=1),L224,AJ224)</f>
        <v>23</v>
      </c>
      <c r="L224">
        <v>207</v>
      </c>
      <c r="M224">
        <v>15</v>
      </c>
      <c r="N224">
        <v>11</v>
      </c>
      <c r="O224">
        <v>92</v>
      </c>
      <c r="P224">
        <v>5</v>
      </c>
      <c r="Q224">
        <v>9</v>
      </c>
      <c r="R224">
        <v>6</v>
      </c>
      <c r="S224">
        <v>12</v>
      </c>
      <c r="T224">
        <v>6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3</v>
      </c>
      <c r="AB224">
        <v>11</v>
      </c>
      <c r="AC224">
        <v>0</v>
      </c>
      <c r="AF224">
        <v>63887</v>
      </c>
      <c r="AG224" s="1">
        <v>41160</v>
      </c>
      <c r="AH224">
        <v>38</v>
      </c>
      <c r="AI224">
        <v>897</v>
      </c>
      <c r="AJ224">
        <v>23</v>
      </c>
      <c r="AK224">
        <v>0</v>
      </c>
      <c r="AL224" s="3" t="s">
        <v>30</v>
      </c>
    </row>
    <row r="225" spans="1:38">
      <c r="A225">
        <v>4653</v>
      </c>
      <c r="B225">
        <v>1978</v>
      </c>
      <c r="C225" t="str">
        <f>IF(AL225&lt;&gt;"2n", AL225, "Cycle")</f>
        <v>Graduation</v>
      </c>
      <c r="D225" t="s">
        <v>38</v>
      </c>
      <c r="E225" s="2">
        <f>IFERROR(VALUE(AF225),0)</f>
        <v>42011</v>
      </c>
      <c r="F225" s="2">
        <f>IF((AK225&gt;2),0,AK225)</f>
        <v>1</v>
      </c>
      <c r="G225">
        <v>0</v>
      </c>
      <c r="H225" s="1">
        <f>IF(OR(AG225=0,AG225=1),AH225,AG225)</f>
        <v>41359</v>
      </c>
      <c r="I225">
        <f>IF(LEN(AH225)&gt;2,AI225,AH225)</f>
        <v>46</v>
      </c>
      <c r="J225">
        <f>IF(OR(AG225=0,AG225=1),AJ225,AI225)</f>
        <v>131</v>
      </c>
      <c r="K225">
        <f>IF(OR(AG225=0,AG225=1),L225,AJ225)</f>
        <v>0</v>
      </c>
      <c r="L225">
        <v>16</v>
      </c>
      <c r="M225">
        <v>2</v>
      </c>
      <c r="N225">
        <v>1</v>
      </c>
      <c r="O225">
        <v>39</v>
      </c>
      <c r="P225">
        <v>4</v>
      </c>
      <c r="Q225">
        <v>3</v>
      </c>
      <c r="R225">
        <v>1</v>
      </c>
      <c r="S225">
        <v>4</v>
      </c>
      <c r="T225">
        <v>8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11</v>
      </c>
      <c r="AC225">
        <v>0</v>
      </c>
      <c r="AF225">
        <v>42011</v>
      </c>
      <c r="AG225" s="1">
        <v>41359</v>
      </c>
      <c r="AH225">
        <v>46</v>
      </c>
      <c r="AI225">
        <v>131</v>
      </c>
      <c r="AJ225">
        <v>0</v>
      </c>
      <c r="AK225">
        <v>1</v>
      </c>
      <c r="AL225" s="3" t="s">
        <v>30</v>
      </c>
    </row>
    <row r="226" spans="1:38">
      <c r="A226">
        <v>7375</v>
      </c>
      <c r="B226">
        <v>1976</v>
      </c>
      <c r="C226" t="str">
        <f>IF(AL226&lt;&gt;"2n", AL226, "Cycle")</f>
        <v>Graduation</v>
      </c>
      <c r="D226" t="s">
        <v>38</v>
      </c>
      <c r="E226" s="2">
        <f>IFERROR(VALUE(AF226),0)</f>
        <v>51369</v>
      </c>
      <c r="F226" s="2">
        <f>IF((AK226&gt;2),0,AK226)</f>
        <v>0</v>
      </c>
      <c r="G226">
        <v>1</v>
      </c>
      <c r="H226" s="1">
        <f>IF(OR(AG226=0,AG226=1),AH226,AG226)</f>
        <v>41207</v>
      </c>
      <c r="I226">
        <f>IF(LEN(AH226)&gt;2,AI226,AH226)</f>
        <v>84</v>
      </c>
      <c r="J226">
        <f>IF(OR(AG226=0,AG226=1),AJ226,AI226)</f>
        <v>297</v>
      </c>
      <c r="K226">
        <f>IF(OR(AG226=0,AG226=1),L226,AJ226)</f>
        <v>7</v>
      </c>
      <c r="L226">
        <v>79</v>
      </c>
      <c r="M226">
        <v>0</v>
      </c>
      <c r="N226">
        <v>11</v>
      </c>
      <c r="O226">
        <v>182</v>
      </c>
      <c r="P226">
        <v>2</v>
      </c>
      <c r="Q226">
        <v>8</v>
      </c>
      <c r="R226">
        <v>2</v>
      </c>
      <c r="S226">
        <v>4</v>
      </c>
      <c r="T226">
        <v>8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3</v>
      </c>
      <c r="AB226">
        <v>11</v>
      </c>
      <c r="AC226">
        <v>0</v>
      </c>
      <c r="AF226">
        <v>51369</v>
      </c>
      <c r="AG226" s="1">
        <v>41207</v>
      </c>
      <c r="AH226">
        <v>84</v>
      </c>
      <c r="AI226">
        <v>297</v>
      </c>
      <c r="AJ226">
        <v>7</v>
      </c>
      <c r="AK226">
        <v>0</v>
      </c>
      <c r="AL226" s="3" t="s">
        <v>30</v>
      </c>
    </row>
    <row r="227" spans="1:38">
      <c r="A227">
        <v>709</v>
      </c>
      <c r="B227">
        <v>1952</v>
      </c>
      <c r="C227" t="str">
        <f>IF(AL227&lt;&gt;"2n", AL227, "Cycle")</f>
        <v>Graduation</v>
      </c>
      <c r="D227" t="s">
        <v>38</v>
      </c>
      <c r="E227" s="2">
        <f>IFERROR(VALUE(AF227),0)</f>
        <v>51537</v>
      </c>
      <c r="F227" s="2">
        <f>IF((AK227&gt;2),0,AK227)</f>
        <v>0</v>
      </c>
      <c r="G227">
        <v>1</v>
      </c>
      <c r="H227" s="1">
        <f>IF(OR(AG227=0,AG227=1),AH227,AG227)</f>
        <v>41252</v>
      </c>
      <c r="I227">
        <f>IF(LEN(AH227)&gt;2,AI227,AH227)</f>
        <v>27</v>
      </c>
      <c r="J227">
        <f>IF(OR(AG227=0,AG227=1),AJ227,AI227)</f>
        <v>787</v>
      </c>
      <c r="K227">
        <f>IF(OR(AG227=0,AG227=1),L227,AJ227)</f>
        <v>20</v>
      </c>
      <c r="L227">
        <v>204</v>
      </c>
      <c r="M227">
        <v>0</v>
      </c>
      <c r="N227">
        <v>0</v>
      </c>
      <c r="O227">
        <v>92</v>
      </c>
      <c r="P227">
        <v>3</v>
      </c>
      <c r="Q227">
        <v>2</v>
      </c>
      <c r="R227">
        <v>2</v>
      </c>
      <c r="S227">
        <v>11</v>
      </c>
      <c r="T227">
        <v>8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3</v>
      </c>
      <c r="AB227">
        <v>11</v>
      </c>
      <c r="AC227">
        <v>0</v>
      </c>
      <c r="AF227">
        <v>51537</v>
      </c>
      <c r="AG227" s="1">
        <v>41252</v>
      </c>
      <c r="AH227">
        <v>27</v>
      </c>
      <c r="AI227">
        <v>787</v>
      </c>
      <c r="AJ227">
        <v>20</v>
      </c>
      <c r="AK227">
        <v>0</v>
      </c>
      <c r="AL227" s="3" t="s">
        <v>30</v>
      </c>
    </row>
    <row r="228" spans="1:38">
      <c r="A228">
        <v>460</v>
      </c>
      <c r="B228">
        <v>1972</v>
      </c>
      <c r="C228" t="str">
        <f>IF(AL228&lt;&gt;"2n", AL228, "Cycle")</f>
        <v>PhD</v>
      </c>
      <c r="D228" t="s">
        <v>38</v>
      </c>
      <c r="E228" s="2">
        <f>IFERROR(VALUE(AF228),0)</f>
        <v>79930</v>
      </c>
      <c r="F228" s="2">
        <f>IF((AK228&gt;2),0,AK228)</f>
        <v>0</v>
      </c>
      <c r="G228">
        <v>0</v>
      </c>
      <c r="H228" s="1">
        <f>IF(OR(AG228=0,AG228=1),AH228,AG228)</f>
        <v>41129</v>
      </c>
      <c r="I228">
        <f>IF(LEN(AH228)&gt;2,AI228,AH228)</f>
        <v>72</v>
      </c>
      <c r="J228">
        <f>IF(OR(AG228=0,AG228=1),AJ228,AI228)</f>
        <v>792</v>
      </c>
      <c r="K228">
        <f>IF(OR(AG228=0,AG228=1),L228,AJ228)</f>
        <v>86</v>
      </c>
      <c r="L228">
        <v>740</v>
      </c>
      <c r="M228">
        <v>67</v>
      </c>
      <c r="N228">
        <v>51</v>
      </c>
      <c r="O228">
        <v>17</v>
      </c>
      <c r="P228">
        <v>1</v>
      </c>
      <c r="Q228">
        <v>3</v>
      </c>
      <c r="R228">
        <v>5</v>
      </c>
      <c r="S228">
        <v>8</v>
      </c>
      <c r="T228">
        <v>2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3</v>
      </c>
      <c r="AB228">
        <v>11</v>
      </c>
      <c r="AC228">
        <v>0</v>
      </c>
      <c r="AF228">
        <v>79930</v>
      </c>
      <c r="AG228" s="1">
        <v>41129</v>
      </c>
      <c r="AH228">
        <v>72</v>
      </c>
      <c r="AI228">
        <v>792</v>
      </c>
      <c r="AJ228">
        <v>86</v>
      </c>
      <c r="AK228">
        <v>0</v>
      </c>
      <c r="AL228" s="3" t="s">
        <v>32</v>
      </c>
    </row>
    <row r="229" spans="1:38">
      <c r="A229">
        <v>3726</v>
      </c>
      <c r="B229">
        <v>1986</v>
      </c>
      <c r="C229" t="str">
        <f>IF(AL229&lt;&gt;"2n", AL229, "Cycle")</f>
        <v>PhD</v>
      </c>
      <c r="D229" t="s">
        <v>38</v>
      </c>
      <c r="E229" s="2">
        <f>IFERROR(VALUE(AF229),0)</f>
        <v>34320</v>
      </c>
      <c r="F229" s="2">
        <f>IF((AK229&gt;2),0,AK229)</f>
        <v>1</v>
      </c>
      <c r="G229">
        <v>0</v>
      </c>
      <c r="H229" s="1">
        <f>IF(OR(AG229=0,AG229=1),AH229,AG229)</f>
        <v>41686</v>
      </c>
      <c r="I229">
        <f>IF(LEN(AH229)&gt;2,AI229,AH229)</f>
        <v>66</v>
      </c>
      <c r="J229">
        <f>IF(OR(AG229=0,AG229=1),AJ229,AI229)</f>
        <v>4</v>
      </c>
      <c r="K229">
        <f>IF(OR(AG229=0,AG229=1),L229,AJ229)</f>
        <v>1</v>
      </c>
      <c r="L229">
        <v>9</v>
      </c>
      <c r="M229">
        <v>3</v>
      </c>
      <c r="N229">
        <v>0</v>
      </c>
      <c r="O229">
        <v>0</v>
      </c>
      <c r="P229">
        <v>1</v>
      </c>
      <c r="Q229">
        <v>1</v>
      </c>
      <c r="R229">
        <v>0</v>
      </c>
      <c r="S229">
        <v>2</v>
      </c>
      <c r="T229">
        <v>8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3</v>
      </c>
      <c r="AB229">
        <v>11</v>
      </c>
      <c r="AC229">
        <v>0</v>
      </c>
      <c r="AF229">
        <v>34320</v>
      </c>
      <c r="AG229" s="1">
        <v>41686</v>
      </c>
      <c r="AH229">
        <v>66</v>
      </c>
      <c r="AI229">
        <v>4</v>
      </c>
      <c r="AJ229">
        <v>1</v>
      </c>
      <c r="AK229">
        <v>1</v>
      </c>
      <c r="AL229" s="3" t="s">
        <v>32</v>
      </c>
    </row>
    <row r="230" spans="1:38">
      <c r="A230">
        <v>6798</v>
      </c>
      <c r="B230">
        <v>1966</v>
      </c>
      <c r="C230" t="str">
        <f>IF(AL230&lt;&gt;"2n", AL230, "Cycle")</f>
        <v>Graduation</v>
      </c>
      <c r="D230" t="s">
        <v>38</v>
      </c>
      <c r="E230" s="2">
        <f>IFERROR(VALUE(AF230),0)</f>
        <v>37070</v>
      </c>
      <c r="F230" s="2">
        <f>IF((AK230&gt;2),0,AK230)</f>
        <v>1</v>
      </c>
      <c r="G230">
        <v>1</v>
      </c>
      <c r="H230" s="1">
        <f>IF(OR(AG230=0,AG230=1),AH230,AG230)</f>
        <v>41353</v>
      </c>
      <c r="I230">
        <f>IF(LEN(AH230)&gt;2,AI230,AH230)</f>
        <v>30</v>
      </c>
      <c r="J230">
        <f>IF(OR(AG230=0,AG230=1),AJ230,AI230)</f>
        <v>231</v>
      </c>
      <c r="K230">
        <f>IF(OR(AG230=0,AG230=1),L230,AJ230)</f>
        <v>7</v>
      </c>
      <c r="L230">
        <v>137</v>
      </c>
      <c r="M230">
        <v>4</v>
      </c>
      <c r="N230">
        <v>15</v>
      </c>
      <c r="O230">
        <v>39</v>
      </c>
      <c r="P230">
        <v>9</v>
      </c>
      <c r="Q230">
        <v>5</v>
      </c>
      <c r="R230">
        <v>1</v>
      </c>
      <c r="S230">
        <v>8</v>
      </c>
      <c r="T230">
        <v>7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3</v>
      </c>
      <c r="AB230">
        <v>11</v>
      </c>
      <c r="AC230">
        <v>1</v>
      </c>
      <c r="AF230">
        <v>37070</v>
      </c>
      <c r="AG230" s="1">
        <v>41353</v>
      </c>
      <c r="AH230">
        <v>30</v>
      </c>
      <c r="AI230">
        <v>231</v>
      </c>
      <c r="AJ230">
        <v>7</v>
      </c>
      <c r="AK230">
        <v>1</v>
      </c>
      <c r="AL230" s="3" t="s">
        <v>30</v>
      </c>
    </row>
    <row r="231" spans="1:38">
      <c r="A231">
        <v>5341</v>
      </c>
      <c r="B231">
        <v>1962</v>
      </c>
      <c r="C231" t="str">
        <f>IF(AL231&lt;&gt;"2n", AL231, "Cycle")</f>
        <v>Cycle</v>
      </c>
      <c r="D231" t="s">
        <v>38</v>
      </c>
      <c r="E231" s="2">
        <f>IFERROR(VALUE(AF231),0)</f>
        <v>0</v>
      </c>
      <c r="F231" s="2">
        <f>IF((AK231&gt;2),0,AK231)</f>
        <v>0</v>
      </c>
      <c r="G231">
        <v>0</v>
      </c>
      <c r="H231" s="1">
        <f>IF(OR(AG231=0,AG231=1),AH231,AG231)</f>
        <v>41279</v>
      </c>
      <c r="I231">
        <f>IF(LEN(AH231)&gt;2,AI231,AH231)</f>
        <v>2</v>
      </c>
      <c r="J231">
        <f>IF(OR(AG231=0,AG231=1),AJ231,AI231)</f>
        <v>983</v>
      </c>
      <c r="K231">
        <f>IF(OR(AG231=0,AG231=1),L231,AJ231)</f>
        <v>76</v>
      </c>
      <c r="L231">
        <v>76</v>
      </c>
      <c r="M231">
        <v>184</v>
      </c>
      <c r="N231">
        <v>180</v>
      </c>
      <c r="O231">
        <v>138</v>
      </c>
      <c r="P231">
        <v>27</v>
      </c>
      <c r="Q231">
        <v>1</v>
      </c>
      <c r="R231">
        <v>6</v>
      </c>
      <c r="S231">
        <v>3</v>
      </c>
      <c r="T231">
        <v>4</v>
      </c>
      <c r="U231">
        <v>1</v>
      </c>
      <c r="V231">
        <v>0</v>
      </c>
      <c r="W231">
        <v>7</v>
      </c>
      <c r="X231">
        <v>0</v>
      </c>
      <c r="Y231">
        <v>0</v>
      </c>
      <c r="Z231">
        <v>0</v>
      </c>
      <c r="AA231">
        <v>0</v>
      </c>
      <c r="AB231">
        <v>3</v>
      </c>
      <c r="AC231">
        <v>11</v>
      </c>
      <c r="AF231" t="s">
        <v>38</v>
      </c>
      <c r="AG231">
        <v>1</v>
      </c>
      <c r="AH231" s="1">
        <v>41279</v>
      </c>
      <c r="AI231">
        <v>2</v>
      </c>
      <c r="AJ231">
        <v>983</v>
      </c>
      <c r="AK231">
        <v>81975</v>
      </c>
      <c r="AL231" s="3" t="s">
        <v>35</v>
      </c>
    </row>
    <row r="232" spans="1:38">
      <c r="A232">
        <v>1606</v>
      </c>
      <c r="B232">
        <v>1971</v>
      </c>
      <c r="C232" t="str">
        <f>IF(AL232&lt;&gt;"2n", AL232, "Cycle")</f>
        <v>Graduation</v>
      </c>
      <c r="D232" t="s">
        <v>38</v>
      </c>
      <c r="E232" s="2">
        <f>IFERROR(VALUE(AF232),0)</f>
        <v>38590</v>
      </c>
      <c r="F232" s="2">
        <f>IF((AK232&gt;2),0,AK232)</f>
        <v>1</v>
      </c>
      <c r="G232">
        <v>0</v>
      </c>
      <c r="H232" s="1">
        <f>IF(OR(AG232=0,AG232=1),AH232,AG232)</f>
        <v>41409</v>
      </c>
      <c r="I232">
        <f>IF(LEN(AH232)&gt;2,AI232,AH232)</f>
        <v>65</v>
      </c>
      <c r="J232">
        <f>IF(OR(AG232=0,AG232=1),AJ232,AI232)</f>
        <v>3</v>
      </c>
      <c r="K232">
        <f>IF(OR(AG232=0,AG232=1),L232,AJ232)</f>
        <v>1</v>
      </c>
      <c r="L232">
        <v>8</v>
      </c>
      <c r="M232">
        <v>4</v>
      </c>
      <c r="N232">
        <v>3</v>
      </c>
      <c r="O232">
        <v>3</v>
      </c>
      <c r="P232">
        <v>1</v>
      </c>
      <c r="Q232">
        <v>1</v>
      </c>
      <c r="R232">
        <v>0</v>
      </c>
      <c r="S232">
        <v>2</v>
      </c>
      <c r="T232">
        <v>8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</v>
      </c>
      <c r="AB232">
        <v>11</v>
      </c>
      <c r="AC232">
        <v>0</v>
      </c>
      <c r="AF232">
        <v>38590</v>
      </c>
      <c r="AG232" s="1">
        <v>41409</v>
      </c>
      <c r="AH232">
        <v>65</v>
      </c>
      <c r="AI232">
        <v>3</v>
      </c>
      <c r="AJ232">
        <v>1</v>
      </c>
      <c r="AK232">
        <v>1</v>
      </c>
      <c r="AL232" s="3" t="s">
        <v>30</v>
      </c>
    </row>
    <row r="233" spans="1:38">
      <c r="A233">
        <v>9617</v>
      </c>
      <c r="B233">
        <v>1951</v>
      </c>
      <c r="C233" t="str">
        <f>IF(AL233&lt;&gt;"2n", AL233, "Cycle")</f>
        <v>Graduation</v>
      </c>
      <c r="D233" t="s">
        <v>38</v>
      </c>
      <c r="E233" s="2">
        <f>IFERROR(VALUE(AF233),0)</f>
        <v>15033</v>
      </c>
      <c r="F233" s="2">
        <f>IF((AK233&gt;2),0,AK233)</f>
        <v>0</v>
      </c>
      <c r="G233">
        <v>0</v>
      </c>
      <c r="H233" s="1">
        <f>IF(OR(AG233=0,AG233=1),AH233,AG233)</f>
        <v>41745</v>
      </c>
      <c r="I233">
        <f>IF(LEN(AH233)&gt;2,AI233,AH233)</f>
        <v>37</v>
      </c>
      <c r="J233">
        <f>IF(OR(AG233=0,AG233=1),AJ233,AI233)</f>
        <v>0</v>
      </c>
      <c r="K233">
        <f>IF(OR(AG233=0,AG233=1),L233,AJ233)</f>
        <v>4</v>
      </c>
      <c r="L233">
        <v>5</v>
      </c>
      <c r="M233">
        <v>6</v>
      </c>
      <c r="N233">
        <v>0</v>
      </c>
      <c r="O233">
        <v>4</v>
      </c>
      <c r="P233">
        <v>1</v>
      </c>
      <c r="Q233">
        <v>1</v>
      </c>
      <c r="R233">
        <v>0</v>
      </c>
      <c r="S233">
        <v>3</v>
      </c>
      <c r="T233">
        <v>3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3</v>
      </c>
      <c r="AB233">
        <v>11</v>
      </c>
      <c r="AC233">
        <v>0</v>
      </c>
      <c r="AF233">
        <v>15033</v>
      </c>
      <c r="AG233" s="1">
        <v>41745</v>
      </c>
      <c r="AH233">
        <v>37</v>
      </c>
      <c r="AI233">
        <v>0</v>
      </c>
      <c r="AJ233">
        <v>4</v>
      </c>
      <c r="AK233">
        <v>0</v>
      </c>
      <c r="AL233" s="3" t="s">
        <v>30</v>
      </c>
    </row>
    <row r="234" spans="1:38">
      <c r="A234">
        <v>3233</v>
      </c>
      <c r="B234">
        <v>1965</v>
      </c>
      <c r="C234" t="str">
        <f>IF(AL234&lt;&gt;"2n", AL234, "Cycle")</f>
        <v>PhD</v>
      </c>
      <c r="D234" t="s">
        <v>38</v>
      </c>
      <c r="E234" s="2">
        <f>IFERROR(VALUE(AF234),0)</f>
        <v>62745</v>
      </c>
      <c r="F234" s="2">
        <f>IF((AK234&gt;2),0,AK234)</f>
        <v>0</v>
      </c>
      <c r="G234">
        <v>1</v>
      </c>
      <c r="H234" s="1">
        <f>IF(OR(AG234=0,AG234=1),AH234,AG234)</f>
        <v>41356</v>
      </c>
      <c r="I234">
        <f>IF(LEN(AH234)&gt;2,AI234,AH234)</f>
        <v>89</v>
      </c>
      <c r="J234">
        <f>IF(OR(AG234=0,AG234=1),AJ234,AI234)</f>
        <v>562</v>
      </c>
      <c r="K234">
        <f>IF(OR(AG234=0,AG234=1),L234,AJ234)</f>
        <v>21</v>
      </c>
      <c r="L234">
        <v>464</v>
      </c>
      <c r="M234">
        <v>28</v>
      </c>
      <c r="N234">
        <v>10</v>
      </c>
      <c r="O234">
        <v>32</v>
      </c>
      <c r="P234">
        <v>3</v>
      </c>
      <c r="Q234">
        <v>7</v>
      </c>
      <c r="R234">
        <v>8</v>
      </c>
      <c r="S234">
        <v>11</v>
      </c>
      <c r="T234">
        <v>5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3</v>
      </c>
      <c r="AB234">
        <v>11</v>
      </c>
      <c r="AC234">
        <v>0</v>
      </c>
      <c r="AF234">
        <v>62745</v>
      </c>
      <c r="AG234" s="1">
        <v>41356</v>
      </c>
      <c r="AH234">
        <v>89</v>
      </c>
      <c r="AI234">
        <v>562</v>
      </c>
      <c r="AJ234">
        <v>21</v>
      </c>
      <c r="AK234">
        <v>0</v>
      </c>
      <c r="AL234" s="3" t="s">
        <v>32</v>
      </c>
    </row>
    <row r="235" spans="1:38">
      <c r="A235">
        <v>89</v>
      </c>
      <c r="B235">
        <v>1975</v>
      </c>
      <c r="C235" t="str">
        <f>IF(AL235&lt;&gt;"2n", AL235, "Cycle")</f>
        <v>Cycle</v>
      </c>
      <c r="D235" t="s">
        <v>38</v>
      </c>
      <c r="E235" s="2">
        <f>IFERROR(VALUE(AF235),0)</f>
        <v>0</v>
      </c>
      <c r="F235" s="2">
        <f>IF((AK235&gt;2),0,AK235)</f>
        <v>0</v>
      </c>
      <c r="G235">
        <v>1</v>
      </c>
      <c r="H235" s="1">
        <f>IF(OR(AG235=0,AG235=1),AH235,AG235)</f>
        <v>41617</v>
      </c>
      <c r="I235">
        <f>IF(LEN(AH235)&gt;2,AI235,AH235)</f>
        <v>49</v>
      </c>
      <c r="J235">
        <f>IF(OR(AG235=0,AG235=1),AJ235,AI235)</f>
        <v>5</v>
      </c>
      <c r="K235">
        <f>IF(OR(AG235=0,AG235=1),L235,AJ235)</f>
        <v>9</v>
      </c>
      <c r="L235">
        <v>9</v>
      </c>
      <c r="M235">
        <v>20</v>
      </c>
      <c r="N235">
        <v>6</v>
      </c>
      <c r="O235">
        <v>8</v>
      </c>
      <c r="P235">
        <v>21</v>
      </c>
      <c r="Q235">
        <v>2</v>
      </c>
      <c r="R235">
        <v>2</v>
      </c>
      <c r="S235">
        <v>0</v>
      </c>
      <c r="T235">
        <v>4</v>
      </c>
      <c r="U235">
        <v>0</v>
      </c>
      <c r="V235">
        <v>0</v>
      </c>
      <c r="W235">
        <v>6</v>
      </c>
      <c r="X235">
        <v>0</v>
      </c>
      <c r="Y235">
        <v>0</v>
      </c>
      <c r="Z235">
        <v>0</v>
      </c>
      <c r="AA235">
        <v>0</v>
      </c>
      <c r="AB235">
        <v>3</v>
      </c>
      <c r="AC235">
        <v>11</v>
      </c>
      <c r="AF235" t="s">
        <v>31</v>
      </c>
      <c r="AG235">
        <v>0</v>
      </c>
      <c r="AH235" s="1">
        <v>41617</v>
      </c>
      <c r="AI235">
        <v>49</v>
      </c>
      <c r="AJ235">
        <v>5</v>
      </c>
      <c r="AK235">
        <v>22212</v>
      </c>
      <c r="AL235" s="3" t="s">
        <v>35</v>
      </c>
    </row>
    <row r="236" spans="1:38">
      <c r="A236">
        <v>2936</v>
      </c>
      <c r="B236">
        <v>1982</v>
      </c>
      <c r="C236" t="str">
        <f>IF(AL236&lt;&gt;"2n", AL236, "Cycle")</f>
        <v>Master</v>
      </c>
      <c r="D236" t="s">
        <v>38</v>
      </c>
      <c r="E236" s="2">
        <f>IFERROR(VALUE(AF236),0)</f>
        <v>23661</v>
      </c>
      <c r="F236" s="2">
        <f>IF((AK236&gt;2),0,AK236)</f>
        <v>1</v>
      </c>
      <c r="G236">
        <v>0</v>
      </c>
      <c r="H236" s="1">
        <f>IF(OR(AG236=0,AG236=1),AH236,AG236)</f>
        <v>41612</v>
      </c>
      <c r="I236">
        <f>IF(LEN(AH236)&gt;2,AI236,AH236)</f>
        <v>46</v>
      </c>
      <c r="J236">
        <f>IF(OR(AG236=0,AG236=1),AJ236,AI236)</f>
        <v>18</v>
      </c>
      <c r="K236">
        <f>IF(OR(AG236=0,AG236=1),L236,AJ236)</f>
        <v>0</v>
      </c>
      <c r="L236">
        <v>4</v>
      </c>
      <c r="M236">
        <v>0</v>
      </c>
      <c r="N236">
        <v>0</v>
      </c>
      <c r="O236">
        <v>1</v>
      </c>
      <c r="P236">
        <v>1</v>
      </c>
      <c r="Q236">
        <v>1</v>
      </c>
      <c r="R236">
        <v>0</v>
      </c>
      <c r="S236">
        <v>3</v>
      </c>
      <c r="T236">
        <v>7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11</v>
      </c>
      <c r="AC236">
        <v>0</v>
      </c>
      <c r="AF236">
        <v>23661</v>
      </c>
      <c r="AG236" s="1">
        <v>41612</v>
      </c>
      <c r="AH236">
        <v>46</v>
      </c>
      <c r="AI236">
        <v>18</v>
      </c>
      <c r="AJ236">
        <v>0</v>
      </c>
      <c r="AK236">
        <v>1</v>
      </c>
      <c r="AL236" s="3" t="s">
        <v>33</v>
      </c>
    </row>
    <row r="237" spans="1:38">
      <c r="A237">
        <v>9449</v>
      </c>
      <c r="B237">
        <v>1958</v>
      </c>
      <c r="C237" t="str">
        <f>IF(AL237&lt;&gt;"2n", AL237, "Cycle")</f>
        <v>PhD</v>
      </c>
      <c r="D237" t="s">
        <v>38</v>
      </c>
      <c r="E237" s="2">
        <f>IFERROR(VALUE(AF237),0)</f>
        <v>79761</v>
      </c>
      <c r="F237" s="2">
        <f>IF((AK237&gt;2),0,AK237)</f>
        <v>0</v>
      </c>
      <c r="G237">
        <v>1</v>
      </c>
      <c r="H237" s="1">
        <f>IF(OR(AG237=0,AG237=1),AH237,AG237)</f>
        <v>41551</v>
      </c>
      <c r="I237">
        <f>IF(LEN(AH237)&gt;2,AI237,AH237)</f>
        <v>32</v>
      </c>
      <c r="J237">
        <f>IF(OR(AG237=0,AG237=1),AJ237,AI237)</f>
        <v>415</v>
      </c>
      <c r="K237">
        <f>IF(OR(AG237=0,AG237=1),L237,AJ237)</f>
        <v>5</v>
      </c>
      <c r="L237">
        <v>124</v>
      </c>
      <c r="M237">
        <v>15</v>
      </c>
      <c r="N237">
        <v>35</v>
      </c>
      <c r="O237">
        <v>11</v>
      </c>
      <c r="P237">
        <v>1</v>
      </c>
      <c r="Q237">
        <v>5</v>
      </c>
      <c r="R237">
        <v>2</v>
      </c>
      <c r="S237">
        <v>11</v>
      </c>
      <c r="T237">
        <v>3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3</v>
      </c>
      <c r="AB237">
        <v>11</v>
      </c>
      <c r="AC237">
        <v>0</v>
      </c>
      <c r="AF237">
        <v>79761</v>
      </c>
      <c r="AG237" s="1">
        <v>41551</v>
      </c>
      <c r="AH237">
        <v>32</v>
      </c>
      <c r="AI237">
        <v>415</v>
      </c>
      <c r="AJ237">
        <v>5</v>
      </c>
      <c r="AK237">
        <v>0</v>
      </c>
      <c r="AL237" s="3" t="s">
        <v>32</v>
      </c>
    </row>
    <row r="238" spans="1:38">
      <c r="A238">
        <v>7297</v>
      </c>
      <c r="B238">
        <v>1973</v>
      </c>
      <c r="C238" t="str">
        <f>IF(AL238&lt;&gt;"2n", AL238, "Cycle")</f>
        <v>Graduation</v>
      </c>
      <c r="D238" t="s">
        <v>38</v>
      </c>
      <c r="E238" s="2">
        <f>IFERROR(VALUE(AF238),0)</f>
        <v>7500</v>
      </c>
      <c r="F238" s="2">
        <f>IF((AK238&gt;2),0,AK238)</f>
        <v>1</v>
      </c>
      <c r="G238">
        <v>0</v>
      </c>
      <c r="H238" s="1">
        <f>IF(OR(AG238=0,AG238=1),AH238,AG238)</f>
        <v>41634</v>
      </c>
      <c r="I238">
        <f>IF(LEN(AH238)&gt;2,AI238,AH238)</f>
        <v>54</v>
      </c>
      <c r="J238">
        <f>IF(OR(AG238=0,AG238=1),AJ238,AI238)</f>
        <v>5</v>
      </c>
      <c r="K238">
        <f>IF(OR(AG238=0,AG238=1),L238,AJ238)</f>
        <v>3</v>
      </c>
      <c r="L238">
        <v>10</v>
      </c>
      <c r="M238">
        <v>12</v>
      </c>
      <c r="N238">
        <v>7</v>
      </c>
      <c r="O238">
        <v>20</v>
      </c>
      <c r="P238">
        <v>4</v>
      </c>
      <c r="Q238">
        <v>3</v>
      </c>
      <c r="R238">
        <v>1</v>
      </c>
      <c r="S238">
        <v>3</v>
      </c>
      <c r="T238">
        <v>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</v>
      </c>
      <c r="AB238">
        <v>11</v>
      </c>
      <c r="AC238">
        <v>0</v>
      </c>
      <c r="AF238">
        <v>7500</v>
      </c>
      <c r="AG238" s="1">
        <v>41634</v>
      </c>
      <c r="AH238">
        <v>54</v>
      </c>
      <c r="AI238">
        <v>5</v>
      </c>
      <c r="AJ238">
        <v>3</v>
      </c>
      <c r="AK238">
        <v>1</v>
      </c>
      <c r="AL238" s="3" t="s">
        <v>30</v>
      </c>
    </row>
    <row r="239" spans="1:38">
      <c r="A239">
        <v>11004</v>
      </c>
      <c r="B239">
        <v>1893</v>
      </c>
      <c r="C239" t="str">
        <f>IF(AL239&lt;&gt;"2n", AL239, "Cycle")</f>
        <v>Cycle</v>
      </c>
      <c r="D239" t="s">
        <v>38</v>
      </c>
      <c r="E239" s="2">
        <f>IFERROR(VALUE(AF239),0)</f>
        <v>0</v>
      </c>
      <c r="F239" s="2">
        <f>IF((AK239&gt;2),0,AK239)</f>
        <v>0</v>
      </c>
      <c r="G239">
        <v>0</v>
      </c>
      <c r="H239" s="1">
        <f>IF(OR(AG239=0,AG239=1),AH239,AG239)</f>
        <v>41776</v>
      </c>
      <c r="I239">
        <f>IF(LEN(AH239)&gt;2,AI239,AH239)</f>
        <v>23</v>
      </c>
      <c r="J239">
        <f>IF(OR(AG239=0,AG239=1),AJ239,AI239)</f>
        <v>8</v>
      </c>
      <c r="K239">
        <f>IF(OR(AG239=0,AG239=1),L239,AJ239)</f>
        <v>0</v>
      </c>
      <c r="L239">
        <v>0</v>
      </c>
      <c r="M239">
        <v>5</v>
      </c>
      <c r="N239">
        <v>7</v>
      </c>
      <c r="O239">
        <v>0</v>
      </c>
      <c r="P239">
        <v>2</v>
      </c>
      <c r="Q239">
        <v>1</v>
      </c>
      <c r="R239">
        <v>1</v>
      </c>
      <c r="S239">
        <v>0</v>
      </c>
      <c r="T239">
        <v>2</v>
      </c>
      <c r="U239">
        <v>0</v>
      </c>
      <c r="V239">
        <v>0</v>
      </c>
      <c r="W239">
        <v>4</v>
      </c>
      <c r="X239">
        <v>0</v>
      </c>
      <c r="Y239">
        <v>0</v>
      </c>
      <c r="Z239">
        <v>0</v>
      </c>
      <c r="AA239">
        <v>0</v>
      </c>
      <c r="AB239">
        <v>3</v>
      </c>
      <c r="AC239">
        <v>11</v>
      </c>
      <c r="AF239" t="s">
        <v>36</v>
      </c>
      <c r="AG239">
        <v>1</v>
      </c>
      <c r="AH239" s="1">
        <v>41776</v>
      </c>
      <c r="AI239">
        <v>23</v>
      </c>
      <c r="AJ239">
        <v>8</v>
      </c>
      <c r="AK239">
        <v>60182</v>
      </c>
      <c r="AL239" s="3" t="s">
        <v>35</v>
      </c>
    </row>
    <row r="240" spans="1:38">
      <c r="A240">
        <v>313</v>
      </c>
      <c r="B240">
        <v>1968</v>
      </c>
      <c r="C240" t="str">
        <f>IF(AL240&lt;&gt;"2n", AL240, "Cycle")</f>
        <v>Graduation</v>
      </c>
      <c r="D240" t="s">
        <v>38</v>
      </c>
      <c r="E240" s="2">
        <f>IFERROR(VALUE(AF240),0)</f>
        <v>73455</v>
      </c>
      <c r="F240" s="2">
        <f>IF((AK240&gt;2),0,AK240)</f>
        <v>0</v>
      </c>
      <c r="G240">
        <v>0</v>
      </c>
      <c r="H240" s="1">
        <f>IF(OR(AG240=0,AG240=1),AH240,AG240)</f>
        <v>41575</v>
      </c>
      <c r="I240">
        <f>IF(LEN(AH240)&gt;2,AI240,AH240)</f>
        <v>98</v>
      </c>
      <c r="J240">
        <f>IF(OR(AG240=0,AG240=1),AJ240,AI240)</f>
        <v>901</v>
      </c>
      <c r="K240">
        <f>IF(OR(AG240=0,AG240=1),L240,AJ240)</f>
        <v>61</v>
      </c>
      <c r="L240">
        <v>757</v>
      </c>
      <c r="M240">
        <v>186</v>
      </c>
      <c r="N240">
        <v>163</v>
      </c>
      <c r="O240">
        <v>20</v>
      </c>
      <c r="P240">
        <v>1</v>
      </c>
      <c r="Q240">
        <v>6</v>
      </c>
      <c r="R240">
        <v>5</v>
      </c>
      <c r="S240">
        <v>10</v>
      </c>
      <c r="T240">
        <v>3</v>
      </c>
      <c r="U240">
        <v>0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3</v>
      </c>
      <c r="AB240">
        <v>11</v>
      </c>
      <c r="AC240">
        <v>0</v>
      </c>
      <c r="AF240">
        <v>73455</v>
      </c>
      <c r="AG240" s="1">
        <v>41575</v>
      </c>
      <c r="AH240">
        <v>98</v>
      </c>
      <c r="AI240">
        <v>901</v>
      </c>
      <c r="AJ240">
        <v>61</v>
      </c>
      <c r="AK240">
        <v>0</v>
      </c>
      <c r="AL240" s="3" t="s">
        <v>30</v>
      </c>
    </row>
    <row r="241" spans="1:38">
      <c r="A241">
        <v>9940</v>
      </c>
      <c r="B241">
        <v>1958</v>
      </c>
      <c r="C241" t="str">
        <f>IF(AL241&lt;&gt;"2n", AL241, "Cycle")</f>
        <v>Graduation</v>
      </c>
      <c r="D241" t="s">
        <v>38</v>
      </c>
      <c r="E241" s="2">
        <f>IFERROR(VALUE(AF241),0)</f>
        <v>64961</v>
      </c>
      <c r="F241" s="2">
        <f>IF((AK241&gt;2),0,AK241)</f>
        <v>0</v>
      </c>
      <c r="G241">
        <v>1</v>
      </c>
      <c r="H241" s="1">
        <f>IF(OR(AG241=0,AG241=1),AH241,AG241)</f>
        <v>41266</v>
      </c>
      <c r="I241">
        <f>IF(LEN(AH241)&gt;2,AI241,AH241)</f>
        <v>97</v>
      </c>
      <c r="J241">
        <f>IF(OR(AG241=0,AG241=1),AJ241,AI241)</f>
        <v>382</v>
      </c>
      <c r="K241">
        <f>IF(OR(AG241=0,AG241=1),L241,AJ241)</f>
        <v>114</v>
      </c>
      <c r="L241">
        <v>276</v>
      </c>
      <c r="M241">
        <v>75</v>
      </c>
      <c r="N241">
        <v>124</v>
      </c>
      <c r="O241">
        <v>38</v>
      </c>
      <c r="P241">
        <v>2</v>
      </c>
      <c r="Q241">
        <v>6</v>
      </c>
      <c r="R241">
        <v>4</v>
      </c>
      <c r="S241">
        <v>4</v>
      </c>
      <c r="T241">
        <v>3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3</v>
      </c>
      <c r="AB241">
        <v>11</v>
      </c>
      <c r="AC241">
        <v>0</v>
      </c>
      <c r="AF241">
        <v>64961</v>
      </c>
      <c r="AG241" s="1">
        <v>41266</v>
      </c>
      <c r="AH241">
        <v>97</v>
      </c>
      <c r="AI241">
        <v>382</v>
      </c>
      <c r="AJ241">
        <v>114</v>
      </c>
      <c r="AK241">
        <v>0</v>
      </c>
      <c r="AL241" s="3" t="s">
        <v>30</v>
      </c>
    </row>
    <row r="242" spans="1:38">
      <c r="A242">
        <v>10735</v>
      </c>
      <c r="B242">
        <v>1971</v>
      </c>
      <c r="C242" t="str">
        <f>IF(AL242&lt;&gt;"2n", AL242, "Cycle")</f>
        <v>Graduation</v>
      </c>
      <c r="D242" t="s">
        <v>38</v>
      </c>
      <c r="E242" s="2">
        <f>IFERROR(VALUE(AF242),0)</f>
        <v>22804</v>
      </c>
      <c r="F242" s="2">
        <f>IF((AK242&gt;2),0,AK242)</f>
        <v>1</v>
      </c>
      <c r="G242">
        <v>0</v>
      </c>
      <c r="H242" s="1">
        <f>IF(OR(AG242=0,AG242=1),AH242,AG242)</f>
        <v>41486</v>
      </c>
      <c r="I242">
        <f>IF(LEN(AH242)&gt;2,AI242,AH242)</f>
        <v>75</v>
      </c>
      <c r="J242">
        <f>IF(OR(AG242=0,AG242=1),AJ242,AI242)</f>
        <v>14</v>
      </c>
      <c r="K242">
        <f>IF(OR(AG242=0,AG242=1),L242,AJ242)</f>
        <v>1</v>
      </c>
      <c r="L242">
        <v>7</v>
      </c>
      <c r="M242">
        <v>2</v>
      </c>
      <c r="N242">
        <v>1</v>
      </c>
      <c r="O242">
        <v>1</v>
      </c>
      <c r="P242">
        <v>1</v>
      </c>
      <c r="Q242">
        <v>2</v>
      </c>
      <c r="R242">
        <v>0</v>
      </c>
      <c r="S242">
        <v>2</v>
      </c>
      <c r="T242">
        <v>9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3</v>
      </c>
      <c r="AB242">
        <v>11</v>
      </c>
      <c r="AC242">
        <v>0</v>
      </c>
      <c r="AF242">
        <v>22804</v>
      </c>
      <c r="AG242" s="1">
        <v>41486</v>
      </c>
      <c r="AH242">
        <v>75</v>
      </c>
      <c r="AI242">
        <v>14</v>
      </c>
      <c r="AJ242">
        <v>1</v>
      </c>
      <c r="AK242">
        <v>1</v>
      </c>
      <c r="AL242" s="3" t="s">
        <v>30</v>
      </c>
    </row>
    <row r="243" spans="1:38">
      <c r="A243">
        <v>9529</v>
      </c>
      <c r="B243">
        <v>1990</v>
      </c>
      <c r="C243" t="str">
        <f>IF(AL243&lt;&gt;"2n", AL243, "Cycle")</f>
        <v>Graduation</v>
      </c>
      <c r="D243" t="s">
        <v>38</v>
      </c>
      <c r="E243" s="2">
        <f>IFERROR(VALUE(AF243),0)</f>
        <v>73687</v>
      </c>
      <c r="F243" s="2">
        <f>IF((AK243&gt;2),0,AK243)</f>
        <v>0</v>
      </c>
      <c r="G243">
        <v>0</v>
      </c>
      <c r="H243" s="1">
        <f>IF(OR(AG243=0,AG243=1),AH243,AG243)</f>
        <v>41606</v>
      </c>
      <c r="I243">
        <f>IF(LEN(AH243)&gt;2,AI243,AH243)</f>
        <v>8</v>
      </c>
      <c r="J243">
        <f>IF(OR(AG243=0,AG243=1),AJ243,AI243)</f>
        <v>559</v>
      </c>
      <c r="K243">
        <f>IF(OR(AG243=0,AG243=1),L243,AJ243)</f>
        <v>153</v>
      </c>
      <c r="L243">
        <v>503</v>
      </c>
      <c r="M243">
        <v>218</v>
      </c>
      <c r="N243">
        <v>13</v>
      </c>
      <c r="O243">
        <v>181</v>
      </c>
      <c r="P243">
        <v>1</v>
      </c>
      <c r="Q243">
        <v>3</v>
      </c>
      <c r="R243">
        <v>9</v>
      </c>
      <c r="S243">
        <v>9</v>
      </c>
      <c r="T243">
        <v>2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3</v>
      </c>
      <c r="AB243">
        <v>11</v>
      </c>
      <c r="AC243">
        <v>1</v>
      </c>
      <c r="AF243">
        <v>73687</v>
      </c>
      <c r="AG243" s="1">
        <v>41606</v>
      </c>
      <c r="AH243">
        <v>8</v>
      </c>
      <c r="AI243">
        <v>559</v>
      </c>
      <c r="AJ243">
        <v>153</v>
      </c>
      <c r="AK243">
        <v>0</v>
      </c>
      <c r="AL243" s="3" t="s">
        <v>30</v>
      </c>
    </row>
    <row r="244" spans="1:38">
      <c r="A244">
        <v>6439</v>
      </c>
      <c r="B244">
        <v>1958</v>
      </c>
      <c r="C244" t="str">
        <f>IF(AL244&lt;&gt;"2n", AL244, "Cycle")</f>
        <v>Graduation</v>
      </c>
      <c r="D244" t="s">
        <v>38</v>
      </c>
      <c r="E244" s="2">
        <f>IFERROR(VALUE(AF244),0)</f>
        <v>61074</v>
      </c>
      <c r="F244" s="2">
        <f>IF((AK244&gt;2),0,AK244)</f>
        <v>0</v>
      </c>
      <c r="G244">
        <v>1</v>
      </c>
      <c r="H244" s="1">
        <f>IF(OR(AG244=0,AG244=1),AH244,AG244)</f>
        <v>41138</v>
      </c>
      <c r="I244">
        <f>IF(LEN(AH244)&gt;2,AI244,AH244)</f>
        <v>37</v>
      </c>
      <c r="J244">
        <f>IF(OR(AG244=0,AG244=1),AJ244,AI244)</f>
        <v>789</v>
      </c>
      <c r="K244">
        <f>IF(OR(AG244=0,AG244=1),L244,AJ244)</f>
        <v>0</v>
      </c>
      <c r="L244">
        <v>133</v>
      </c>
      <c r="M244">
        <v>0</v>
      </c>
      <c r="N244">
        <v>28</v>
      </c>
      <c r="O244">
        <v>152</v>
      </c>
      <c r="P244">
        <v>7</v>
      </c>
      <c r="Q244">
        <v>11</v>
      </c>
      <c r="R244">
        <v>5</v>
      </c>
      <c r="S244">
        <v>8</v>
      </c>
      <c r="T244">
        <v>7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3</v>
      </c>
      <c r="AB244">
        <v>11</v>
      </c>
      <c r="AC244">
        <v>0</v>
      </c>
      <c r="AF244">
        <v>61074</v>
      </c>
      <c r="AG244" s="1">
        <v>41138</v>
      </c>
      <c r="AH244">
        <v>37</v>
      </c>
      <c r="AI244">
        <v>789</v>
      </c>
      <c r="AJ244">
        <v>0</v>
      </c>
      <c r="AK244">
        <v>0</v>
      </c>
      <c r="AL244" s="3" t="s">
        <v>30</v>
      </c>
    </row>
    <row r="245" spans="1:38">
      <c r="A245">
        <v>7411</v>
      </c>
      <c r="B245">
        <v>1964</v>
      </c>
      <c r="C245" t="str">
        <f>IF(AL245&lt;&gt;"2n", AL245, "Cycle")</f>
        <v>PhD</v>
      </c>
      <c r="D245" t="s">
        <v>38</v>
      </c>
      <c r="E245" s="2">
        <f>IFERROR(VALUE(AF245),0)</f>
        <v>31686</v>
      </c>
      <c r="F245" s="2">
        <f>IF((AK245&gt;2),0,AK245)</f>
        <v>1</v>
      </c>
      <c r="G245">
        <v>1</v>
      </c>
      <c r="H245" s="1">
        <f>IF(OR(AG245=0,AG245=1),AH245,AG245)</f>
        <v>41795</v>
      </c>
      <c r="I245">
        <f>IF(LEN(AH245)&gt;2,AI245,AH245)</f>
        <v>31</v>
      </c>
      <c r="J245">
        <f>IF(OR(AG245=0,AG245=1),AJ245,AI245)</f>
        <v>11</v>
      </c>
      <c r="K245">
        <f>IF(OR(AG245=0,AG245=1),L245,AJ245)</f>
        <v>0</v>
      </c>
      <c r="L245">
        <v>5</v>
      </c>
      <c r="M245">
        <v>0</v>
      </c>
      <c r="N245">
        <v>0</v>
      </c>
      <c r="O245">
        <v>1</v>
      </c>
      <c r="P245">
        <v>2</v>
      </c>
      <c r="Q245">
        <v>1</v>
      </c>
      <c r="R245">
        <v>0</v>
      </c>
      <c r="S245">
        <v>3</v>
      </c>
      <c r="T245">
        <v>6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3</v>
      </c>
      <c r="AB245">
        <v>11</v>
      </c>
      <c r="AC245">
        <v>0</v>
      </c>
      <c r="AF245">
        <v>31686</v>
      </c>
      <c r="AG245" s="1">
        <v>41795</v>
      </c>
      <c r="AH245">
        <v>31</v>
      </c>
      <c r="AI245">
        <v>11</v>
      </c>
      <c r="AJ245">
        <v>0</v>
      </c>
      <c r="AK245">
        <v>1</v>
      </c>
      <c r="AL245" s="3" t="s">
        <v>32</v>
      </c>
    </row>
    <row r="246" spans="1:38">
      <c r="A246">
        <v>2176</v>
      </c>
      <c r="B246">
        <v>1972</v>
      </c>
      <c r="C246" t="str">
        <f>IF(AL246&lt;&gt;"2n", AL246, "Cycle")</f>
        <v>Graduation</v>
      </c>
      <c r="D246" t="s">
        <v>38</v>
      </c>
      <c r="E246" s="2">
        <f>IFERROR(VALUE(AF246),0)</f>
        <v>80134</v>
      </c>
      <c r="F246" s="2">
        <f>IF((AK246&gt;2),0,AK246)</f>
        <v>1</v>
      </c>
      <c r="G246">
        <v>0</v>
      </c>
      <c r="H246" s="1">
        <f>IF(OR(AG246=0,AG246=1),AH246,AG246)</f>
        <v>41414</v>
      </c>
      <c r="I246">
        <f>IF(LEN(AH246)&gt;2,AI246,AH246)</f>
        <v>40</v>
      </c>
      <c r="J246">
        <f>IF(OR(AG246=0,AG246=1),AJ246,AI246)</f>
        <v>1218</v>
      </c>
      <c r="K246">
        <f>IF(OR(AG246=0,AG246=1),L246,AJ246)</f>
        <v>16</v>
      </c>
      <c r="L246">
        <v>272</v>
      </c>
      <c r="M246">
        <v>104</v>
      </c>
      <c r="N246">
        <v>0</v>
      </c>
      <c r="O246">
        <v>80</v>
      </c>
      <c r="P246">
        <v>2</v>
      </c>
      <c r="Q246">
        <v>5</v>
      </c>
      <c r="R246">
        <v>3</v>
      </c>
      <c r="S246">
        <v>6</v>
      </c>
      <c r="T246">
        <v>6</v>
      </c>
      <c r="U246">
        <v>1</v>
      </c>
      <c r="V246">
        <v>0</v>
      </c>
      <c r="W246">
        <v>0</v>
      </c>
      <c r="X246">
        <v>1</v>
      </c>
      <c r="Y246">
        <v>1</v>
      </c>
      <c r="Z246">
        <v>0</v>
      </c>
      <c r="AA246">
        <v>3</v>
      </c>
      <c r="AB246">
        <v>11</v>
      </c>
      <c r="AC246">
        <v>1</v>
      </c>
      <c r="AF246">
        <v>80134</v>
      </c>
      <c r="AG246" s="1">
        <v>41414</v>
      </c>
      <c r="AH246">
        <v>40</v>
      </c>
      <c r="AI246">
        <v>1218</v>
      </c>
      <c r="AJ246">
        <v>16</v>
      </c>
      <c r="AK246">
        <v>1</v>
      </c>
      <c r="AL246" s="3" t="s">
        <v>30</v>
      </c>
    </row>
    <row r="247" spans="1:38">
      <c r="A247">
        <v>9265</v>
      </c>
      <c r="B247">
        <v>1953</v>
      </c>
      <c r="C247" t="str">
        <f>IF(AL247&lt;&gt;"2n", AL247, "Cycle")</f>
        <v>Graduation</v>
      </c>
      <c r="D247" t="s">
        <v>38</v>
      </c>
      <c r="E247" s="2">
        <f>IFERROR(VALUE(AF247),0)</f>
        <v>75027</v>
      </c>
      <c r="F247" s="2">
        <f>IF((AK247&gt;2),0,AK247)</f>
        <v>0</v>
      </c>
      <c r="G247">
        <v>1</v>
      </c>
      <c r="H247" s="1">
        <f>IF(OR(AG247=0,AG247=1),AH247,AG247)</f>
        <v>41283</v>
      </c>
      <c r="I247">
        <f>IF(LEN(AH247)&gt;2,AI247,AH247)</f>
        <v>74</v>
      </c>
      <c r="J247">
        <f>IF(OR(AG247=0,AG247=1),AJ247,AI247)</f>
        <v>925</v>
      </c>
      <c r="K247">
        <f>IF(OR(AG247=0,AG247=1),L247,AJ247)</f>
        <v>64</v>
      </c>
      <c r="L247">
        <v>179</v>
      </c>
      <c r="M247">
        <v>133</v>
      </c>
      <c r="N247">
        <v>12</v>
      </c>
      <c r="O247">
        <v>77</v>
      </c>
      <c r="P247">
        <v>2</v>
      </c>
      <c r="Q247">
        <v>9</v>
      </c>
      <c r="R247">
        <v>4</v>
      </c>
      <c r="S247">
        <v>6</v>
      </c>
      <c r="T247">
        <v>5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3</v>
      </c>
      <c r="AB247">
        <v>11</v>
      </c>
      <c r="AC247">
        <v>0</v>
      </c>
      <c r="AF247">
        <v>75027</v>
      </c>
      <c r="AG247" s="1">
        <v>41283</v>
      </c>
      <c r="AH247">
        <v>74</v>
      </c>
      <c r="AI247">
        <v>925</v>
      </c>
      <c r="AJ247">
        <v>64</v>
      </c>
      <c r="AK247">
        <v>0</v>
      </c>
      <c r="AL247" s="3" t="s">
        <v>30</v>
      </c>
    </row>
    <row r="248" spans="1:38">
      <c r="A248">
        <v>8867</v>
      </c>
      <c r="B248">
        <v>1988</v>
      </c>
      <c r="C248" t="str">
        <f>IF(AL248&lt;&gt;"2n", AL248, "Cycle")</f>
        <v>PhD</v>
      </c>
      <c r="D248" t="s">
        <v>38</v>
      </c>
      <c r="E248" s="2">
        <f>IFERROR(VALUE(AF248),0)</f>
        <v>67546</v>
      </c>
      <c r="F248" s="2">
        <f>IF((AK248&gt;2),0,AK248)</f>
        <v>0</v>
      </c>
      <c r="G248">
        <v>0</v>
      </c>
      <c r="H248" s="1">
        <f>IF(OR(AG248=0,AG248=1),AH248,AG248)</f>
        <v>41152</v>
      </c>
      <c r="I248">
        <f>IF(LEN(AH248)&gt;2,AI248,AH248)</f>
        <v>90</v>
      </c>
      <c r="J248">
        <f>IF(OR(AG248=0,AG248=1),AJ248,AI248)</f>
        <v>864</v>
      </c>
      <c r="K248">
        <f>IF(OR(AG248=0,AG248=1),L248,AJ248)</f>
        <v>134</v>
      </c>
      <c r="L248">
        <v>768</v>
      </c>
      <c r="M248">
        <v>150</v>
      </c>
      <c r="N248">
        <v>38</v>
      </c>
      <c r="O248">
        <v>172</v>
      </c>
      <c r="P248">
        <v>1</v>
      </c>
      <c r="Q248">
        <v>4</v>
      </c>
      <c r="R248">
        <v>10</v>
      </c>
      <c r="S248">
        <v>5</v>
      </c>
      <c r="T248">
        <v>3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3</v>
      </c>
      <c r="AB248">
        <v>11</v>
      </c>
      <c r="AC248">
        <v>0</v>
      </c>
      <c r="AF248">
        <v>67546</v>
      </c>
      <c r="AG248" s="1">
        <v>41152</v>
      </c>
      <c r="AH248">
        <v>90</v>
      </c>
      <c r="AI248">
        <v>864</v>
      </c>
      <c r="AJ248">
        <v>134</v>
      </c>
      <c r="AK248">
        <v>0</v>
      </c>
      <c r="AL248" s="3" t="s">
        <v>32</v>
      </c>
    </row>
    <row r="249" spans="1:38">
      <c r="A249">
        <v>8932</v>
      </c>
      <c r="B249">
        <v>1969</v>
      </c>
      <c r="C249" t="str">
        <f>IF(AL249&lt;&gt;"2n", AL249, "Cycle")</f>
        <v>Master</v>
      </c>
      <c r="D249" t="s">
        <v>38</v>
      </c>
      <c r="E249" s="2">
        <f>IFERROR(VALUE(AF249),0)</f>
        <v>65176</v>
      </c>
      <c r="F249" s="2">
        <f>IF((AK249&gt;2),0,AK249)</f>
        <v>0</v>
      </c>
      <c r="G249">
        <v>1</v>
      </c>
      <c r="H249" s="1">
        <f>IF(OR(AG249=0,AG249=1),AH249,AG249)</f>
        <v>41211</v>
      </c>
      <c r="I249">
        <f>IF(LEN(AH249)&gt;2,AI249,AH249)</f>
        <v>57</v>
      </c>
      <c r="J249">
        <f>IF(OR(AG249=0,AG249=1),AJ249,AI249)</f>
        <v>960</v>
      </c>
      <c r="K249">
        <f>IF(OR(AG249=0,AG249=1),L249,AJ249)</f>
        <v>28</v>
      </c>
      <c r="L249">
        <v>183</v>
      </c>
      <c r="M249">
        <v>220</v>
      </c>
      <c r="N249">
        <v>70</v>
      </c>
      <c r="O249">
        <v>70</v>
      </c>
      <c r="P249">
        <v>4</v>
      </c>
      <c r="Q249">
        <v>9</v>
      </c>
      <c r="R249">
        <v>6</v>
      </c>
      <c r="S249">
        <v>6</v>
      </c>
      <c r="T249">
        <v>6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11</v>
      </c>
      <c r="AC249">
        <v>0</v>
      </c>
      <c r="AF249">
        <v>65176</v>
      </c>
      <c r="AG249" s="1">
        <v>41211</v>
      </c>
      <c r="AH249">
        <v>57</v>
      </c>
      <c r="AI249">
        <v>960</v>
      </c>
      <c r="AJ249">
        <v>28</v>
      </c>
      <c r="AK249">
        <v>0</v>
      </c>
      <c r="AL249" s="3" t="s">
        <v>33</v>
      </c>
    </row>
    <row r="250" spans="1:38">
      <c r="A250">
        <v>10236</v>
      </c>
      <c r="B250">
        <v>1975</v>
      </c>
      <c r="C250" t="str">
        <f>IF(AL250&lt;&gt;"2n", AL250, "Cycle")</f>
        <v>Master</v>
      </c>
      <c r="D250" t="s">
        <v>38</v>
      </c>
      <c r="E250" s="2">
        <f>IFERROR(VALUE(AF250),0)</f>
        <v>31160</v>
      </c>
      <c r="F250" s="2">
        <f>IF((AK250&gt;2),0,AK250)</f>
        <v>1</v>
      </c>
      <c r="G250">
        <v>0</v>
      </c>
      <c r="H250" s="1">
        <f>IF(OR(AG250=0,AG250=1),AH250,AG250)</f>
        <v>41533</v>
      </c>
      <c r="I250">
        <f>IF(LEN(AH250)&gt;2,AI250,AH250)</f>
        <v>59</v>
      </c>
      <c r="J250">
        <f>IF(OR(AG250=0,AG250=1),AJ250,AI250)</f>
        <v>16</v>
      </c>
      <c r="K250">
        <f>IF(OR(AG250=0,AG250=1),L250,AJ250)</f>
        <v>3</v>
      </c>
      <c r="L250">
        <v>25</v>
      </c>
      <c r="M250">
        <v>6</v>
      </c>
      <c r="N250">
        <v>1</v>
      </c>
      <c r="O250">
        <v>13</v>
      </c>
      <c r="P250">
        <v>2</v>
      </c>
      <c r="Q250">
        <v>2</v>
      </c>
      <c r="R250">
        <v>0</v>
      </c>
      <c r="S250">
        <v>3</v>
      </c>
      <c r="T250">
        <v>8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</v>
      </c>
      <c r="AB250">
        <v>11</v>
      </c>
      <c r="AC250">
        <v>0</v>
      </c>
      <c r="AF250">
        <v>31160</v>
      </c>
      <c r="AG250" s="1">
        <v>41533</v>
      </c>
      <c r="AH250">
        <v>59</v>
      </c>
      <c r="AI250">
        <v>16</v>
      </c>
      <c r="AJ250">
        <v>3</v>
      </c>
      <c r="AK250">
        <v>1</v>
      </c>
      <c r="AL250" s="3" t="s">
        <v>33</v>
      </c>
    </row>
    <row r="251" spans="1:38">
      <c r="A251">
        <v>6340</v>
      </c>
      <c r="B251">
        <v>1985</v>
      </c>
      <c r="C251" t="str">
        <f>IF(AL251&lt;&gt;"2n", AL251, "Cycle")</f>
        <v>Graduation</v>
      </c>
      <c r="D251" t="s">
        <v>38</v>
      </c>
      <c r="E251" s="2">
        <f>IFERROR(VALUE(AF251),0)</f>
        <v>29938</v>
      </c>
      <c r="F251" s="2">
        <f>IF((AK251&gt;2),0,AK251)</f>
        <v>1</v>
      </c>
      <c r="G251">
        <v>0</v>
      </c>
      <c r="H251" s="1">
        <f>IF(OR(AG251=0,AG251=1),AH251,AG251)</f>
        <v>41574</v>
      </c>
      <c r="I251">
        <f>IF(LEN(AH251)&gt;2,AI251,AH251)</f>
        <v>52</v>
      </c>
      <c r="J251">
        <f>IF(OR(AG251=0,AG251=1),AJ251,AI251)</f>
        <v>3</v>
      </c>
      <c r="K251">
        <f>IF(OR(AG251=0,AG251=1),L251,AJ251)</f>
        <v>3</v>
      </c>
      <c r="L251">
        <v>7</v>
      </c>
      <c r="M251">
        <v>0</v>
      </c>
      <c r="N251">
        <v>2</v>
      </c>
      <c r="O251">
        <v>11</v>
      </c>
      <c r="P251">
        <v>2</v>
      </c>
      <c r="Q251">
        <v>1</v>
      </c>
      <c r="R251">
        <v>0</v>
      </c>
      <c r="S251">
        <v>3</v>
      </c>
      <c r="T251">
        <v>6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3</v>
      </c>
      <c r="AB251">
        <v>11</v>
      </c>
      <c r="AC251">
        <v>0</v>
      </c>
      <c r="AF251">
        <v>29938</v>
      </c>
      <c r="AG251" s="1">
        <v>41574</v>
      </c>
      <c r="AH251">
        <v>52</v>
      </c>
      <c r="AI251">
        <v>3</v>
      </c>
      <c r="AJ251">
        <v>3</v>
      </c>
      <c r="AK251">
        <v>1</v>
      </c>
      <c r="AL251" s="3" t="s">
        <v>30</v>
      </c>
    </row>
    <row r="252" spans="1:38">
      <c r="A252">
        <v>10089</v>
      </c>
      <c r="B252">
        <v>1974</v>
      </c>
      <c r="C252" t="str">
        <f>IF(AL252&lt;&gt;"2n", AL252, "Cycle")</f>
        <v>Graduation</v>
      </c>
      <c r="D252" t="s">
        <v>38</v>
      </c>
      <c r="E252" s="2">
        <f>IFERROR(VALUE(AF252),0)</f>
        <v>102692</v>
      </c>
      <c r="F252" s="2">
        <f>IF((AK252&gt;2),0,AK252)</f>
        <v>0</v>
      </c>
      <c r="G252">
        <v>0</v>
      </c>
      <c r="H252" s="1">
        <f>IF(OR(AG252=0,AG252=1),AH252,AG252)</f>
        <v>41369</v>
      </c>
      <c r="I252">
        <f>IF(LEN(AH252)&gt;2,AI252,AH252)</f>
        <v>5</v>
      </c>
      <c r="J252">
        <f>IF(OR(AG252=0,AG252=1),AJ252,AI252)</f>
        <v>168</v>
      </c>
      <c r="K252">
        <f>IF(OR(AG252=0,AG252=1),L252,AJ252)</f>
        <v>148</v>
      </c>
      <c r="L252">
        <v>444</v>
      </c>
      <c r="M252">
        <v>32</v>
      </c>
      <c r="N252">
        <v>172</v>
      </c>
      <c r="O252">
        <v>148</v>
      </c>
      <c r="P252">
        <v>1</v>
      </c>
      <c r="Q252">
        <v>6</v>
      </c>
      <c r="R252">
        <v>9</v>
      </c>
      <c r="S252">
        <v>13</v>
      </c>
      <c r="T252">
        <v>2</v>
      </c>
      <c r="U252">
        <v>1</v>
      </c>
      <c r="V252">
        <v>1</v>
      </c>
      <c r="W252">
        <v>0</v>
      </c>
      <c r="X252">
        <v>1</v>
      </c>
      <c r="Y252">
        <v>1</v>
      </c>
      <c r="Z252">
        <v>0</v>
      </c>
      <c r="AA252">
        <v>3</v>
      </c>
      <c r="AB252">
        <v>11</v>
      </c>
      <c r="AC252">
        <v>1</v>
      </c>
      <c r="AF252">
        <v>102692</v>
      </c>
      <c r="AG252" s="1">
        <v>41369</v>
      </c>
      <c r="AH252">
        <v>5</v>
      </c>
      <c r="AI252">
        <v>168</v>
      </c>
      <c r="AJ252">
        <v>148</v>
      </c>
      <c r="AK252">
        <v>0</v>
      </c>
      <c r="AL252" s="3" t="s">
        <v>30</v>
      </c>
    </row>
    <row r="253" spans="1:38">
      <c r="A253">
        <v>2227</v>
      </c>
      <c r="B253">
        <v>1958</v>
      </c>
      <c r="C253" t="str">
        <f>IF(AL253&lt;&gt;"2n", AL253, "Cycle")</f>
        <v>Cycle</v>
      </c>
      <c r="D253" t="s">
        <v>38</v>
      </c>
      <c r="E253" s="2">
        <f>IFERROR(VALUE(AF253),0)</f>
        <v>0</v>
      </c>
      <c r="F253" s="2">
        <f>IF((AK253&gt;2),0,AK253)</f>
        <v>0</v>
      </c>
      <c r="G253">
        <v>0</v>
      </c>
      <c r="H253" s="1">
        <f>IF(OR(AG253=0,AG253=1),AH253,AG253)</f>
        <v>41174</v>
      </c>
      <c r="I253">
        <f>IF(LEN(AH253)&gt;2,AI253,AH253)</f>
        <v>92</v>
      </c>
      <c r="J253">
        <f>IF(OR(AG253=0,AG253=1),AJ253,AI253)</f>
        <v>45</v>
      </c>
      <c r="K253">
        <f>IF(OR(AG253=0,AG253=1),L253,AJ253)</f>
        <v>47</v>
      </c>
      <c r="L253">
        <v>47</v>
      </c>
      <c r="M253">
        <v>52</v>
      </c>
      <c r="N253">
        <v>21</v>
      </c>
      <c r="O253">
        <v>20</v>
      </c>
      <c r="P253">
        <v>25</v>
      </c>
      <c r="Q253">
        <v>2</v>
      </c>
      <c r="R253">
        <v>3</v>
      </c>
      <c r="S253">
        <v>1</v>
      </c>
      <c r="T253">
        <v>5</v>
      </c>
      <c r="U253">
        <v>0</v>
      </c>
      <c r="V253">
        <v>0</v>
      </c>
      <c r="W253">
        <v>6</v>
      </c>
      <c r="X253">
        <v>0</v>
      </c>
      <c r="Y253">
        <v>0</v>
      </c>
      <c r="Z253">
        <v>0</v>
      </c>
      <c r="AA253">
        <v>0</v>
      </c>
      <c r="AB253">
        <v>3</v>
      </c>
      <c r="AC253">
        <v>11</v>
      </c>
      <c r="AF253" t="s">
        <v>37</v>
      </c>
      <c r="AG253">
        <v>0</v>
      </c>
      <c r="AH253" s="1">
        <v>41174</v>
      </c>
      <c r="AI253">
        <v>92</v>
      </c>
      <c r="AJ253">
        <v>45</v>
      </c>
      <c r="AK253">
        <v>26490</v>
      </c>
      <c r="AL253" s="3" t="s">
        <v>35</v>
      </c>
    </row>
    <row r="254" spans="1:38">
      <c r="A254">
        <v>10992</v>
      </c>
      <c r="B254">
        <v>1967</v>
      </c>
      <c r="C254" t="str">
        <f>IF(AL254&lt;&gt;"2n", AL254, "Cycle")</f>
        <v>Graduation</v>
      </c>
      <c r="D254" t="s">
        <v>38</v>
      </c>
      <c r="E254" s="2">
        <f>IFERROR(VALUE(AF254),0)</f>
        <v>75702</v>
      </c>
      <c r="F254" s="2">
        <f>IF((AK254&gt;2),0,AK254)</f>
        <v>1</v>
      </c>
      <c r="G254">
        <v>1</v>
      </c>
      <c r="H254" s="1">
        <f>IF(OR(AG254=0,AG254=1),AH254,AG254)</f>
        <v>41150</v>
      </c>
      <c r="I254">
        <f>IF(LEN(AH254)&gt;2,AI254,AH254)</f>
        <v>77</v>
      </c>
      <c r="J254">
        <f>IF(OR(AG254=0,AG254=1),AJ254,AI254)</f>
        <v>650</v>
      </c>
      <c r="K254">
        <f>IF(OR(AG254=0,AG254=1),L254,AJ254)</f>
        <v>28</v>
      </c>
      <c r="L254">
        <v>353</v>
      </c>
      <c r="M254">
        <v>45</v>
      </c>
      <c r="N254">
        <v>42</v>
      </c>
      <c r="O254">
        <v>30</v>
      </c>
      <c r="P254">
        <v>5</v>
      </c>
      <c r="Q254">
        <v>4</v>
      </c>
      <c r="R254">
        <v>6</v>
      </c>
      <c r="S254">
        <v>11</v>
      </c>
      <c r="T254">
        <v>8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3</v>
      </c>
      <c r="AB254">
        <v>11</v>
      </c>
      <c r="AC254">
        <v>0</v>
      </c>
      <c r="AF254">
        <v>75702</v>
      </c>
      <c r="AG254" s="1">
        <v>41150</v>
      </c>
      <c r="AH254">
        <v>77</v>
      </c>
      <c r="AI254">
        <v>650</v>
      </c>
      <c r="AJ254">
        <v>28</v>
      </c>
      <c r="AK254">
        <v>1</v>
      </c>
      <c r="AL254" s="3" t="s">
        <v>30</v>
      </c>
    </row>
    <row r="255" spans="1:38">
      <c r="A255">
        <v>5304</v>
      </c>
      <c r="B255">
        <v>1974</v>
      </c>
      <c r="C255" t="str">
        <f>IF(AL255&lt;&gt;"2n", AL255, "Cycle")</f>
        <v>PhD</v>
      </c>
      <c r="D255" t="s">
        <v>38</v>
      </c>
      <c r="E255" s="2">
        <f>IFERROR(VALUE(AF255),0)</f>
        <v>30899</v>
      </c>
      <c r="F255" s="2">
        <f>IF((AK255&gt;2),0,AK255)</f>
        <v>1</v>
      </c>
      <c r="G255">
        <v>0</v>
      </c>
      <c r="H255" s="1">
        <f>IF(OR(AG255=0,AG255=1),AH255,AG255)</f>
        <v>41195</v>
      </c>
      <c r="I255">
        <f>IF(LEN(AH255)&gt;2,AI255,AH255)</f>
        <v>35</v>
      </c>
      <c r="J255">
        <f>IF(OR(AG255=0,AG255=1),AJ255,AI255)</f>
        <v>24</v>
      </c>
      <c r="K255">
        <f>IF(OR(AG255=0,AG255=1),L255,AJ255)</f>
        <v>0</v>
      </c>
      <c r="L255">
        <v>8</v>
      </c>
      <c r="M255">
        <v>0</v>
      </c>
      <c r="N255">
        <v>0</v>
      </c>
      <c r="O255">
        <v>1</v>
      </c>
      <c r="P255">
        <v>2</v>
      </c>
      <c r="Q255">
        <v>1</v>
      </c>
      <c r="R255">
        <v>0</v>
      </c>
      <c r="S255">
        <v>3</v>
      </c>
      <c r="T255">
        <v>6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3</v>
      </c>
      <c r="AB255">
        <v>11</v>
      </c>
      <c r="AC255">
        <v>0</v>
      </c>
      <c r="AF255">
        <v>30899</v>
      </c>
      <c r="AG255" s="1">
        <v>41195</v>
      </c>
      <c r="AH255">
        <v>35</v>
      </c>
      <c r="AI255">
        <v>24</v>
      </c>
      <c r="AJ255">
        <v>0</v>
      </c>
      <c r="AK255">
        <v>1</v>
      </c>
      <c r="AL255" s="3" t="s">
        <v>32</v>
      </c>
    </row>
    <row r="256" spans="1:38">
      <c r="A256">
        <v>309</v>
      </c>
      <c r="B256">
        <v>1961</v>
      </c>
      <c r="C256" t="str">
        <f>IF(AL256&lt;&gt;"2n", AL256, "Cycle")</f>
        <v>PhD</v>
      </c>
      <c r="D256" t="s">
        <v>38</v>
      </c>
      <c r="E256" s="2">
        <f>IFERROR(VALUE(AF256),0)</f>
        <v>63342</v>
      </c>
      <c r="F256" s="2">
        <f>IF((AK256&gt;2),0,AK256)</f>
        <v>0</v>
      </c>
      <c r="G256">
        <v>1</v>
      </c>
      <c r="H256" s="1">
        <f>IF(OR(AG256=0,AG256=1),AH256,AG256)</f>
        <v>41198</v>
      </c>
      <c r="I256">
        <f>IF(LEN(AH256)&gt;2,AI256,AH256)</f>
        <v>48</v>
      </c>
      <c r="J256">
        <f>IF(OR(AG256=0,AG256=1),AJ256,AI256)</f>
        <v>918</v>
      </c>
      <c r="K256">
        <f>IF(OR(AG256=0,AG256=1),L256,AJ256)</f>
        <v>21</v>
      </c>
      <c r="L256">
        <v>118</v>
      </c>
      <c r="M256">
        <v>13</v>
      </c>
      <c r="N256">
        <v>10</v>
      </c>
      <c r="O256">
        <v>21</v>
      </c>
      <c r="P256">
        <v>3</v>
      </c>
      <c r="Q256">
        <v>8</v>
      </c>
      <c r="R256">
        <v>3</v>
      </c>
      <c r="S256">
        <v>5</v>
      </c>
      <c r="T256">
        <v>6</v>
      </c>
      <c r="U256">
        <v>0</v>
      </c>
      <c r="V256">
        <v>0</v>
      </c>
      <c r="W256">
        <v>0</v>
      </c>
      <c r="X256">
        <v>1</v>
      </c>
      <c r="Y256">
        <v>0</v>
      </c>
      <c r="Z256">
        <v>0</v>
      </c>
      <c r="AA256">
        <v>3</v>
      </c>
      <c r="AB256">
        <v>11</v>
      </c>
      <c r="AC256">
        <v>0</v>
      </c>
      <c r="AF256">
        <v>63342</v>
      </c>
      <c r="AG256" s="1">
        <v>41198</v>
      </c>
      <c r="AH256">
        <v>48</v>
      </c>
      <c r="AI256">
        <v>918</v>
      </c>
      <c r="AJ256">
        <v>21</v>
      </c>
      <c r="AK256">
        <v>0</v>
      </c>
      <c r="AL256" s="3" t="s">
        <v>32</v>
      </c>
    </row>
    <row r="257" spans="1:38">
      <c r="A257">
        <v>3406</v>
      </c>
      <c r="B257">
        <v>1964</v>
      </c>
      <c r="C257" t="str">
        <f>IF(AL257&lt;&gt;"2n", AL257, "Cycle")</f>
        <v>Graduation</v>
      </c>
      <c r="D257" t="s">
        <v>38</v>
      </c>
      <c r="E257" s="2">
        <f>IFERROR(VALUE(AF257),0)</f>
        <v>45989</v>
      </c>
      <c r="F257" s="2">
        <f>IF((AK257&gt;2),0,AK257)</f>
        <v>0</v>
      </c>
      <c r="G257">
        <v>1</v>
      </c>
      <c r="H257" s="1">
        <f>IF(OR(AG257=0,AG257=1),AH257,AG257)</f>
        <v>41204</v>
      </c>
      <c r="I257">
        <f>IF(LEN(AH257)&gt;2,AI257,AH257)</f>
        <v>97</v>
      </c>
      <c r="J257">
        <f>IF(OR(AG257=0,AG257=1),AJ257,AI257)</f>
        <v>138</v>
      </c>
      <c r="K257">
        <f>IF(OR(AG257=0,AG257=1),L257,AJ257)</f>
        <v>33</v>
      </c>
      <c r="L257">
        <v>87</v>
      </c>
      <c r="M257">
        <v>28</v>
      </c>
      <c r="N257">
        <v>24</v>
      </c>
      <c r="O257">
        <v>12</v>
      </c>
      <c r="P257">
        <v>4</v>
      </c>
      <c r="Q257">
        <v>3</v>
      </c>
      <c r="R257">
        <v>2</v>
      </c>
      <c r="S257">
        <v>7</v>
      </c>
      <c r="T257">
        <v>3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3</v>
      </c>
      <c r="AB257">
        <v>11</v>
      </c>
      <c r="AC257">
        <v>0</v>
      </c>
      <c r="AF257">
        <v>45989</v>
      </c>
      <c r="AG257" s="1">
        <v>41204</v>
      </c>
      <c r="AH257">
        <v>97</v>
      </c>
      <c r="AI257">
        <v>138</v>
      </c>
      <c r="AJ257">
        <v>33</v>
      </c>
      <c r="AK257">
        <v>0</v>
      </c>
      <c r="AL257" s="3" t="s">
        <v>30</v>
      </c>
    </row>
    <row r="258" spans="1:38">
      <c r="A258">
        <v>2661</v>
      </c>
      <c r="B258">
        <v>1964</v>
      </c>
      <c r="C258" t="str">
        <f>IF(AL258&lt;&gt;"2n", AL258, "Cycle")</f>
        <v>Graduation</v>
      </c>
      <c r="D258" t="s">
        <v>38</v>
      </c>
      <c r="E258" s="2">
        <f>IFERROR(VALUE(AF258),0)</f>
        <v>18701</v>
      </c>
      <c r="F258" s="2">
        <f>IF((AK258&gt;2),0,AK258)</f>
        <v>1</v>
      </c>
      <c r="G258">
        <v>1</v>
      </c>
      <c r="H258" s="1">
        <f>IF(OR(AG258=0,AG258=1),AH258,AG258)</f>
        <v>41429</v>
      </c>
      <c r="I258">
        <f>IF(LEN(AH258)&gt;2,AI258,AH258)</f>
        <v>95</v>
      </c>
      <c r="J258">
        <f>IF(OR(AG258=0,AG258=1),AJ258,AI258)</f>
        <v>12</v>
      </c>
      <c r="K258">
        <f>IF(OR(AG258=0,AG258=1),L258,AJ258)</f>
        <v>4</v>
      </c>
      <c r="L258">
        <v>2</v>
      </c>
      <c r="M258">
        <v>10</v>
      </c>
      <c r="N258">
        <v>6</v>
      </c>
      <c r="O258">
        <v>10</v>
      </c>
      <c r="P258">
        <v>4</v>
      </c>
      <c r="Q258">
        <v>2</v>
      </c>
      <c r="R258">
        <v>0</v>
      </c>
      <c r="S258">
        <v>4</v>
      </c>
      <c r="T258">
        <v>5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3</v>
      </c>
      <c r="AB258">
        <v>11</v>
      </c>
      <c r="AC258">
        <v>0</v>
      </c>
      <c r="AF258">
        <v>18701</v>
      </c>
      <c r="AG258" s="1">
        <v>41429</v>
      </c>
      <c r="AH258">
        <v>95</v>
      </c>
      <c r="AI258">
        <v>12</v>
      </c>
      <c r="AJ258">
        <v>4</v>
      </c>
      <c r="AK258">
        <v>1</v>
      </c>
      <c r="AL258" s="3" t="s">
        <v>30</v>
      </c>
    </row>
    <row r="259" spans="1:38">
      <c r="A259">
        <v>3153</v>
      </c>
      <c r="B259">
        <v>1957</v>
      </c>
      <c r="C259" t="str">
        <f>IF(AL259&lt;&gt;"2n", AL259, "Cycle")</f>
        <v>PhD</v>
      </c>
      <c r="D259" t="s">
        <v>38</v>
      </c>
      <c r="E259" s="2">
        <f>IFERROR(VALUE(AF259),0)</f>
        <v>40737</v>
      </c>
      <c r="F259" s="2">
        <f>IF((AK259&gt;2),0,AK259)</f>
        <v>2</v>
      </c>
      <c r="G259">
        <v>1</v>
      </c>
      <c r="H259" s="1">
        <f>IF(OR(AG259=0,AG259=1),AH259,AG259)</f>
        <v>41616</v>
      </c>
      <c r="I259">
        <f>IF(LEN(AH259)&gt;2,AI259,AH259)</f>
        <v>24</v>
      </c>
      <c r="J259">
        <f>IF(OR(AG259=0,AG259=1),AJ259,AI259)</f>
        <v>11</v>
      </c>
      <c r="K259">
        <f>IF(OR(AG259=0,AG259=1),L259,AJ259)</f>
        <v>0</v>
      </c>
      <c r="L259">
        <v>4</v>
      </c>
      <c r="M259">
        <v>0</v>
      </c>
      <c r="N259">
        <v>0</v>
      </c>
      <c r="O259">
        <v>2</v>
      </c>
      <c r="P259">
        <v>1</v>
      </c>
      <c r="Q259">
        <v>1</v>
      </c>
      <c r="R259">
        <v>0</v>
      </c>
      <c r="S259">
        <v>2</v>
      </c>
      <c r="T259">
        <v>8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3</v>
      </c>
      <c r="AB259">
        <v>11</v>
      </c>
      <c r="AC259">
        <v>0</v>
      </c>
      <c r="AF259">
        <v>40737</v>
      </c>
      <c r="AG259" s="1">
        <v>41616</v>
      </c>
      <c r="AH259">
        <v>24</v>
      </c>
      <c r="AI259">
        <v>11</v>
      </c>
      <c r="AJ259">
        <v>0</v>
      </c>
      <c r="AK259">
        <v>2</v>
      </c>
      <c r="AL259" s="3" t="s">
        <v>32</v>
      </c>
    </row>
    <row r="260" spans="1:38">
      <c r="A260">
        <v>10264</v>
      </c>
      <c r="B260">
        <v>1979</v>
      </c>
      <c r="C260" t="str">
        <f>IF(AL260&lt;&gt;"2n", AL260, "Cycle")</f>
        <v>Graduation</v>
      </c>
      <c r="D260" t="s">
        <v>38</v>
      </c>
      <c r="E260" s="2">
        <f>IFERROR(VALUE(AF260),0)</f>
        <v>15287</v>
      </c>
      <c r="F260" s="2">
        <f>IF((AK260&gt;2),0,AK260)</f>
        <v>1</v>
      </c>
      <c r="G260">
        <v>0</v>
      </c>
      <c r="H260" s="1">
        <f>IF(OR(AG260=0,AG260=1),AH260,AG260)</f>
        <v>41192</v>
      </c>
      <c r="I260">
        <f>IF(LEN(AH260)&gt;2,AI260,AH260)</f>
        <v>60</v>
      </c>
      <c r="J260">
        <f>IF(OR(AG260=0,AG260=1),AJ260,AI260)</f>
        <v>1</v>
      </c>
      <c r="K260">
        <f>IF(OR(AG260=0,AG260=1),L260,AJ260)</f>
        <v>2</v>
      </c>
      <c r="L260">
        <v>8</v>
      </c>
      <c r="M260">
        <v>4</v>
      </c>
      <c r="N260">
        <v>3</v>
      </c>
      <c r="O260">
        <v>13</v>
      </c>
      <c r="P260">
        <v>2</v>
      </c>
      <c r="Q260">
        <v>1</v>
      </c>
      <c r="R260">
        <v>1</v>
      </c>
      <c r="S260">
        <v>2</v>
      </c>
      <c r="T260">
        <v>7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3</v>
      </c>
      <c r="AB260">
        <v>11</v>
      </c>
      <c r="AC260">
        <v>1</v>
      </c>
      <c r="AF260">
        <v>15287</v>
      </c>
      <c r="AG260" s="1">
        <v>41192</v>
      </c>
      <c r="AH260">
        <v>60</v>
      </c>
      <c r="AI260">
        <v>1</v>
      </c>
      <c r="AJ260">
        <v>2</v>
      </c>
      <c r="AK260">
        <v>1</v>
      </c>
      <c r="AL260" s="3" t="s">
        <v>30</v>
      </c>
    </row>
    <row r="261" spans="1:38">
      <c r="A261">
        <v>1184</v>
      </c>
      <c r="B261">
        <v>1968</v>
      </c>
      <c r="C261" t="str">
        <f>IF(AL261&lt;&gt;"2n", AL261, "Cycle")</f>
        <v>PhD</v>
      </c>
      <c r="D261" t="s">
        <v>38</v>
      </c>
      <c r="E261" s="2">
        <f>IFERROR(VALUE(AF261),0)</f>
        <v>69674</v>
      </c>
      <c r="F261" s="2">
        <f>IF((AK261&gt;2),0,AK261)</f>
        <v>0</v>
      </c>
      <c r="G261">
        <v>2</v>
      </c>
      <c r="H261" s="1">
        <f>IF(OR(AG261=0,AG261=1),AH261,AG261)</f>
        <v>41416</v>
      </c>
      <c r="I261">
        <f>IF(LEN(AH261)&gt;2,AI261,AH261)</f>
        <v>46</v>
      </c>
      <c r="J261">
        <f>IF(OR(AG261=0,AG261=1),AJ261,AI261)</f>
        <v>554</v>
      </c>
      <c r="K261">
        <f>IF(OR(AG261=0,AG261=1),L261,AJ261)</f>
        <v>41</v>
      </c>
      <c r="L261">
        <v>215</v>
      </c>
      <c r="M261">
        <v>11</v>
      </c>
      <c r="N261">
        <v>0</v>
      </c>
      <c r="O261">
        <v>24</v>
      </c>
      <c r="P261">
        <v>3</v>
      </c>
      <c r="Q261">
        <v>10</v>
      </c>
      <c r="R261">
        <v>2</v>
      </c>
      <c r="S261">
        <v>10</v>
      </c>
      <c r="T261">
        <v>5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</v>
      </c>
      <c r="AB261">
        <v>11</v>
      </c>
      <c r="AC261">
        <v>0</v>
      </c>
      <c r="AF261">
        <v>69674</v>
      </c>
      <c r="AG261" s="1">
        <v>41416</v>
      </c>
      <c r="AH261">
        <v>46</v>
      </c>
      <c r="AI261">
        <v>554</v>
      </c>
      <c r="AJ261">
        <v>41</v>
      </c>
      <c r="AK261">
        <v>0</v>
      </c>
      <c r="AL261" s="3" t="s">
        <v>32</v>
      </c>
    </row>
    <row r="262" spans="1:38">
      <c r="A262">
        <v>4200</v>
      </c>
      <c r="B262">
        <v>1970</v>
      </c>
      <c r="C262" t="str">
        <f>IF(AL262&lt;&gt;"2n", AL262, "Cycle")</f>
        <v>Master</v>
      </c>
      <c r="D262" t="s">
        <v>38</v>
      </c>
      <c r="E262" s="2">
        <f>IFERROR(VALUE(AF262),0)</f>
        <v>44159</v>
      </c>
      <c r="F262" s="2">
        <f>IF((AK262&gt;2),0,AK262)</f>
        <v>1</v>
      </c>
      <c r="G262">
        <v>0</v>
      </c>
      <c r="H262" s="1">
        <f>IF(OR(AG262=0,AG262=1),AH262,AG262)</f>
        <v>41807</v>
      </c>
      <c r="I262">
        <f>IF(LEN(AH262)&gt;2,AI262,AH262)</f>
        <v>85</v>
      </c>
      <c r="J262">
        <f>IF(OR(AG262=0,AG262=1),AJ262,AI262)</f>
        <v>167</v>
      </c>
      <c r="K262">
        <f>IF(OR(AG262=0,AG262=1),L262,AJ262)</f>
        <v>2</v>
      </c>
      <c r="L262">
        <v>62</v>
      </c>
      <c r="M262">
        <v>24</v>
      </c>
      <c r="N262">
        <v>13</v>
      </c>
      <c r="O262">
        <v>7</v>
      </c>
      <c r="P262">
        <v>4</v>
      </c>
      <c r="Q262">
        <v>4</v>
      </c>
      <c r="R262">
        <v>1</v>
      </c>
      <c r="S262">
        <v>6</v>
      </c>
      <c r="T262">
        <v>5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</v>
      </c>
      <c r="AB262">
        <v>11</v>
      </c>
      <c r="AC262">
        <v>0</v>
      </c>
      <c r="AF262">
        <v>44159</v>
      </c>
      <c r="AG262" s="1">
        <v>41807</v>
      </c>
      <c r="AH262">
        <v>85</v>
      </c>
      <c r="AI262">
        <v>167</v>
      </c>
      <c r="AJ262">
        <v>2</v>
      </c>
      <c r="AK262">
        <v>1</v>
      </c>
      <c r="AL262" s="3" t="s">
        <v>33</v>
      </c>
    </row>
    <row r="263" spans="1:38">
      <c r="A263">
        <v>9396</v>
      </c>
      <c r="B263">
        <v>1978</v>
      </c>
      <c r="C263" t="str">
        <f>IF(AL263&lt;&gt;"2n", AL263, "Cycle")</f>
        <v>PhD</v>
      </c>
      <c r="D263" t="s">
        <v>38</v>
      </c>
      <c r="E263" s="2">
        <f>IFERROR(VALUE(AF263),0)</f>
        <v>37717</v>
      </c>
      <c r="F263" s="2">
        <f>IF((AK263&gt;2),0,AK263)</f>
        <v>1</v>
      </c>
      <c r="G263">
        <v>0</v>
      </c>
      <c r="H263" s="1">
        <f>IF(OR(AG263=0,AG263=1),AH263,AG263)</f>
        <v>41236</v>
      </c>
      <c r="I263">
        <f>IF(LEN(AH263)&gt;2,AI263,AH263)</f>
        <v>31</v>
      </c>
      <c r="J263">
        <f>IF(OR(AG263=0,AG263=1),AJ263,AI263)</f>
        <v>9</v>
      </c>
      <c r="K263">
        <f>IF(OR(AG263=0,AG263=1),L263,AJ263)</f>
        <v>0</v>
      </c>
      <c r="L263">
        <v>6</v>
      </c>
      <c r="M263">
        <v>4</v>
      </c>
      <c r="N263">
        <v>1</v>
      </c>
      <c r="O263">
        <v>5</v>
      </c>
      <c r="P263">
        <v>1</v>
      </c>
      <c r="Q263">
        <v>1</v>
      </c>
      <c r="R263">
        <v>0</v>
      </c>
      <c r="S263">
        <v>2</v>
      </c>
      <c r="T263">
        <v>9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3</v>
      </c>
      <c r="AB263">
        <v>11</v>
      </c>
      <c r="AC263">
        <v>0</v>
      </c>
      <c r="AF263">
        <v>37717</v>
      </c>
      <c r="AG263" s="1">
        <v>41236</v>
      </c>
      <c r="AH263">
        <v>31</v>
      </c>
      <c r="AI263">
        <v>9</v>
      </c>
      <c r="AJ263">
        <v>0</v>
      </c>
      <c r="AK263">
        <v>1</v>
      </c>
      <c r="AL263" s="3" t="s">
        <v>32</v>
      </c>
    </row>
    <row r="264" spans="1:38">
      <c r="A264">
        <v>2387</v>
      </c>
      <c r="B264">
        <v>1952</v>
      </c>
      <c r="C264" t="str">
        <f>IF(AL264&lt;&gt;"2n", AL264, "Cycle")</f>
        <v>Master</v>
      </c>
      <c r="D264" t="s">
        <v>38</v>
      </c>
      <c r="E264" s="2">
        <f>IFERROR(VALUE(AF264),0)</f>
        <v>43776</v>
      </c>
      <c r="F264" s="2">
        <f>IF((AK264&gt;2),0,AK264)</f>
        <v>1</v>
      </c>
      <c r="G264">
        <v>1</v>
      </c>
      <c r="H264" s="1">
        <f>IF(OR(AG264=0,AG264=1),AH264,AG264)</f>
        <v>41308</v>
      </c>
      <c r="I264">
        <f>IF(LEN(AH264)&gt;2,AI264,AH264)</f>
        <v>9</v>
      </c>
      <c r="J264">
        <f>IF(OR(AG264=0,AG264=1),AJ264,AI264)</f>
        <v>177</v>
      </c>
      <c r="K264">
        <f>IF(OR(AG264=0,AG264=1),L264,AJ264)</f>
        <v>2</v>
      </c>
      <c r="L264">
        <v>71</v>
      </c>
      <c r="M264">
        <v>3</v>
      </c>
      <c r="N264">
        <v>2</v>
      </c>
      <c r="O264">
        <v>20</v>
      </c>
      <c r="P264">
        <v>6</v>
      </c>
      <c r="Q264">
        <v>5</v>
      </c>
      <c r="R264">
        <v>2</v>
      </c>
      <c r="S264">
        <v>4</v>
      </c>
      <c r="T264">
        <v>8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3</v>
      </c>
      <c r="AB264">
        <v>11</v>
      </c>
      <c r="AC264">
        <v>1</v>
      </c>
      <c r="AF264">
        <v>43776</v>
      </c>
      <c r="AG264" s="1">
        <v>41308</v>
      </c>
      <c r="AH264">
        <v>9</v>
      </c>
      <c r="AI264">
        <v>177</v>
      </c>
      <c r="AJ264">
        <v>2</v>
      </c>
      <c r="AK264">
        <v>1</v>
      </c>
      <c r="AL264" s="3" t="s">
        <v>33</v>
      </c>
    </row>
    <row r="265" spans="1:38">
      <c r="A265">
        <v>6690</v>
      </c>
      <c r="B265">
        <v>1966</v>
      </c>
      <c r="C265" t="str">
        <f>IF(AL265&lt;&gt;"2n", AL265, "Cycle")</f>
        <v>Master</v>
      </c>
      <c r="D265" t="s">
        <v>38</v>
      </c>
      <c r="E265" s="2">
        <f>IFERROR(VALUE(AF265),0)</f>
        <v>38179</v>
      </c>
      <c r="F265" s="2">
        <f>IF((AK265&gt;2),0,AK265)</f>
        <v>1</v>
      </c>
      <c r="G265">
        <v>1</v>
      </c>
      <c r="H265" s="1">
        <f>IF(OR(AG265=0,AG265=1),AH265,AG265)</f>
        <v>41347</v>
      </c>
      <c r="I265">
        <f>IF(LEN(AH265)&gt;2,AI265,AH265)</f>
        <v>30</v>
      </c>
      <c r="J265">
        <f>IF(OR(AG265=0,AG265=1),AJ265,AI265)</f>
        <v>38</v>
      </c>
      <c r="K265">
        <f>IF(OR(AG265=0,AG265=1),L265,AJ265)</f>
        <v>4</v>
      </c>
      <c r="L265">
        <v>22</v>
      </c>
      <c r="M265">
        <v>4</v>
      </c>
      <c r="N265">
        <v>2</v>
      </c>
      <c r="O265">
        <v>20</v>
      </c>
      <c r="P265">
        <v>4</v>
      </c>
      <c r="Q265">
        <v>3</v>
      </c>
      <c r="R265">
        <v>1</v>
      </c>
      <c r="S265">
        <v>3</v>
      </c>
      <c r="T265">
        <v>7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3</v>
      </c>
      <c r="AB265">
        <v>11</v>
      </c>
      <c r="AC265">
        <v>0</v>
      </c>
      <c r="AF265">
        <v>38179</v>
      </c>
      <c r="AG265" s="1">
        <v>41347</v>
      </c>
      <c r="AH265">
        <v>30</v>
      </c>
      <c r="AI265">
        <v>38</v>
      </c>
      <c r="AJ265">
        <v>4</v>
      </c>
      <c r="AK265">
        <v>1</v>
      </c>
      <c r="AL265" s="3" t="s">
        <v>33</v>
      </c>
    </row>
    <row r="266" spans="1:38">
      <c r="A266">
        <v>1225</v>
      </c>
      <c r="B266">
        <v>1963</v>
      </c>
      <c r="C266" t="str">
        <f>IF(AL266&lt;&gt;"2n", AL266, "Cycle")</f>
        <v>Graduation</v>
      </c>
      <c r="D266" t="s">
        <v>38</v>
      </c>
      <c r="E266" s="2">
        <f>IFERROR(VALUE(AF266),0)</f>
        <v>80124</v>
      </c>
      <c r="F266" s="2">
        <f>IF((AK266&gt;2),0,AK266)</f>
        <v>0</v>
      </c>
      <c r="G266">
        <v>0</v>
      </c>
      <c r="H266" s="1">
        <f>IF(OR(AG266=0,AG266=1),AH266,AG266)</f>
        <v>41816</v>
      </c>
      <c r="I266">
        <f>IF(LEN(AH266)&gt;2,AI266,AH266)</f>
        <v>47</v>
      </c>
      <c r="J266">
        <f>IF(OR(AG266=0,AG266=1),AJ266,AI266)</f>
        <v>483</v>
      </c>
      <c r="K266">
        <f>IF(OR(AG266=0,AG266=1),L266,AJ266)</f>
        <v>84</v>
      </c>
      <c r="L266">
        <v>398</v>
      </c>
      <c r="M266">
        <v>205</v>
      </c>
      <c r="N266">
        <v>84</v>
      </c>
      <c r="O266">
        <v>241</v>
      </c>
      <c r="P266">
        <v>1</v>
      </c>
      <c r="Q266">
        <v>3</v>
      </c>
      <c r="R266">
        <v>7</v>
      </c>
      <c r="S266">
        <v>8</v>
      </c>
      <c r="T266">
        <v>1</v>
      </c>
      <c r="U266">
        <v>0</v>
      </c>
      <c r="V266">
        <v>0</v>
      </c>
      <c r="W266">
        <v>1</v>
      </c>
      <c r="X266">
        <v>0</v>
      </c>
      <c r="Y266">
        <v>0</v>
      </c>
      <c r="Z266">
        <v>0</v>
      </c>
      <c r="AA266">
        <v>3</v>
      </c>
      <c r="AB266">
        <v>11</v>
      </c>
      <c r="AC266">
        <v>0</v>
      </c>
      <c r="AF266">
        <v>80124</v>
      </c>
      <c r="AG266" s="1">
        <v>41816</v>
      </c>
      <c r="AH266">
        <v>47</v>
      </c>
      <c r="AI266">
        <v>483</v>
      </c>
      <c r="AJ266">
        <v>84</v>
      </c>
      <c r="AK266">
        <v>0</v>
      </c>
      <c r="AL266" s="3" t="s">
        <v>30</v>
      </c>
    </row>
    <row r="267" spans="1:38">
      <c r="A267">
        <v>9703</v>
      </c>
      <c r="B267">
        <v>1970</v>
      </c>
      <c r="C267" t="str">
        <f>IF(AL267&lt;&gt;"2n", AL267, "Cycle")</f>
        <v>PhD</v>
      </c>
      <c r="D267" t="s">
        <v>38</v>
      </c>
      <c r="E267" s="2">
        <f>IFERROR(VALUE(AF267),0)</f>
        <v>38097</v>
      </c>
      <c r="F267" s="2">
        <f>IF((AK267&gt;2),0,AK267)</f>
        <v>1</v>
      </c>
      <c r="G267">
        <v>1</v>
      </c>
      <c r="H267" s="1">
        <f>IF(OR(AG267=0,AG267=1),AH267,AG267)</f>
        <v>41197</v>
      </c>
      <c r="I267">
        <f>IF(LEN(AH267)&gt;2,AI267,AH267)</f>
        <v>70</v>
      </c>
      <c r="J267">
        <f>IF(OR(AG267=0,AG267=1),AJ267,AI267)</f>
        <v>77</v>
      </c>
      <c r="K267">
        <f>IF(OR(AG267=0,AG267=1),L267,AJ267)</f>
        <v>2</v>
      </c>
      <c r="L267">
        <v>35</v>
      </c>
      <c r="M267">
        <v>0</v>
      </c>
      <c r="N267">
        <v>1</v>
      </c>
      <c r="O267">
        <v>69</v>
      </c>
      <c r="P267">
        <v>4</v>
      </c>
      <c r="Q267">
        <v>3</v>
      </c>
      <c r="R267">
        <v>2</v>
      </c>
      <c r="S267">
        <v>2</v>
      </c>
      <c r="T267">
        <v>7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3</v>
      </c>
      <c r="AB267">
        <v>11</v>
      </c>
      <c r="AC267">
        <v>1</v>
      </c>
      <c r="AF267">
        <v>38097</v>
      </c>
      <c r="AG267" s="1">
        <v>41197</v>
      </c>
      <c r="AH267">
        <v>70</v>
      </c>
      <c r="AI267">
        <v>77</v>
      </c>
      <c r="AJ267">
        <v>2</v>
      </c>
      <c r="AK267">
        <v>1</v>
      </c>
      <c r="AL267" s="3" t="s">
        <v>32</v>
      </c>
    </row>
    <row r="268" spans="1:38">
      <c r="A268">
        <v>291</v>
      </c>
      <c r="B268">
        <v>1970</v>
      </c>
      <c r="C268" t="str">
        <f>IF(AL268&lt;&gt;"2n", AL268, "Cycle")</f>
        <v>Graduation</v>
      </c>
      <c r="D268" t="s">
        <v>38</v>
      </c>
      <c r="E268" s="2">
        <f>IFERROR(VALUE(AF268),0)</f>
        <v>72940</v>
      </c>
      <c r="F268" s="2">
        <f>IF((AK268&gt;2),0,AK268)</f>
        <v>0</v>
      </c>
      <c r="G268">
        <v>0</v>
      </c>
      <c r="H268" s="1">
        <f>IF(OR(AG268=0,AG268=1),AH268,AG268)</f>
        <v>41444</v>
      </c>
      <c r="I268">
        <f>IF(LEN(AH268)&gt;2,AI268,AH268)</f>
        <v>13</v>
      </c>
      <c r="J268">
        <f>IF(OR(AG268=0,AG268=1),AJ268,AI268)</f>
        <v>182</v>
      </c>
      <c r="K268">
        <f>IF(OR(AG268=0,AG268=1),L268,AJ268)</f>
        <v>74</v>
      </c>
      <c r="L268">
        <v>298</v>
      </c>
      <c r="M268">
        <v>162</v>
      </c>
      <c r="N268">
        <v>149</v>
      </c>
      <c r="O268">
        <v>116</v>
      </c>
      <c r="P268">
        <v>1</v>
      </c>
      <c r="Q268">
        <v>3</v>
      </c>
      <c r="R268">
        <v>3</v>
      </c>
      <c r="S268">
        <v>6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3</v>
      </c>
      <c r="AB268">
        <v>11</v>
      </c>
      <c r="AC268">
        <v>0</v>
      </c>
      <c r="AF268">
        <v>72940</v>
      </c>
      <c r="AG268" s="1">
        <v>41444</v>
      </c>
      <c r="AH268">
        <v>13</v>
      </c>
      <c r="AI268">
        <v>182</v>
      </c>
      <c r="AJ268">
        <v>74</v>
      </c>
      <c r="AK268">
        <v>0</v>
      </c>
      <c r="AL268" s="3" t="s">
        <v>30</v>
      </c>
    </row>
    <row r="269" spans="1:38">
      <c r="A269">
        <v>4557</v>
      </c>
      <c r="B269">
        <v>1970</v>
      </c>
      <c r="C269" t="str">
        <f>IF(AL269&lt;&gt;"2n", AL269, "Cycle")</f>
        <v>Graduation</v>
      </c>
      <c r="D269" t="s">
        <v>38</v>
      </c>
      <c r="E269" s="2">
        <f>IFERROR(VALUE(AF269),0)</f>
        <v>22070</v>
      </c>
      <c r="F269" s="2">
        <f>IF((AK269&gt;2),0,AK269)</f>
        <v>1</v>
      </c>
      <c r="G269">
        <v>0</v>
      </c>
      <c r="H269" s="1">
        <f>IF(OR(AG269=0,AG269=1),AH269,AG269)</f>
        <v>41551</v>
      </c>
      <c r="I269">
        <f>IF(LEN(AH269)&gt;2,AI269,AH269)</f>
        <v>11</v>
      </c>
      <c r="J269">
        <f>IF(OR(AG269=0,AG269=1),AJ269,AI269)</f>
        <v>10</v>
      </c>
      <c r="K269">
        <f>IF(OR(AG269=0,AG269=1),L269,AJ269)</f>
        <v>7</v>
      </c>
      <c r="L269">
        <v>19</v>
      </c>
      <c r="M269">
        <v>8</v>
      </c>
      <c r="N269">
        <v>2</v>
      </c>
      <c r="O269">
        <v>21</v>
      </c>
      <c r="P269">
        <v>2</v>
      </c>
      <c r="Q269">
        <v>2</v>
      </c>
      <c r="R269">
        <v>2</v>
      </c>
      <c r="S269">
        <v>2</v>
      </c>
      <c r="T269">
        <v>6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3</v>
      </c>
      <c r="AB269">
        <v>11</v>
      </c>
      <c r="AC269">
        <v>0</v>
      </c>
      <c r="AF269">
        <v>22070</v>
      </c>
      <c r="AG269" s="1">
        <v>41551</v>
      </c>
      <c r="AH269">
        <v>11</v>
      </c>
      <c r="AI269">
        <v>10</v>
      </c>
      <c r="AJ269">
        <v>7</v>
      </c>
      <c r="AK269">
        <v>1</v>
      </c>
      <c r="AL269" s="3" t="s">
        <v>30</v>
      </c>
    </row>
    <row r="270" spans="1:38">
      <c r="A270">
        <v>2379</v>
      </c>
      <c r="B270">
        <v>1953</v>
      </c>
      <c r="C270" t="str">
        <f>IF(AL270&lt;&gt;"2n", AL270, "Cycle")</f>
        <v>Graduation</v>
      </c>
      <c r="D270" t="s">
        <v>38</v>
      </c>
      <c r="E270" s="2">
        <f>IFERROR(VALUE(AF270),0)</f>
        <v>69267</v>
      </c>
      <c r="F270" s="2">
        <f>IF((AK270&gt;2),0,AK270)</f>
        <v>0</v>
      </c>
      <c r="G270">
        <v>0</v>
      </c>
      <c r="H270" s="1">
        <f>IF(OR(AG270=0,AG270=1),AH270,AG270)</f>
        <v>41174</v>
      </c>
      <c r="I270">
        <f>IF(LEN(AH270)&gt;2,AI270,AH270)</f>
        <v>31</v>
      </c>
      <c r="J270">
        <f>IF(OR(AG270=0,AG270=1),AJ270,AI270)</f>
        <v>778</v>
      </c>
      <c r="K270">
        <f>IF(OR(AG270=0,AG270=1),L270,AJ270)</f>
        <v>44</v>
      </c>
      <c r="L270">
        <v>499</v>
      </c>
      <c r="M270">
        <v>95</v>
      </c>
      <c r="N270">
        <v>73</v>
      </c>
      <c r="O270">
        <v>146</v>
      </c>
      <c r="P270">
        <v>2</v>
      </c>
      <c r="Q270">
        <v>3</v>
      </c>
      <c r="R270">
        <v>4</v>
      </c>
      <c r="S270">
        <v>5</v>
      </c>
      <c r="T270">
        <v>7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3</v>
      </c>
      <c r="AB270">
        <v>11</v>
      </c>
      <c r="AC270">
        <v>1</v>
      </c>
      <c r="AF270">
        <v>69267</v>
      </c>
      <c r="AG270" s="1">
        <v>41174</v>
      </c>
      <c r="AH270">
        <v>31</v>
      </c>
      <c r="AI270">
        <v>778</v>
      </c>
      <c r="AJ270">
        <v>44</v>
      </c>
      <c r="AK270">
        <v>0</v>
      </c>
      <c r="AL270" s="3" t="s">
        <v>30</v>
      </c>
    </row>
    <row r="271" spans="1:38">
      <c r="A271">
        <v>5726</v>
      </c>
      <c r="B271">
        <v>1983</v>
      </c>
      <c r="C271" t="str">
        <f>IF(AL271&lt;&gt;"2n", AL271, "Cycle")</f>
        <v>Master</v>
      </c>
      <c r="D271" t="s">
        <v>38</v>
      </c>
      <c r="E271" s="2">
        <f>IFERROR(VALUE(AF271),0)</f>
        <v>31788</v>
      </c>
      <c r="F271" s="2">
        <f>IF((AK271&gt;2),0,AK271)</f>
        <v>1</v>
      </c>
      <c r="G271">
        <v>0</v>
      </c>
      <c r="H271" s="1">
        <f>IF(OR(AG271=0,AG271=1),AH271,AG271)</f>
        <v>41718</v>
      </c>
      <c r="I271">
        <f>IF(LEN(AH271)&gt;2,AI271,AH271)</f>
        <v>15</v>
      </c>
      <c r="J271">
        <f>IF(OR(AG271=0,AG271=1),AJ271,AI271)</f>
        <v>16</v>
      </c>
      <c r="K271">
        <f>IF(OR(AG271=0,AG271=1),L271,AJ271)</f>
        <v>7</v>
      </c>
      <c r="L271">
        <v>23</v>
      </c>
      <c r="M271">
        <v>0</v>
      </c>
      <c r="N271">
        <v>8</v>
      </c>
      <c r="O271">
        <v>6</v>
      </c>
      <c r="P271">
        <v>3</v>
      </c>
      <c r="Q271">
        <v>3</v>
      </c>
      <c r="R271">
        <v>0</v>
      </c>
      <c r="S271">
        <v>4</v>
      </c>
      <c r="T271">
        <v>5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3</v>
      </c>
      <c r="AB271">
        <v>11</v>
      </c>
      <c r="AC271">
        <v>0</v>
      </c>
      <c r="AF271">
        <v>31788</v>
      </c>
      <c r="AG271" s="1">
        <v>41718</v>
      </c>
      <c r="AH271">
        <v>15</v>
      </c>
      <c r="AI271">
        <v>16</v>
      </c>
      <c r="AJ271">
        <v>7</v>
      </c>
      <c r="AK271">
        <v>1</v>
      </c>
      <c r="AL271" s="3" t="s">
        <v>33</v>
      </c>
    </row>
    <row r="272" spans="1:38">
      <c r="A272">
        <v>3066</v>
      </c>
      <c r="B272">
        <v>1975</v>
      </c>
      <c r="C272" t="str">
        <f>IF(AL272&lt;&gt;"2n", AL272, "Cycle")</f>
        <v>PhD</v>
      </c>
      <c r="D272" t="s">
        <v>38</v>
      </c>
      <c r="E272" s="2">
        <f>IFERROR(VALUE(AF272),0)</f>
        <v>61905</v>
      </c>
      <c r="F272" s="2">
        <f>IF((AK272&gt;2),0,AK272)</f>
        <v>0</v>
      </c>
      <c r="G272">
        <v>1</v>
      </c>
      <c r="H272" s="1">
        <f>IF(OR(AG272=0,AG272=1),AH272,AG272)</f>
        <v>41674</v>
      </c>
      <c r="I272">
        <f>IF(LEN(AH272)&gt;2,AI272,AH272)</f>
        <v>2</v>
      </c>
      <c r="J272">
        <f>IF(OR(AG272=0,AG272=1),AJ272,AI272)</f>
        <v>167</v>
      </c>
      <c r="K272">
        <f>IF(OR(AG272=0,AG272=1),L272,AJ272)</f>
        <v>0</v>
      </c>
      <c r="L272">
        <v>43</v>
      </c>
      <c r="M272">
        <v>6</v>
      </c>
      <c r="N272">
        <v>2</v>
      </c>
      <c r="O272">
        <v>13</v>
      </c>
      <c r="P272">
        <v>2</v>
      </c>
      <c r="Q272">
        <v>4</v>
      </c>
      <c r="R272">
        <v>2</v>
      </c>
      <c r="S272">
        <v>4</v>
      </c>
      <c r="T272">
        <v>5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11</v>
      </c>
      <c r="AC272">
        <v>0</v>
      </c>
      <c r="AF272">
        <v>61905</v>
      </c>
      <c r="AG272" s="1">
        <v>41674</v>
      </c>
      <c r="AH272">
        <v>2</v>
      </c>
      <c r="AI272">
        <v>167</v>
      </c>
      <c r="AJ272">
        <v>0</v>
      </c>
      <c r="AK272">
        <v>0</v>
      </c>
      <c r="AL272" s="3" t="s">
        <v>32</v>
      </c>
    </row>
    <row r="273" spans="1:38">
      <c r="A273">
        <v>6336</v>
      </c>
      <c r="B273">
        <v>1960</v>
      </c>
      <c r="C273" t="str">
        <f>IF(AL273&lt;&gt;"2n", AL273, "Cycle")</f>
        <v>Graduation</v>
      </c>
      <c r="D273" t="s">
        <v>38</v>
      </c>
      <c r="E273" s="2">
        <f>IFERROR(VALUE(AF273),0)</f>
        <v>29315</v>
      </c>
      <c r="F273" s="2">
        <f>IF((AK273&gt;2),0,AK273)</f>
        <v>1</v>
      </c>
      <c r="G273">
        <v>1</v>
      </c>
      <c r="H273" s="1">
        <f>IF(OR(AG273=0,AG273=1),AH273,AG273)</f>
        <v>41735</v>
      </c>
      <c r="I273">
        <f>IF(LEN(AH273)&gt;2,AI273,AH273)</f>
        <v>55</v>
      </c>
      <c r="J273">
        <f>IF(OR(AG273=0,AG273=1),AJ273,AI273)</f>
        <v>13</v>
      </c>
      <c r="K273">
        <f>IF(OR(AG273=0,AG273=1),L273,AJ273)</f>
        <v>2</v>
      </c>
      <c r="L273">
        <v>14</v>
      </c>
      <c r="M273">
        <v>8</v>
      </c>
      <c r="N273">
        <v>7</v>
      </c>
      <c r="O273">
        <v>4</v>
      </c>
      <c r="P273">
        <v>4</v>
      </c>
      <c r="Q273">
        <v>2</v>
      </c>
      <c r="R273">
        <v>0</v>
      </c>
      <c r="S273">
        <v>4</v>
      </c>
      <c r="T273">
        <v>6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3</v>
      </c>
      <c r="AB273">
        <v>11</v>
      </c>
      <c r="AC273">
        <v>0</v>
      </c>
      <c r="AF273">
        <v>29315</v>
      </c>
      <c r="AG273" s="1">
        <v>41735</v>
      </c>
      <c r="AH273">
        <v>55</v>
      </c>
      <c r="AI273">
        <v>13</v>
      </c>
      <c r="AJ273">
        <v>2</v>
      </c>
      <c r="AK273">
        <v>1</v>
      </c>
      <c r="AL273" s="3" t="s">
        <v>30</v>
      </c>
    </row>
    <row r="274" spans="1:38">
      <c r="A274">
        <v>10967</v>
      </c>
      <c r="B274">
        <v>1963</v>
      </c>
      <c r="C274" t="str">
        <f>IF(AL274&lt;&gt;"2n", AL274, "Cycle")</f>
        <v>Graduation</v>
      </c>
      <c r="D274" t="s">
        <v>38</v>
      </c>
      <c r="E274" s="2">
        <f>IFERROR(VALUE(AF274),0)</f>
        <v>33378</v>
      </c>
      <c r="F274" s="2">
        <f>IF((AK274&gt;2),0,AK274)</f>
        <v>1</v>
      </c>
      <c r="G274">
        <v>1</v>
      </c>
      <c r="H274" s="1">
        <f>IF(OR(AG274=0,AG274=1),AH274,AG274)</f>
        <v>41311</v>
      </c>
      <c r="I274">
        <f>IF(LEN(AH274)&gt;2,AI274,AH274)</f>
        <v>38</v>
      </c>
      <c r="J274">
        <f>IF(OR(AG274=0,AG274=1),AJ274,AI274)</f>
        <v>33</v>
      </c>
      <c r="K274">
        <f>IF(OR(AG274=0,AG274=1),L274,AJ274)</f>
        <v>6</v>
      </c>
      <c r="L274">
        <v>40</v>
      </c>
      <c r="M274">
        <v>3</v>
      </c>
      <c r="N274">
        <v>7</v>
      </c>
      <c r="O274">
        <v>10</v>
      </c>
      <c r="P274">
        <v>3</v>
      </c>
      <c r="Q274">
        <v>2</v>
      </c>
      <c r="R274">
        <v>0</v>
      </c>
      <c r="S274">
        <v>4</v>
      </c>
      <c r="T274">
        <v>7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11</v>
      </c>
      <c r="AC274">
        <v>0</v>
      </c>
      <c r="AF274">
        <v>33378</v>
      </c>
      <c r="AG274" s="1">
        <v>41311</v>
      </c>
      <c r="AH274">
        <v>38</v>
      </c>
      <c r="AI274">
        <v>33</v>
      </c>
      <c r="AJ274">
        <v>6</v>
      </c>
      <c r="AK274">
        <v>1</v>
      </c>
      <c r="AL274" s="3" t="s">
        <v>30</v>
      </c>
    </row>
    <row r="275" spans="1:38">
      <c r="A275">
        <v>2304</v>
      </c>
      <c r="B275">
        <v>1963</v>
      </c>
      <c r="C275" t="str">
        <f>IF(AL275&lt;&gt;"2n", AL275, "Cycle")</f>
        <v>PhD</v>
      </c>
      <c r="D275" t="s">
        <v>38</v>
      </c>
      <c r="E275" s="2">
        <f>IFERROR(VALUE(AF275),0)</f>
        <v>66313</v>
      </c>
      <c r="F275" s="2">
        <f>IF((AK275&gt;2),0,AK275)</f>
        <v>0</v>
      </c>
      <c r="G275">
        <v>1</v>
      </c>
      <c r="H275" s="1">
        <f>IF(OR(AG275=0,AG275=1),AH275,AG275)</f>
        <v>41533</v>
      </c>
      <c r="I275">
        <f>IF(LEN(AH275)&gt;2,AI275,AH275)</f>
        <v>86</v>
      </c>
      <c r="J275">
        <f>IF(OR(AG275=0,AG275=1),AJ275,AI275)</f>
        <v>625</v>
      </c>
      <c r="K275">
        <f>IF(OR(AG275=0,AG275=1),L275,AJ275)</f>
        <v>7</v>
      </c>
      <c r="L275">
        <v>99</v>
      </c>
      <c r="M275">
        <v>10</v>
      </c>
      <c r="N275">
        <v>22</v>
      </c>
      <c r="O275">
        <v>7</v>
      </c>
      <c r="P275">
        <v>2</v>
      </c>
      <c r="Q275">
        <v>6</v>
      </c>
      <c r="R275">
        <v>3</v>
      </c>
      <c r="S275">
        <v>12</v>
      </c>
      <c r="T275">
        <v>4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3</v>
      </c>
      <c r="AB275">
        <v>11</v>
      </c>
      <c r="AC275">
        <v>0</v>
      </c>
      <c r="AF275">
        <v>66313</v>
      </c>
      <c r="AG275" s="1">
        <v>41533</v>
      </c>
      <c r="AH275">
        <v>86</v>
      </c>
      <c r="AI275">
        <v>625</v>
      </c>
      <c r="AJ275">
        <v>7</v>
      </c>
      <c r="AK275">
        <v>0</v>
      </c>
      <c r="AL275" s="3" t="s">
        <v>32</v>
      </c>
    </row>
    <row r="276" spans="1:38">
      <c r="A276">
        <v>3445</v>
      </c>
      <c r="B276">
        <v>1956</v>
      </c>
      <c r="C276" t="str">
        <f>IF(AL276&lt;&gt;"2n", AL276, "Cycle")</f>
        <v>Graduation</v>
      </c>
      <c r="D276" t="s">
        <v>38</v>
      </c>
      <c r="E276" s="2">
        <f>IFERROR(VALUE(AF276),0)</f>
        <v>60714</v>
      </c>
      <c r="F276" s="2">
        <f>IF((AK276&gt;2),0,AK276)</f>
        <v>0</v>
      </c>
      <c r="G276">
        <v>0</v>
      </c>
      <c r="H276" s="1">
        <f>IF(OR(AG276=0,AG276=1),AH276,AG276)</f>
        <v>41291</v>
      </c>
      <c r="I276">
        <f>IF(LEN(AH276)&gt;2,AI276,AH276)</f>
        <v>56</v>
      </c>
      <c r="J276">
        <f>IF(OR(AG276=0,AG276=1),AJ276,AI276)</f>
        <v>216</v>
      </c>
      <c r="K276">
        <f>IF(OR(AG276=0,AG276=1),L276,AJ276)</f>
        <v>162</v>
      </c>
      <c r="L276">
        <v>224</v>
      </c>
      <c r="M276">
        <v>101</v>
      </c>
      <c r="N276">
        <v>92</v>
      </c>
      <c r="O276">
        <v>162</v>
      </c>
      <c r="P276">
        <v>2</v>
      </c>
      <c r="Q276">
        <v>7</v>
      </c>
      <c r="R276">
        <v>4</v>
      </c>
      <c r="S276">
        <v>10</v>
      </c>
      <c r="T276">
        <v>5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11</v>
      </c>
      <c r="AC276">
        <v>1</v>
      </c>
      <c r="AF276">
        <v>60714</v>
      </c>
      <c r="AG276" s="1">
        <v>41291</v>
      </c>
      <c r="AH276">
        <v>56</v>
      </c>
      <c r="AI276">
        <v>216</v>
      </c>
      <c r="AJ276">
        <v>162</v>
      </c>
      <c r="AK276">
        <v>0</v>
      </c>
      <c r="AL276" s="3" t="s">
        <v>30</v>
      </c>
    </row>
    <row r="277" spans="1:38">
      <c r="A277">
        <v>7828</v>
      </c>
      <c r="B277">
        <v>1981</v>
      </c>
      <c r="C277" t="str">
        <f>IF(AL277&lt;&gt;"2n", AL277, "Cycle")</f>
        <v>Master</v>
      </c>
      <c r="D277" t="s">
        <v>38</v>
      </c>
      <c r="E277" s="2">
        <f>IFERROR(VALUE(AF277),0)</f>
        <v>77882</v>
      </c>
      <c r="F277" s="2">
        <f>IF((AK277&gt;2),0,AK277)</f>
        <v>0</v>
      </c>
      <c r="G277">
        <v>0</v>
      </c>
      <c r="H277" s="1">
        <f>IF(OR(AG277=0,AG277=1),AH277,AG277)</f>
        <v>41759</v>
      </c>
      <c r="I277">
        <f>IF(LEN(AH277)&gt;2,AI277,AH277)</f>
        <v>29</v>
      </c>
      <c r="J277">
        <f>IF(OR(AG277=0,AG277=1),AJ277,AI277)</f>
        <v>68</v>
      </c>
      <c r="K277">
        <f>IF(OR(AG277=0,AG277=1),L277,AJ277)</f>
        <v>129</v>
      </c>
      <c r="L277">
        <v>396</v>
      </c>
      <c r="M277">
        <v>188</v>
      </c>
      <c r="N277">
        <v>22</v>
      </c>
      <c r="O277">
        <v>15</v>
      </c>
      <c r="P277">
        <v>1</v>
      </c>
      <c r="Q277">
        <v>3</v>
      </c>
      <c r="R277">
        <v>3</v>
      </c>
      <c r="S277">
        <v>5</v>
      </c>
      <c r="T277">
        <v>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11</v>
      </c>
      <c r="AC277">
        <v>0</v>
      </c>
      <c r="AF277">
        <v>77882</v>
      </c>
      <c r="AG277" s="1">
        <v>41759</v>
      </c>
      <c r="AH277">
        <v>29</v>
      </c>
      <c r="AI277">
        <v>68</v>
      </c>
      <c r="AJ277">
        <v>129</v>
      </c>
      <c r="AK277">
        <v>0</v>
      </c>
      <c r="AL277" s="3" t="s">
        <v>33</v>
      </c>
    </row>
    <row r="278" spans="1:38">
      <c r="A278">
        <v>3762</v>
      </c>
      <c r="B278">
        <v>1986</v>
      </c>
      <c r="C278" t="str">
        <f>IF(AL278&lt;&gt;"2n", AL278, "Cycle")</f>
        <v>PhD</v>
      </c>
      <c r="D278" t="s">
        <v>38</v>
      </c>
      <c r="E278" s="2">
        <f>IFERROR(VALUE(AF278),0)</f>
        <v>69867</v>
      </c>
      <c r="F278" s="2">
        <f>IF((AK278&gt;2),0,AK278)</f>
        <v>0</v>
      </c>
      <c r="G278">
        <v>0</v>
      </c>
      <c r="H278" s="1">
        <f>IF(OR(AG278=0,AG278=1),AH278,AG278)</f>
        <v>41366</v>
      </c>
      <c r="I278">
        <f>IF(LEN(AH278)&gt;2,AI278,AH278)</f>
        <v>30</v>
      </c>
      <c r="J278">
        <f>IF(OR(AG278=0,AG278=1),AJ278,AI278)</f>
        <v>196</v>
      </c>
      <c r="K278">
        <f>IF(OR(AG278=0,AG278=1),L278,AJ278)</f>
        <v>0</v>
      </c>
      <c r="L278">
        <v>512</v>
      </c>
      <c r="M278">
        <v>33</v>
      </c>
      <c r="N278">
        <v>130</v>
      </c>
      <c r="O278">
        <v>54</v>
      </c>
      <c r="P278">
        <v>1</v>
      </c>
      <c r="Q278">
        <v>3</v>
      </c>
      <c r="R278">
        <v>5</v>
      </c>
      <c r="S278">
        <v>8</v>
      </c>
      <c r="T278">
        <v>1</v>
      </c>
      <c r="U278">
        <v>1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</v>
      </c>
      <c r="AB278">
        <v>11</v>
      </c>
      <c r="AC278">
        <v>1</v>
      </c>
      <c r="AF278">
        <v>69867</v>
      </c>
      <c r="AG278" s="1">
        <v>41366</v>
      </c>
      <c r="AH278">
        <v>30</v>
      </c>
      <c r="AI278">
        <v>196</v>
      </c>
      <c r="AJ278">
        <v>0</v>
      </c>
      <c r="AK278">
        <v>0</v>
      </c>
      <c r="AL278" s="3" t="s">
        <v>32</v>
      </c>
    </row>
    <row r="279" spans="1:38">
      <c r="A279">
        <v>4391</v>
      </c>
      <c r="B279">
        <v>1968</v>
      </c>
      <c r="C279" t="str">
        <f>IF(AL279&lt;&gt;"2n", AL279, "Cycle")</f>
        <v>Master</v>
      </c>
      <c r="D279" t="s">
        <v>38</v>
      </c>
      <c r="E279" s="2">
        <f>IFERROR(VALUE(AF279),0)</f>
        <v>63841</v>
      </c>
      <c r="F279" s="2">
        <f>IF((AK279&gt;2),0,AK279)</f>
        <v>0</v>
      </c>
      <c r="G279">
        <v>1</v>
      </c>
      <c r="H279" s="1">
        <f>IF(OR(AG279=0,AG279=1),AH279,AG279)</f>
        <v>41385</v>
      </c>
      <c r="I279">
        <f>IF(LEN(AH279)&gt;2,AI279,AH279)</f>
        <v>64</v>
      </c>
      <c r="J279">
        <f>IF(OR(AG279=0,AG279=1),AJ279,AI279)</f>
        <v>635</v>
      </c>
      <c r="K279">
        <f>IF(OR(AG279=0,AG279=1),L279,AJ279)</f>
        <v>15</v>
      </c>
      <c r="L279">
        <v>100</v>
      </c>
      <c r="M279">
        <v>20</v>
      </c>
      <c r="N279">
        <v>7</v>
      </c>
      <c r="O279">
        <v>131</v>
      </c>
      <c r="P279">
        <v>1</v>
      </c>
      <c r="Q279">
        <v>9</v>
      </c>
      <c r="R279">
        <v>3</v>
      </c>
      <c r="S279">
        <v>9</v>
      </c>
      <c r="T279">
        <v>6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</v>
      </c>
      <c r="AB279">
        <v>11</v>
      </c>
      <c r="AC279">
        <v>0</v>
      </c>
      <c r="AF279">
        <v>63841</v>
      </c>
      <c r="AG279" s="1">
        <v>41385</v>
      </c>
      <c r="AH279">
        <v>64</v>
      </c>
      <c r="AI279">
        <v>635</v>
      </c>
      <c r="AJ279">
        <v>15</v>
      </c>
      <c r="AK279">
        <v>0</v>
      </c>
      <c r="AL279" s="3" t="s">
        <v>33</v>
      </c>
    </row>
    <row r="280" spans="1:38">
      <c r="A280">
        <v>4669</v>
      </c>
      <c r="B280">
        <v>1981</v>
      </c>
      <c r="C280" t="str">
        <f>IF(AL280&lt;&gt;"2n", AL280, "Cycle")</f>
        <v>Basic</v>
      </c>
      <c r="D280" t="s">
        <v>38</v>
      </c>
      <c r="E280" s="2">
        <f>IFERROR(VALUE(AF280),0)</f>
        <v>24480</v>
      </c>
      <c r="F280" s="2">
        <f>IF((AK280&gt;2),0,AK280)</f>
        <v>1</v>
      </c>
      <c r="G280">
        <v>0</v>
      </c>
      <c r="H280" s="1">
        <f>IF(OR(AG280=0,AG280=1),AH280,AG280)</f>
        <v>41316</v>
      </c>
      <c r="I280">
        <f>IF(LEN(AH280)&gt;2,AI280,AH280)</f>
        <v>46</v>
      </c>
      <c r="J280">
        <f>IF(OR(AG280=0,AG280=1),AJ280,AI280)</f>
        <v>4</v>
      </c>
      <c r="K280">
        <f>IF(OR(AG280=0,AG280=1),L280,AJ280)</f>
        <v>19</v>
      </c>
      <c r="L280">
        <v>9</v>
      </c>
      <c r="M280">
        <v>28</v>
      </c>
      <c r="N280">
        <v>25</v>
      </c>
      <c r="O280">
        <v>17</v>
      </c>
      <c r="P280">
        <v>3</v>
      </c>
      <c r="Q280">
        <v>3</v>
      </c>
      <c r="R280">
        <v>0</v>
      </c>
      <c r="S280">
        <v>4</v>
      </c>
      <c r="T280">
        <v>7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3</v>
      </c>
      <c r="AB280">
        <v>11</v>
      </c>
      <c r="AC280">
        <v>0</v>
      </c>
      <c r="AF280">
        <v>24480</v>
      </c>
      <c r="AG280" s="1">
        <v>41316</v>
      </c>
      <c r="AH280">
        <v>46</v>
      </c>
      <c r="AI280">
        <v>4</v>
      </c>
      <c r="AJ280">
        <v>19</v>
      </c>
      <c r="AK280">
        <v>1</v>
      </c>
      <c r="AL280" s="3" t="s">
        <v>34</v>
      </c>
    </row>
    <row r="281" spans="1:38">
      <c r="A281">
        <v>10144</v>
      </c>
      <c r="B281">
        <v>1976</v>
      </c>
      <c r="C281" t="str">
        <f>IF(AL281&lt;&gt;"2n", AL281, "Cycle")</f>
        <v>Graduation</v>
      </c>
      <c r="D281" t="s">
        <v>38</v>
      </c>
      <c r="E281" s="2">
        <f>IFERROR(VALUE(AF281),0)</f>
        <v>51369</v>
      </c>
      <c r="F281" s="2">
        <f>IF((AK281&gt;2),0,AK281)</f>
        <v>0</v>
      </c>
      <c r="G281">
        <v>1</v>
      </c>
      <c r="H281" s="1">
        <f>IF(OR(AG281=0,AG281=1),AH281,AG281)</f>
        <v>41207</v>
      </c>
      <c r="I281">
        <f>IF(LEN(AH281)&gt;2,AI281,AH281)</f>
        <v>84</v>
      </c>
      <c r="J281">
        <f>IF(OR(AG281=0,AG281=1),AJ281,AI281)</f>
        <v>297</v>
      </c>
      <c r="K281">
        <f>IF(OR(AG281=0,AG281=1),L281,AJ281)</f>
        <v>7</v>
      </c>
      <c r="L281">
        <v>79</v>
      </c>
      <c r="M281">
        <v>0</v>
      </c>
      <c r="N281">
        <v>11</v>
      </c>
      <c r="O281">
        <v>182</v>
      </c>
      <c r="P281">
        <v>2</v>
      </c>
      <c r="Q281">
        <v>8</v>
      </c>
      <c r="R281">
        <v>2</v>
      </c>
      <c r="S281">
        <v>4</v>
      </c>
      <c r="T281">
        <v>8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11</v>
      </c>
      <c r="AC281">
        <v>0</v>
      </c>
      <c r="AF281">
        <v>51369</v>
      </c>
      <c r="AG281" s="1">
        <v>41207</v>
      </c>
      <c r="AH281">
        <v>84</v>
      </c>
      <c r="AI281">
        <v>297</v>
      </c>
      <c r="AJ281">
        <v>7</v>
      </c>
      <c r="AK281">
        <v>0</v>
      </c>
      <c r="AL281" s="3" t="s">
        <v>30</v>
      </c>
    </row>
    <row r="282" spans="1:38">
      <c r="A282">
        <v>8652</v>
      </c>
      <c r="B282">
        <v>1946</v>
      </c>
      <c r="C282" t="str">
        <f>IF(AL282&lt;&gt;"2n", AL282, "Cycle")</f>
        <v>Graduation</v>
      </c>
      <c r="D282" t="s">
        <v>38</v>
      </c>
      <c r="E282" s="2">
        <f>IFERROR(VALUE(AF282),0)</f>
        <v>37760</v>
      </c>
      <c r="F282" s="2">
        <f>IF((AK282&gt;2),0,AK282)</f>
        <v>0</v>
      </c>
      <c r="G282">
        <v>0</v>
      </c>
      <c r="H282" s="1">
        <f>IF(OR(AG282=0,AG282=1),AH282,AG282)</f>
        <v>41152</v>
      </c>
      <c r="I282">
        <f>IF(LEN(AH282)&gt;2,AI282,AH282)</f>
        <v>20</v>
      </c>
      <c r="J282">
        <f>IF(OR(AG282=0,AG282=1),AJ282,AI282)</f>
        <v>84</v>
      </c>
      <c r="K282">
        <f>IF(OR(AG282=0,AG282=1),L282,AJ282)</f>
        <v>5</v>
      </c>
      <c r="L282">
        <v>38</v>
      </c>
      <c r="M282">
        <v>150</v>
      </c>
      <c r="N282">
        <v>12</v>
      </c>
      <c r="O282">
        <v>28</v>
      </c>
      <c r="P282">
        <v>2</v>
      </c>
      <c r="Q282">
        <v>4</v>
      </c>
      <c r="R282">
        <v>1</v>
      </c>
      <c r="S282">
        <v>6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</v>
      </c>
      <c r="AB282">
        <v>11</v>
      </c>
      <c r="AC282">
        <v>0</v>
      </c>
      <c r="AF282">
        <v>37760</v>
      </c>
      <c r="AG282" s="1">
        <v>41152</v>
      </c>
      <c r="AH282">
        <v>20</v>
      </c>
      <c r="AI282">
        <v>84</v>
      </c>
      <c r="AJ282">
        <v>5</v>
      </c>
      <c r="AK282">
        <v>0</v>
      </c>
      <c r="AL282" s="3" t="s">
        <v>30</v>
      </c>
    </row>
    <row r="283" spans="1:38">
      <c r="A283">
        <v>1672</v>
      </c>
      <c r="B283">
        <v>1974</v>
      </c>
      <c r="C283" t="str">
        <f>IF(AL283&lt;&gt;"2n", AL283, "Cycle")</f>
        <v>PhD</v>
      </c>
      <c r="D283" t="s">
        <v>38</v>
      </c>
      <c r="E283" s="2">
        <f>IFERROR(VALUE(AF283),0)</f>
        <v>65640</v>
      </c>
      <c r="F283" s="2">
        <f>IF((AK283&gt;2),0,AK283)</f>
        <v>0</v>
      </c>
      <c r="G283">
        <v>1</v>
      </c>
      <c r="H283" s="1">
        <f>IF(OR(AG283=0,AG283=1),AH283,AG283)</f>
        <v>41699</v>
      </c>
      <c r="I283">
        <f>IF(LEN(AH283)&gt;2,AI283,AH283)</f>
        <v>74</v>
      </c>
      <c r="J283">
        <f>IF(OR(AG283=0,AG283=1),AJ283,AI283)</f>
        <v>204</v>
      </c>
      <c r="K283">
        <f>IF(OR(AG283=0,AG283=1),L283,AJ283)</f>
        <v>7</v>
      </c>
      <c r="L283">
        <v>149</v>
      </c>
      <c r="M283">
        <v>20</v>
      </c>
      <c r="N283">
        <v>15</v>
      </c>
      <c r="O283">
        <v>66</v>
      </c>
      <c r="P283">
        <v>1</v>
      </c>
      <c r="Q283">
        <v>5</v>
      </c>
      <c r="R283">
        <v>1</v>
      </c>
      <c r="S283">
        <v>8</v>
      </c>
      <c r="T283">
        <v>2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11</v>
      </c>
      <c r="AC283">
        <v>0</v>
      </c>
      <c r="AF283">
        <v>65640</v>
      </c>
      <c r="AG283" s="1">
        <v>41699</v>
      </c>
      <c r="AH283">
        <v>74</v>
      </c>
      <c r="AI283">
        <v>204</v>
      </c>
      <c r="AJ283">
        <v>7</v>
      </c>
      <c r="AK283">
        <v>0</v>
      </c>
      <c r="AL283" s="3" t="s">
        <v>32</v>
      </c>
    </row>
    <row r="284" spans="1:38">
      <c r="A284">
        <v>8962</v>
      </c>
      <c r="B284">
        <v>1975</v>
      </c>
      <c r="C284" t="str">
        <f>IF(AL284&lt;&gt;"2n", AL284, "Cycle")</f>
        <v>Master</v>
      </c>
      <c r="D284" t="s">
        <v>38</v>
      </c>
      <c r="E284" s="2">
        <f>IFERROR(VALUE(AF284),0)</f>
        <v>44319</v>
      </c>
      <c r="F284" s="2">
        <f>IF((AK284&gt;2),0,AK284)</f>
        <v>1</v>
      </c>
      <c r="G284">
        <v>1</v>
      </c>
      <c r="H284" s="1">
        <f>IF(OR(AG284=0,AG284=1),AH284,AG284)</f>
        <v>41746</v>
      </c>
      <c r="I284">
        <f>IF(LEN(AH284)&gt;2,AI284,AH284)</f>
        <v>18</v>
      </c>
      <c r="J284">
        <f>IF(OR(AG284=0,AG284=1),AJ284,AI284)</f>
        <v>26</v>
      </c>
      <c r="K284">
        <f>IF(OR(AG284=0,AG284=1),L284,AJ284)</f>
        <v>0</v>
      </c>
      <c r="L284">
        <v>8</v>
      </c>
      <c r="M284">
        <v>0</v>
      </c>
      <c r="N284">
        <v>0</v>
      </c>
      <c r="O284">
        <v>3</v>
      </c>
      <c r="P284">
        <v>2</v>
      </c>
      <c r="Q284">
        <v>2</v>
      </c>
      <c r="R284">
        <v>0</v>
      </c>
      <c r="S284">
        <v>3</v>
      </c>
      <c r="T284">
        <v>5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</v>
      </c>
      <c r="AB284">
        <v>11</v>
      </c>
      <c r="AC284">
        <v>0</v>
      </c>
      <c r="AF284">
        <v>44319</v>
      </c>
      <c r="AG284" s="1">
        <v>41746</v>
      </c>
      <c r="AH284">
        <v>18</v>
      </c>
      <c r="AI284">
        <v>26</v>
      </c>
      <c r="AJ284">
        <v>0</v>
      </c>
      <c r="AK284">
        <v>1</v>
      </c>
      <c r="AL284" s="3" t="s">
        <v>33</v>
      </c>
    </row>
    <row r="285" spans="1:38">
      <c r="A285">
        <v>9974</v>
      </c>
      <c r="B285">
        <v>1974</v>
      </c>
      <c r="C285" t="str">
        <f>IF(AL285&lt;&gt;"2n", AL285, "Cycle")</f>
        <v>Graduation</v>
      </c>
      <c r="D285" t="s">
        <v>38</v>
      </c>
      <c r="E285" s="2">
        <f>IFERROR(VALUE(AF285),0)</f>
        <v>30631</v>
      </c>
      <c r="F285" s="2">
        <f>IF((AK285&gt;2),0,AK285)</f>
        <v>1</v>
      </c>
      <c r="G285">
        <v>0</v>
      </c>
      <c r="H285" s="1">
        <f>IF(OR(AG285=0,AG285=1),AH285,AG285)</f>
        <v>41467</v>
      </c>
      <c r="I285">
        <f>IF(LEN(AH285)&gt;2,AI285,AH285)</f>
        <v>75</v>
      </c>
      <c r="J285">
        <f>IF(OR(AG285=0,AG285=1),AJ285,AI285)</f>
        <v>15</v>
      </c>
      <c r="K285">
        <f>IF(OR(AG285=0,AG285=1),L285,AJ285)</f>
        <v>6</v>
      </c>
      <c r="L285">
        <v>20</v>
      </c>
      <c r="M285">
        <v>4</v>
      </c>
      <c r="N285">
        <v>5</v>
      </c>
      <c r="O285">
        <v>20</v>
      </c>
      <c r="P285">
        <v>1</v>
      </c>
      <c r="Q285">
        <v>3</v>
      </c>
      <c r="R285">
        <v>1</v>
      </c>
      <c r="S285">
        <v>2</v>
      </c>
      <c r="T285">
        <v>7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11</v>
      </c>
      <c r="AC285">
        <v>0</v>
      </c>
      <c r="AF285">
        <v>30631</v>
      </c>
      <c r="AG285" s="1">
        <v>41467</v>
      </c>
      <c r="AH285">
        <v>75</v>
      </c>
      <c r="AI285">
        <v>15</v>
      </c>
      <c r="AJ285">
        <v>6</v>
      </c>
      <c r="AK285">
        <v>1</v>
      </c>
      <c r="AL285" s="3" t="s">
        <v>30</v>
      </c>
    </row>
    <row r="286" spans="1:38">
      <c r="A286">
        <v>10983</v>
      </c>
      <c r="B286">
        <v>1952</v>
      </c>
      <c r="C286" t="str">
        <f>IF(AL286&lt;&gt;"2n", AL286, "Cycle")</f>
        <v>Graduation</v>
      </c>
      <c r="D286" t="s">
        <v>38</v>
      </c>
      <c r="E286" s="2">
        <f>IFERROR(VALUE(AF286),0)</f>
        <v>75278</v>
      </c>
      <c r="F286" s="2">
        <f>IF((AK286&gt;2),0,AK286)</f>
        <v>0</v>
      </c>
      <c r="G286">
        <v>0</v>
      </c>
      <c r="H286" s="1">
        <f>IF(OR(AG286=0,AG286=1),AH286,AG286)</f>
        <v>41303</v>
      </c>
      <c r="I286">
        <f>IF(LEN(AH286)&gt;2,AI286,AH286)</f>
        <v>17</v>
      </c>
      <c r="J286">
        <f>IF(OR(AG286=0,AG286=1),AJ286,AI286)</f>
        <v>304</v>
      </c>
      <c r="K286">
        <f>IF(OR(AG286=0,AG286=1),L286,AJ286)</f>
        <v>98</v>
      </c>
      <c r="L286">
        <v>230</v>
      </c>
      <c r="M286">
        <v>150</v>
      </c>
      <c r="N286">
        <v>74</v>
      </c>
      <c r="O286">
        <v>74</v>
      </c>
      <c r="P286">
        <v>1</v>
      </c>
      <c r="Q286">
        <v>6</v>
      </c>
      <c r="R286">
        <v>3</v>
      </c>
      <c r="S286">
        <v>13</v>
      </c>
      <c r="T286">
        <v>3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3</v>
      </c>
      <c r="AB286">
        <v>11</v>
      </c>
      <c r="AC286">
        <v>0</v>
      </c>
      <c r="AF286">
        <v>75278</v>
      </c>
      <c r="AG286" s="1">
        <v>41303</v>
      </c>
      <c r="AH286">
        <v>17</v>
      </c>
      <c r="AI286">
        <v>304</v>
      </c>
      <c r="AJ286">
        <v>98</v>
      </c>
      <c r="AK286">
        <v>0</v>
      </c>
      <c r="AL286" s="3" t="s">
        <v>30</v>
      </c>
    </row>
    <row r="287" spans="1:38">
      <c r="A287">
        <v>8148</v>
      </c>
      <c r="B287">
        <v>1956</v>
      </c>
      <c r="C287" t="str">
        <f>IF(AL287&lt;&gt;"2n", AL287, "Cycle")</f>
        <v>Master</v>
      </c>
      <c r="D287" t="s">
        <v>38</v>
      </c>
      <c r="E287" s="2">
        <f>IFERROR(VALUE(AF287),0)</f>
        <v>50898</v>
      </c>
      <c r="F287" s="2">
        <f>IF((AK287&gt;2),0,AK287)</f>
        <v>1</v>
      </c>
      <c r="G287">
        <v>1</v>
      </c>
      <c r="H287" s="1">
        <f>IF(OR(AG287=0,AG287=1),AH287,AG287)</f>
        <v>41282</v>
      </c>
      <c r="I287">
        <f>IF(LEN(AH287)&gt;2,AI287,AH287)</f>
        <v>88</v>
      </c>
      <c r="J287">
        <f>IF(OR(AG287=0,AG287=1),AJ287,AI287)</f>
        <v>285</v>
      </c>
      <c r="K287">
        <f>IF(OR(AG287=0,AG287=1),L287,AJ287)</f>
        <v>28</v>
      </c>
      <c r="L287">
        <v>242</v>
      </c>
      <c r="M287">
        <v>55</v>
      </c>
      <c r="N287">
        <v>114</v>
      </c>
      <c r="O287">
        <v>135</v>
      </c>
      <c r="P287">
        <v>13</v>
      </c>
      <c r="Q287">
        <v>6</v>
      </c>
      <c r="R287">
        <v>2</v>
      </c>
      <c r="S287">
        <v>12</v>
      </c>
      <c r="T287">
        <v>5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3</v>
      </c>
      <c r="AB287">
        <v>11</v>
      </c>
      <c r="AC287">
        <v>0</v>
      </c>
      <c r="AF287">
        <v>50898</v>
      </c>
      <c r="AG287" s="1">
        <v>41282</v>
      </c>
      <c r="AH287">
        <v>88</v>
      </c>
      <c r="AI287">
        <v>285</v>
      </c>
      <c r="AJ287">
        <v>28</v>
      </c>
      <c r="AK287">
        <v>1</v>
      </c>
      <c r="AL287" s="3" t="s">
        <v>33</v>
      </c>
    </row>
    <row r="288" spans="1:38">
      <c r="A288">
        <v>10102</v>
      </c>
      <c r="B288">
        <v>1966</v>
      </c>
      <c r="C288" t="str">
        <f>IF(AL288&lt;&gt;"2n", AL288, "Cycle")</f>
        <v>Graduation</v>
      </c>
      <c r="D288" t="s">
        <v>38</v>
      </c>
      <c r="E288" s="2">
        <f>IFERROR(VALUE(AF288),0)</f>
        <v>79946</v>
      </c>
      <c r="F288" s="2">
        <f>IF((AK288&gt;2),0,AK288)</f>
        <v>0</v>
      </c>
      <c r="G288">
        <v>0</v>
      </c>
      <c r="H288" s="1">
        <f>IF(OR(AG288=0,AG288=1),AH288,AG288)</f>
        <v>41771</v>
      </c>
      <c r="I288">
        <f>IF(LEN(AH288)&gt;2,AI288,AH288)</f>
        <v>19</v>
      </c>
      <c r="J288">
        <f>IF(OR(AG288=0,AG288=1),AJ288,AI288)</f>
        <v>395</v>
      </c>
      <c r="K288">
        <f>IF(OR(AG288=0,AG288=1),L288,AJ288)</f>
        <v>183</v>
      </c>
      <c r="L288">
        <v>565</v>
      </c>
      <c r="M288">
        <v>166</v>
      </c>
      <c r="N288">
        <v>141</v>
      </c>
      <c r="O288">
        <v>28</v>
      </c>
      <c r="P288">
        <v>1</v>
      </c>
      <c r="Q288">
        <v>5</v>
      </c>
      <c r="R288">
        <v>11</v>
      </c>
      <c r="S288">
        <v>5</v>
      </c>
      <c r="T288">
        <v>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3</v>
      </c>
      <c r="AB288">
        <v>11</v>
      </c>
      <c r="AC288">
        <v>0</v>
      </c>
      <c r="AF288">
        <v>79946</v>
      </c>
      <c r="AG288" s="1">
        <v>41771</v>
      </c>
      <c r="AH288">
        <v>19</v>
      </c>
      <c r="AI288">
        <v>395</v>
      </c>
      <c r="AJ288">
        <v>183</v>
      </c>
      <c r="AK288">
        <v>0</v>
      </c>
      <c r="AL288" s="3" t="s">
        <v>30</v>
      </c>
    </row>
    <row r="289" spans="1:38">
      <c r="A289">
        <v>4697</v>
      </c>
      <c r="B289">
        <v>1949</v>
      </c>
      <c r="C289" t="str">
        <f>IF(AL289&lt;&gt;"2n", AL289, "Cycle")</f>
        <v>Master</v>
      </c>
      <c r="D289" t="s">
        <v>38</v>
      </c>
      <c r="E289" s="2">
        <f>IFERROR(VALUE(AF289),0)</f>
        <v>35416</v>
      </c>
      <c r="F289" s="2">
        <f>IF((AK289&gt;2),0,AK289)</f>
        <v>0</v>
      </c>
      <c r="G289">
        <v>0</v>
      </c>
      <c r="H289" s="1">
        <f>IF(OR(AG289=0,AG289=1),AH289,AG289)</f>
        <v>41438</v>
      </c>
      <c r="I289">
        <f>IF(LEN(AH289)&gt;2,AI289,AH289)</f>
        <v>62</v>
      </c>
      <c r="J289">
        <f>IF(OR(AG289=0,AG289=1),AJ289,AI289)</f>
        <v>248</v>
      </c>
      <c r="K289">
        <f>IF(OR(AG289=0,AG289=1),L289,AJ289)</f>
        <v>3</v>
      </c>
      <c r="L289">
        <v>81</v>
      </c>
      <c r="M289">
        <v>4</v>
      </c>
      <c r="N289">
        <v>3</v>
      </c>
      <c r="O289">
        <v>51</v>
      </c>
      <c r="P289">
        <v>3</v>
      </c>
      <c r="Q289">
        <v>7</v>
      </c>
      <c r="R289">
        <v>1</v>
      </c>
      <c r="S289">
        <v>5</v>
      </c>
      <c r="T289">
        <v>8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3</v>
      </c>
      <c r="AB289">
        <v>11</v>
      </c>
      <c r="AC289">
        <v>0</v>
      </c>
      <c r="AF289">
        <v>35416</v>
      </c>
      <c r="AG289" s="1">
        <v>41438</v>
      </c>
      <c r="AH289">
        <v>62</v>
      </c>
      <c r="AI289">
        <v>248</v>
      </c>
      <c r="AJ289">
        <v>3</v>
      </c>
      <c r="AK289">
        <v>0</v>
      </c>
      <c r="AL289" s="3" t="s">
        <v>33</v>
      </c>
    </row>
    <row r="290" spans="1:38">
      <c r="A290">
        <v>9262</v>
      </c>
      <c r="B290">
        <v>1984</v>
      </c>
      <c r="C290" t="str">
        <f>IF(AL290&lt;&gt;"2n", AL290, "Cycle")</f>
        <v>Cycle</v>
      </c>
      <c r="D290" t="s">
        <v>38</v>
      </c>
      <c r="E290" s="2">
        <f>IFERROR(VALUE(AF290),0)</f>
        <v>0</v>
      </c>
      <c r="F290" s="2">
        <f>IF((AK290&gt;2),0,AK290)</f>
        <v>0</v>
      </c>
      <c r="G290">
        <v>0</v>
      </c>
      <c r="H290" s="1">
        <f>IF(OR(AG290=0,AG290=1),AH290,AG290)</f>
        <v>41459</v>
      </c>
      <c r="I290">
        <f>IF(LEN(AH290)&gt;2,AI290,AH290)</f>
        <v>11</v>
      </c>
      <c r="J290">
        <f>IF(OR(AG290=0,AG290=1),AJ290,AI290)</f>
        <v>20</v>
      </c>
      <c r="K290">
        <f>IF(OR(AG290=0,AG290=1),L290,AJ290)</f>
        <v>6</v>
      </c>
      <c r="L290">
        <v>6</v>
      </c>
      <c r="M290">
        <v>5</v>
      </c>
      <c r="N290">
        <v>0</v>
      </c>
      <c r="O290">
        <v>9</v>
      </c>
      <c r="P290">
        <v>12</v>
      </c>
      <c r="Q290">
        <v>1</v>
      </c>
      <c r="R290">
        <v>1</v>
      </c>
      <c r="S290">
        <v>0</v>
      </c>
      <c r="T290">
        <v>3</v>
      </c>
      <c r="U290">
        <v>0</v>
      </c>
      <c r="V290">
        <v>0</v>
      </c>
      <c r="W290">
        <v>7</v>
      </c>
      <c r="X290">
        <v>1</v>
      </c>
      <c r="Y290">
        <v>0</v>
      </c>
      <c r="Z290">
        <v>0</v>
      </c>
      <c r="AA290">
        <v>0</v>
      </c>
      <c r="AB290">
        <v>3</v>
      </c>
      <c r="AC290">
        <v>11</v>
      </c>
      <c r="AF290" t="s">
        <v>37</v>
      </c>
      <c r="AG290">
        <v>0</v>
      </c>
      <c r="AH290" s="1">
        <v>41459</v>
      </c>
      <c r="AI290">
        <v>11</v>
      </c>
      <c r="AJ290">
        <v>20</v>
      </c>
      <c r="AK290">
        <v>32414</v>
      </c>
      <c r="AL290" s="3" t="s">
        <v>35</v>
      </c>
    </row>
    <row r="291" spans="1:38">
      <c r="A291">
        <v>7254</v>
      </c>
      <c r="B291">
        <v>1969</v>
      </c>
      <c r="C291" t="str">
        <f>IF(AL291&lt;&gt;"2n", AL291, "Cycle")</f>
        <v>Graduation</v>
      </c>
      <c r="D291" t="s">
        <v>38</v>
      </c>
      <c r="E291" s="2">
        <f>IFERROR(VALUE(AF291),0)</f>
        <v>38361</v>
      </c>
      <c r="F291" s="2">
        <f>IF((AK291&gt;2),0,AK291)</f>
        <v>1</v>
      </c>
      <c r="G291">
        <v>0</v>
      </c>
      <c r="H291" s="1">
        <f>IF(OR(AG291=0,AG291=1),AH291,AG291)</f>
        <v>41635</v>
      </c>
      <c r="I291">
        <f>IF(LEN(AH291)&gt;2,AI291,AH291)</f>
        <v>74</v>
      </c>
      <c r="J291">
        <f>IF(OR(AG291=0,AG291=1),AJ291,AI291)</f>
        <v>39</v>
      </c>
      <c r="K291">
        <f>IF(OR(AG291=0,AG291=1),L291,AJ291)</f>
        <v>0</v>
      </c>
      <c r="L291">
        <v>56</v>
      </c>
      <c r="M291">
        <v>20</v>
      </c>
      <c r="N291">
        <v>8</v>
      </c>
      <c r="O291">
        <v>14</v>
      </c>
      <c r="P291">
        <v>3</v>
      </c>
      <c r="Q291">
        <v>3</v>
      </c>
      <c r="R291">
        <v>1</v>
      </c>
      <c r="S291">
        <v>3</v>
      </c>
      <c r="T291">
        <v>7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11</v>
      </c>
      <c r="AC291">
        <v>0</v>
      </c>
      <c r="AF291">
        <v>38361</v>
      </c>
      <c r="AG291" s="1">
        <v>41635</v>
      </c>
      <c r="AH291">
        <v>74</v>
      </c>
      <c r="AI291">
        <v>39</v>
      </c>
      <c r="AJ291">
        <v>0</v>
      </c>
      <c r="AK291">
        <v>1</v>
      </c>
      <c r="AL291" s="3" t="s">
        <v>30</v>
      </c>
    </row>
    <row r="292" spans="1:38">
      <c r="A292">
        <v>4543</v>
      </c>
      <c r="B292">
        <v>1980</v>
      </c>
      <c r="C292" t="str">
        <f>IF(AL292&lt;&gt;"2n", AL292, "Cycle")</f>
        <v>Graduation</v>
      </c>
      <c r="D292" t="s">
        <v>38</v>
      </c>
      <c r="E292" s="2">
        <f>IFERROR(VALUE(AF292),0)</f>
        <v>82497</v>
      </c>
      <c r="F292" s="2">
        <f>IF((AK292&gt;2),0,AK292)</f>
        <v>0</v>
      </c>
      <c r="G292">
        <v>0</v>
      </c>
      <c r="H292" s="1">
        <f>IF(OR(AG292=0,AG292=1),AH292,AG292)</f>
        <v>41213</v>
      </c>
      <c r="I292">
        <f>IF(LEN(AH292)&gt;2,AI292,AH292)</f>
        <v>32</v>
      </c>
      <c r="J292">
        <f>IF(OR(AG292=0,AG292=1),AJ292,AI292)</f>
        <v>777</v>
      </c>
      <c r="K292">
        <f>IF(OR(AG292=0,AG292=1),L292,AJ292)</f>
        <v>129</v>
      </c>
      <c r="L292">
        <v>573</v>
      </c>
      <c r="M292">
        <v>216</v>
      </c>
      <c r="N292">
        <v>21</v>
      </c>
      <c r="O292">
        <v>203</v>
      </c>
      <c r="P292">
        <v>1</v>
      </c>
      <c r="Q292">
        <v>2</v>
      </c>
      <c r="R292">
        <v>7</v>
      </c>
      <c r="S292">
        <v>9</v>
      </c>
      <c r="T292">
        <v>4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3</v>
      </c>
      <c r="AB292">
        <v>11</v>
      </c>
      <c r="AC292">
        <v>0</v>
      </c>
      <c r="AF292">
        <v>82497</v>
      </c>
      <c r="AG292" s="1">
        <v>41213</v>
      </c>
      <c r="AH292">
        <v>32</v>
      </c>
      <c r="AI292">
        <v>777</v>
      </c>
      <c r="AJ292">
        <v>129</v>
      </c>
      <c r="AK292">
        <v>0</v>
      </c>
      <c r="AL292" s="3" t="s">
        <v>30</v>
      </c>
    </row>
    <row r="293" spans="1:38">
      <c r="A293">
        <v>4927</v>
      </c>
      <c r="B293">
        <v>1971</v>
      </c>
      <c r="C293" t="str">
        <f>IF(AL293&lt;&gt;"2n", AL293, "Cycle")</f>
        <v>Graduation</v>
      </c>
      <c r="D293" t="s">
        <v>38</v>
      </c>
      <c r="E293" s="2">
        <f>IFERROR(VALUE(AF293),0)</f>
        <v>16626</v>
      </c>
      <c r="F293" s="2">
        <f>IF((AK293&gt;2),0,AK293)</f>
        <v>2</v>
      </c>
      <c r="G293">
        <v>0</v>
      </c>
      <c r="H293" s="1">
        <f>IF(OR(AG293=0,AG293=1),AH293,AG293)</f>
        <v>41654</v>
      </c>
      <c r="I293">
        <f>IF(LEN(AH293)&gt;2,AI293,AH293)</f>
        <v>76</v>
      </c>
      <c r="J293">
        <f>IF(OR(AG293=0,AG293=1),AJ293,AI293)</f>
        <v>8</v>
      </c>
      <c r="K293">
        <f>IF(OR(AG293=0,AG293=1),L293,AJ293)</f>
        <v>3</v>
      </c>
      <c r="L293">
        <v>22</v>
      </c>
      <c r="M293">
        <v>21</v>
      </c>
      <c r="N293">
        <v>1</v>
      </c>
      <c r="O293">
        <v>13</v>
      </c>
      <c r="P293">
        <v>3</v>
      </c>
      <c r="Q293">
        <v>3</v>
      </c>
      <c r="R293">
        <v>0</v>
      </c>
      <c r="S293">
        <v>3</v>
      </c>
      <c r="T293">
        <v>9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3</v>
      </c>
      <c r="AB293">
        <v>11</v>
      </c>
      <c r="AC293">
        <v>0</v>
      </c>
      <c r="AF293">
        <v>16626</v>
      </c>
      <c r="AG293" s="1">
        <v>41654</v>
      </c>
      <c r="AH293">
        <v>76</v>
      </c>
      <c r="AI293">
        <v>8</v>
      </c>
      <c r="AJ293">
        <v>3</v>
      </c>
      <c r="AK293">
        <v>2</v>
      </c>
      <c r="AL293" s="3" t="s">
        <v>30</v>
      </c>
    </row>
    <row r="294" spans="1:38">
      <c r="A294">
        <v>10451</v>
      </c>
      <c r="B294">
        <v>1965</v>
      </c>
      <c r="C294" t="str">
        <f>IF(AL294&lt;&gt;"2n", AL294, "Cycle")</f>
        <v>Graduation</v>
      </c>
      <c r="D294" t="s">
        <v>38</v>
      </c>
      <c r="E294" s="2">
        <f>IFERROR(VALUE(AF294),0)</f>
        <v>29672</v>
      </c>
      <c r="F294" s="2">
        <f>IF((AK294&gt;2),0,AK294)</f>
        <v>1</v>
      </c>
      <c r="G294">
        <v>1</v>
      </c>
      <c r="H294" s="1">
        <f>IF(OR(AG294=0,AG294=1),AH294,AG294)</f>
        <v>41345</v>
      </c>
      <c r="I294">
        <f>IF(LEN(AH294)&gt;2,AI294,AH294)</f>
        <v>6</v>
      </c>
      <c r="J294">
        <f>IF(OR(AG294=0,AG294=1),AJ294,AI294)</f>
        <v>9</v>
      </c>
      <c r="K294">
        <f>IF(OR(AG294=0,AG294=1),L294,AJ294)</f>
        <v>1</v>
      </c>
      <c r="L294">
        <v>3</v>
      </c>
      <c r="M294">
        <v>0</v>
      </c>
      <c r="N294">
        <v>4</v>
      </c>
      <c r="O294">
        <v>8</v>
      </c>
      <c r="P294">
        <v>1</v>
      </c>
      <c r="Q294">
        <v>0</v>
      </c>
      <c r="R294">
        <v>0</v>
      </c>
      <c r="S294">
        <v>3</v>
      </c>
      <c r="T294">
        <v>6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3</v>
      </c>
      <c r="AB294">
        <v>11</v>
      </c>
      <c r="AC294">
        <v>0</v>
      </c>
      <c r="AF294">
        <v>29672</v>
      </c>
      <c r="AG294" s="1">
        <v>41345</v>
      </c>
      <c r="AH294">
        <v>6</v>
      </c>
      <c r="AI294">
        <v>9</v>
      </c>
      <c r="AJ294">
        <v>1</v>
      </c>
      <c r="AK294">
        <v>1</v>
      </c>
      <c r="AL294" s="3" t="s">
        <v>30</v>
      </c>
    </row>
    <row r="295" spans="1:38">
      <c r="A295">
        <v>2926</v>
      </c>
      <c r="B295">
        <v>1952</v>
      </c>
      <c r="C295" t="str">
        <f>IF(AL295&lt;&gt;"2n", AL295, "Cycle")</f>
        <v>Master</v>
      </c>
      <c r="D295" t="s">
        <v>38</v>
      </c>
      <c r="E295" s="2">
        <f>IFERROR(VALUE(AF295),0)</f>
        <v>55951</v>
      </c>
      <c r="F295" s="2">
        <f>IF((AK295&gt;2),0,AK295)</f>
        <v>0</v>
      </c>
      <c r="G295">
        <v>1</v>
      </c>
      <c r="H295" s="1">
        <f>IF(OR(AG295=0,AG295=1),AH295,AG295)</f>
        <v>41144</v>
      </c>
      <c r="I295">
        <f>IF(LEN(AH295)&gt;2,AI295,AH295)</f>
        <v>62</v>
      </c>
      <c r="J295">
        <f>IF(OR(AG295=0,AG295=1),AJ295,AI295)</f>
        <v>1241</v>
      </c>
      <c r="K295">
        <f>IF(OR(AG295=0,AG295=1),L295,AJ295)</f>
        <v>0</v>
      </c>
      <c r="L295">
        <v>80</v>
      </c>
      <c r="M295">
        <v>0</v>
      </c>
      <c r="N295">
        <v>13</v>
      </c>
      <c r="O295">
        <v>40</v>
      </c>
      <c r="P295">
        <v>3</v>
      </c>
      <c r="Q295">
        <v>3</v>
      </c>
      <c r="R295">
        <v>6</v>
      </c>
      <c r="S295">
        <v>11</v>
      </c>
      <c r="T295">
        <v>8</v>
      </c>
      <c r="U295">
        <v>0</v>
      </c>
      <c r="V295">
        <v>1</v>
      </c>
      <c r="W295">
        <v>0</v>
      </c>
      <c r="X295">
        <v>1</v>
      </c>
      <c r="Y295">
        <v>0</v>
      </c>
      <c r="Z295">
        <v>0</v>
      </c>
      <c r="AA295">
        <v>3</v>
      </c>
      <c r="AB295">
        <v>11</v>
      </c>
      <c r="AC295">
        <v>0</v>
      </c>
      <c r="AF295">
        <v>55951</v>
      </c>
      <c r="AG295" s="1">
        <v>41144</v>
      </c>
      <c r="AH295">
        <v>62</v>
      </c>
      <c r="AI295">
        <v>1241</v>
      </c>
      <c r="AJ295">
        <v>0</v>
      </c>
      <c r="AK295">
        <v>0</v>
      </c>
      <c r="AL295" s="3" t="s">
        <v>33</v>
      </c>
    </row>
    <row r="296" spans="1:38">
      <c r="A296">
        <v>2874</v>
      </c>
      <c r="B296">
        <v>1988</v>
      </c>
      <c r="C296" t="str">
        <f>IF(AL296&lt;&gt;"2n", AL296, "Cycle")</f>
        <v>Cycle</v>
      </c>
      <c r="D296" t="s">
        <v>38</v>
      </c>
      <c r="E296" s="2">
        <f>IFERROR(VALUE(AF296),0)</f>
        <v>0</v>
      </c>
      <c r="F296" s="2">
        <f>IF((AK296&gt;2),0,AK296)</f>
        <v>0</v>
      </c>
      <c r="G296">
        <v>1</v>
      </c>
      <c r="H296" s="1">
        <f>IF(OR(AG296=0,AG296=1),AH296,AG296)</f>
        <v>41340</v>
      </c>
      <c r="I296">
        <f>IF(LEN(AH296)&gt;2,AI296,AH296)</f>
        <v>20</v>
      </c>
      <c r="J296">
        <f>IF(OR(AG296=0,AG296=1),AJ296,AI296)</f>
        <v>6</v>
      </c>
      <c r="K296">
        <f>IF(OR(AG296=0,AG296=1),L296,AJ296)</f>
        <v>4</v>
      </c>
      <c r="L296">
        <v>4</v>
      </c>
      <c r="M296">
        <v>7</v>
      </c>
      <c r="N296">
        <v>4</v>
      </c>
      <c r="O296">
        <v>3</v>
      </c>
      <c r="P296">
        <v>8</v>
      </c>
      <c r="Q296">
        <v>1</v>
      </c>
      <c r="R296">
        <v>1</v>
      </c>
      <c r="S296">
        <v>0</v>
      </c>
      <c r="T296">
        <v>3</v>
      </c>
      <c r="U296">
        <v>0</v>
      </c>
      <c r="V296">
        <v>0</v>
      </c>
      <c r="W296">
        <v>7</v>
      </c>
      <c r="X296">
        <v>0</v>
      </c>
      <c r="Y296">
        <v>0</v>
      </c>
      <c r="Z296">
        <v>0</v>
      </c>
      <c r="AA296">
        <v>0</v>
      </c>
      <c r="AB296">
        <v>3</v>
      </c>
      <c r="AC296">
        <v>11</v>
      </c>
      <c r="AF296" t="s">
        <v>38</v>
      </c>
      <c r="AG296">
        <v>0</v>
      </c>
      <c r="AH296" s="1">
        <v>41340</v>
      </c>
      <c r="AI296">
        <v>20</v>
      </c>
      <c r="AJ296">
        <v>6</v>
      </c>
      <c r="AK296">
        <v>35388</v>
      </c>
      <c r="AL296" s="3" t="s">
        <v>35</v>
      </c>
    </row>
    <row r="297" spans="1:38">
      <c r="A297">
        <v>9738</v>
      </c>
      <c r="B297">
        <v>1986</v>
      </c>
      <c r="C297" t="str">
        <f>IF(AL297&lt;&gt;"2n", AL297, "Cycle")</f>
        <v>Master</v>
      </c>
      <c r="D297" t="s">
        <v>38</v>
      </c>
      <c r="E297" s="2">
        <f>IFERROR(VALUE(AF297),0)</f>
        <v>42386</v>
      </c>
      <c r="F297" s="2">
        <f>IF((AK297&gt;2),0,AK297)</f>
        <v>1</v>
      </c>
      <c r="G297">
        <v>0</v>
      </c>
      <c r="H297" s="1">
        <f>IF(OR(AG297=0,AG297=1),AH297,AG297)</f>
        <v>41287</v>
      </c>
      <c r="I297">
        <f>IF(LEN(AH297)&gt;2,AI297,AH297)</f>
        <v>43</v>
      </c>
      <c r="J297">
        <f>IF(OR(AG297=0,AG297=1),AJ297,AI297)</f>
        <v>65</v>
      </c>
      <c r="K297">
        <f>IF(OR(AG297=0,AG297=1),L297,AJ297)</f>
        <v>4</v>
      </c>
      <c r="L297">
        <v>16</v>
      </c>
      <c r="M297">
        <v>0</v>
      </c>
      <c r="N297">
        <v>4</v>
      </c>
      <c r="O297">
        <v>11</v>
      </c>
      <c r="P297">
        <v>1</v>
      </c>
      <c r="Q297">
        <v>3</v>
      </c>
      <c r="R297">
        <v>0</v>
      </c>
      <c r="S297">
        <v>3</v>
      </c>
      <c r="T297">
        <v>8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3</v>
      </c>
      <c r="AB297">
        <v>11</v>
      </c>
      <c r="AC297">
        <v>0</v>
      </c>
      <c r="AF297">
        <v>42386</v>
      </c>
      <c r="AG297" s="1">
        <v>41287</v>
      </c>
      <c r="AH297">
        <v>43</v>
      </c>
      <c r="AI297">
        <v>65</v>
      </c>
      <c r="AJ297">
        <v>4</v>
      </c>
      <c r="AK297">
        <v>1</v>
      </c>
      <c r="AL297" s="3" t="s">
        <v>33</v>
      </c>
    </row>
    <row r="298" spans="1:38">
      <c r="A298">
        <v>7119</v>
      </c>
      <c r="B298">
        <v>1982</v>
      </c>
      <c r="C298" t="str">
        <f>IF(AL298&lt;&gt;"2n", AL298, "Cycle")</f>
        <v>Graduation</v>
      </c>
      <c r="D298" t="s">
        <v>38</v>
      </c>
      <c r="E298" s="2">
        <f>IFERROR(VALUE(AF298),0)</f>
        <v>68627</v>
      </c>
      <c r="F298" s="2">
        <f>IF((AK298&gt;2),0,AK298)</f>
        <v>0</v>
      </c>
      <c r="G298">
        <v>0</v>
      </c>
      <c r="H298" s="1">
        <f>IF(OR(AG298=0,AG298=1),AH298,AG298)</f>
        <v>41286</v>
      </c>
      <c r="I298">
        <f>IF(LEN(AH298)&gt;2,AI298,AH298)</f>
        <v>45</v>
      </c>
      <c r="J298">
        <f>IF(OR(AG298=0,AG298=1),AJ298,AI298)</f>
        <v>395</v>
      </c>
      <c r="K298">
        <f>IF(OR(AG298=0,AG298=1),L298,AJ298)</f>
        <v>15</v>
      </c>
      <c r="L298">
        <v>263</v>
      </c>
      <c r="M298">
        <v>60</v>
      </c>
      <c r="N298">
        <v>54</v>
      </c>
      <c r="O298">
        <v>38</v>
      </c>
      <c r="P298">
        <v>1</v>
      </c>
      <c r="Q298">
        <v>2</v>
      </c>
      <c r="R298">
        <v>3</v>
      </c>
      <c r="S298">
        <v>6</v>
      </c>
      <c r="T298">
        <v>1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11</v>
      </c>
      <c r="AC298">
        <v>0</v>
      </c>
      <c r="AF298">
        <v>68627</v>
      </c>
      <c r="AG298" s="1">
        <v>41286</v>
      </c>
      <c r="AH298">
        <v>45</v>
      </c>
      <c r="AI298">
        <v>395</v>
      </c>
      <c r="AJ298">
        <v>15</v>
      </c>
      <c r="AK298">
        <v>0</v>
      </c>
      <c r="AL298" s="3" t="s">
        <v>30</v>
      </c>
    </row>
    <row r="299" spans="1:38">
      <c r="A299">
        <v>3924</v>
      </c>
      <c r="B299">
        <v>1965</v>
      </c>
      <c r="C299" t="str">
        <f>IF(AL299&lt;&gt;"2n", AL299, "Cycle")</f>
        <v>PhD</v>
      </c>
      <c r="D299" t="s">
        <v>38</v>
      </c>
      <c r="E299" s="2">
        <f>IFERROR(VALUE(AF299),0)</f>
        <v>57912</v>
      </c>
      <c r="F299" s="2">
        <f>IF((AK299&gt;2),0,AK299)</f>
        <v>0</v>
      </c>
      <c r="G299">
        <v>1</v>
      </c>
      <c r="H299" s="1">
        <f>IF(OR(AG299=0,AG299=1),AH299,AG299)</f>
        <v>41715</v>
      </c>
      <c r="I299">
        <f>IF(LEN(AH299)&gt;2,AI299,AH299)</f>
        <v>34</v>
      </c>
      <c r="J299">
        <f>IF(OR(AG299=0,AG299=1),AJ299,AI299)</f>
        <v>801</v>
      </c>
      <c r="K299">
        <f>IF(OR(AG299=0,AG299=1),L299,AJ299)</f>
        <v>0</v>
      </c>
      <c r="L299">
        <v>80</v>
      </c>
      <c r="M299">
        <v>0</v>
      </c>
      <c r="N299">
        <v>0</v>
      </c>
      <c r="O299">
        <v>35</v>
      </c>
      <c r="P299">
        <v>5</v>
      </c>
      <c r="Q299">
        <v>8</v>
      </c>
      <c r="R299">
        <v>3</v>
      </c>
      <c r="S299">
        <v>12</v>
      </c>
      <c r="T299">
        <v>5</v>
      </c>
      <c r="U299">
        <v>0</v>
      </c>
      <c r="V299">
        <v>0</v>
      </c>
      <c r="W299">
        <v>0</v>
      </c>
      <c r="X299">
        <v>1</v>
      </c>
      <c r="Y299">
        <v>0</v>
      </c>
      <c r="Z299">
        <v>0</v>
      </c>
      <c r="AA299">
        <v>3</v>
      </c>
      <c r="AB299">
        <v>11</v>
      </c>
      <c r="AC299">
        <v>0</v>
      </c>
      <c r="AF299">
        <v>57912</v>
      </c>
      <c r="AG299" s="1">
        <v>41715</v>
      </c>
      <c r="AH299">
        <v>34</v>
      </c>
      <c r="AI299">
        <v>801</v>
      </c>
      <c r="AJ299">
        <v>0</v>
      </c>
      <c r="AK299">
        <v>0</v>
      </c>
      <c r="AL299" s="3" t="s">
        <v>32</v>
      </c>
    </row>
    <row r="300" spans="1:38">
      <c r="A300">
        <v>5827</v>
      </c>
      <c r="B300">
        <v>1958</v>
      </c>
      <c r="C300" t="str">
        <f>IF(AL300&lt;&gt;"2n", AL300, "Cycle")</f>
        <v>Graduation</v>
      </c>
      <c r="D300" t="s">
        <v>38</v>
      </c>
      <c r="E300" s="2">
        <f>IFERROR(VALUE(AF300),0)</f>
        <v>35246</v>
      </c>
      <c r="F300" s="2">
        <f>IF((AK300&gt;2),0,AK300)</f>
        <v>1</v>
      </c>
      <c r="G300">
        <v>1</v>
      </c>
      <c r="H300" s="1">
        <f>IF(OR(AG300=0,AG300=1),AH300,AG300)</f>
        <v>41745</v>
      </c>
      <c r="I300">
        <f>IF(LEN(AH300)&gt;2,AI300,AH300)</f>
        <v>53</v>
      </c>
      <c r="J300">
        <f>IF(OR(AG300=0,AG300=1),AJ300,AI300)</f>
        <v>36</v>
      </c>
      <c r="K300">
        <f>IF(OR(AG300=0,AG300=1),L300,AJ300)</f>
        <v>0</v>
      </c>
      <c r="L300">
        <v>12</v>
      </c>
      <c r="M300">
        <v>2</v>
      </c>
      <c r="N300">
        <v>2</v>
      </c>
      <c r="O300">
        <v>10</v>
      </c>
      <c r="P300">
        <v>4</v>
      </c>
      <c r="Q300">
        <v>3</v>
      </c>
      <c r="R300">
        <v>1</v>
      </c>
      <c r="S300">
        <v>3</v>
      </c>
      <c r="T300">
        <v>5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11</v>
      </c>
      <c r="AC300">
        <v>0</v>
      </c>
      <c r="AF300">
        <v>35246</v>
      </c>
      <c r="AG300" s="1">
        <v>41745</v>
      </c>
      <c r="AH300">
        <v>53</v>
      </c>
      <c r="AI300">
        <v>36</v>
      </c>
      <c r="AJ300">
        <v>0</v>
      </c>
      <c r="AK300">
        <v>1</v>
      </c>
      <c r="AL300" s="3" t="s">
        <v>30</v>
      </c>
    </row>
    <row r="301" spans="1:38">
      <c r="A301">
        <v>5596</v>
      </c>
      <c r="B301">
        <v>1956</v>
      </c>
      <c r="C301" t="str">
        <f>IF(AL301&lt;&gt;"2n", AL301, "Cycle")</f>
        <v>Cycle</v>
      </c>
      <c r="D301" t="s">
        <v>38</v>
      </c>
      <c r="E301" s="2">
        <f>IFERROR(VALUE(AF301),0)</f>
        <v>0</v>
      </c>
      <c r="F301" s="2">
        <f>IF((AK301&gt;2),0,AK301)</f>
        <v>0</v>
      </c>
      <c r="G301">
        <v>0</v>
      </c>
      <c r="H301" s="1">
        <f>IF(OR(AG301=0,AG301=1),AH301,AG301)</f>
        <v>41559</v>
      </c>
      <c r="I301">
        <f>IF(LEN(AH301)&gt;2,AI301,AH301)</f>
        <v>44</v>
      </c>
      <c r="J301">
        <f>IF(OR(AG301=0,AG301=1),AJ301,AI301)</f>
        <v>513</v>
      </c>
      <c r="K301">
        <f>IF(OR(AG301=0,AG301=1),L301,AJ301)</f>
        <v>14</v>
      </c>
      <c r="L301">
        <v>14</v>
      </c>
      <c r="M301">
        <v>154</v>
      </c>
      <c r="N301">
        <v>19</v>
      </c>
      <c r="O301">
        <v>0</v>
      </c>
      <c r="P301">
        <v>28</v>
      </c>
      <c r="Q301">
        <v>1</v>
      </c>
      <c r="R301">
        <v>9</v>
      </c>
      <c r="S301">
        <v>2</v>
      </c>
      <c r="T301">
        <v>9</v>
      </c>
      <c r="U301">
        <v>0</v>
      </c>
      <c r="V301">
        <v>0</v>
      </c>
      <c r="W301">
        <v>6</v>
      </c>
      <c r="X301">
        <v>0</v>
      </c>
      <c r="Y301">
        <v>0</v>
      </c>
      <c r="Z301">
        <v>0</v>
      </c>
      <c r="AA301">
        <v>0</v>
      </c>
      <c r="AB301">
        <v>3</v>
      </c>
      <c r="AC301">
        <v>11</v>
      </c>
      <c r="AF301" t="s">
        <v>37</v>
      </c>
      <c r="AG301">
        <v>1</v>
      </c>
      <c r="AH301" s="1">
        <v>41559</v>
      </c>
      <c r="AI301">
        <v>44</v>
      </c>
      <c r="AJ301">
        <v>513</v>
      </c>
      <c r="AK301">
        <v>58821</v>
      </c>
      <c r="AL301" s="3" t="s">
        <v>35</v>
      </c>
    </row>
    <row r="302" spans="1:38">
      <c r="A302">
        <v>10812</v>
      </c>
      <c r="B302">
        <v>1978</v>
      </c>
      <c r="C302" t="str">
        <f>IF(AL302&lt;&gt;"2n", AL302, "Cycle")</f>
        <v>PhD</v>
      </c>
      <c r="D302" t="s">
        <v>38</v>
      </c>
      <c r="E302" s="2">
        <f>IFERROR(VALUE(AF302),0)</f>
        <v>46377</v>
      </c>
      <c r="F302" s="2">
        <f>IF((AK302&gt;2),0,AK302)</f>
        <v>1</v>
      </c>
      <c r="G302">
        <v>0</v>
      </c>
      <c r="H302" s="1">
        <f>IF(OR(AG302=0,AG302=1),AH302,AG302)</f>
        <v>41699</v>
      </c>
      <c r="I302">
        <f>IF(LEN(AH302)&gt;2,AI302,AH302)</f>
        <v>89</v>
      </c>
      <c r="J302">
        <f>IF(OR(AG302=0,AG302=1),AJ302,AI302)</f>
        <v>37</v>
      </c>
      <c r="K302">
        <f>IF(OR(AG302=0,AG302=1),L302,AJ302)</f>
        <v>0</v>
      </c>
      <c r="L302">
        <v>46</v>
      </c>
      <c r="M302">
        <v>4</v>
      </c>
      <c r="N302">
        <v>3</v>
      </c>
      <c r="O302">
        <v>0</v>
      </c>
      <c r="P302">
        <v>1</v>
      </c>
      <c r="Q302">
        <v>2</v>
      </c>
      <c r="R302">
        <v>1</v>
      </c>
      <c r="S302">
        <v>3</v>
      </c>
      <c r="T302">
        <v>4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3</v>
      </c>
      <c r="AB302">
        <v>11</v>
      </c>
      <c r="AC302">
        <v>0</v>
      </c>
      <c r="AF302">
        <v>46377</v>
      </c>
      <c r="AG302" s="1">
        <v>41699</v>
      </c>
      <c r="AH302">
        <v>89</v>
      </c>
      <c r="AI302">
        <v>37</v>
      </c>
      <c r="AJ302">
        <v>0</v>
      </c>
      <c r="AK302">
        <v>1</v>
      </c>
      <c r="AL302" s="3" t="s">
        <v>32</v>
      </c>
    </row>
    <row r="303" spans="1:38">
      <c r="A303">
        <v>1717</v>
      </c>
      <c r="B303">
        <v>1988</v>
      </c>
      <c r="C303" t="str">
        <f>IF(AL303&lt;&gt;"2n", AL303, "Cycle")</f>
        <v>Graduation</v>
      </c>
      <c r="D303" t="s">
        <v>38</v>
      </c>
      <c r="E303" s="2">
        <f>IFERROR(VALUE(AF303),0)</f>
        <v>39747</v>
      </c>
      <c r="F303" s="2">
        <f>IF((AK303&gt;2),0,AK303)</f>
        <v>1</v>
      </c>
      <c r="G303">
        <v>0</v>
      </c>
      <c r="H303" s="1">
        <f>IF(OR(AG303=0,AG303=1),AH303,AG303)</f>
        <v>41742</v>
      </c>
      <c r="I303">
        <f>IF(LEN(AH303)&gt;2,AI303,AH303)</f>
        <v>43</v>
      </c>
      <c r="J303">
        <f>IF(OR(AG303=0,AG303=1),AJ303,AI303)</f>
        <v>80</v>
      </c>
      <c r="K303">
        <f>IF(OR(AG303=0,AG303=1),L303,AJ303)</f>
        <v>15</v>
      </c>
      <c r="L303">
        <v>93</v>
      </c>
      <c r="M303">
        <v>20</v>
      </c>
      <c r="N303">
        <v>13</v>
      </c>
      <c r="O303">
        <v>52</v>
      </c>
      <c r="P303">
        <v>3</v>
      </c>
      <c r="Q303">
        <v>5</v>
      </c>
      <c r="R303">
        <v>1</v>
      </c>
      <c r="S303">
        <v>4</v>
      </c>
      <c r="T303">
        <v>8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3</v>
      </c>
      <c r="AB303">
        <v>11</v>
      </c>
      <c r="AC303">
        <v>0</v>
      </c>
      <c r="AF303">
        <v>39747</v>
      </c>
      <c r="AG303" s="1">
        <v>41742</v>
      </c>
      <c r="AH303">
        <v>43</v>
      </c>
      <c r="AI303">
        <v>80</v>
      </c>
      <c r="AJ303">
        <v>15</v>
      </c>
      <c r="AK303">
        <v>1</v>
      </c>
      <c r="AL303" s="3" t="s">
        <v>30</v>
      </c>
    </row>
    <row r="304" spans="1:38">
      <c r="A304">
        <v>9491</v>
      </c>
      <c r="B304">
        <v>1984</v>
      </c>
      <c r="C304" t="str">
        <f>IF(AL304&lt;&gt;"2n", AL304, "Cycle")</f>
        <v>Graduation</v>
      </c>
      <c r="D304" t="s">
        <v>38</v>
      </c>
      <c r="E304" s="2">
        <f>IFERROR(VALUE(AF304),0)</f>
        <v>23976</v>
      </c>
      <c r="F304" s="2">
        <f>IF((AK304&gt;2),0,AK304)</f>
        <v>1</v>
      </c>
      <c r="G304">
        <v>0</v>
      </c>
      <c r="H304" s="1">
        <f>IF(OR(AG304=0,AG304=1),AH304,AG304)</f>
        <v>41635</v>
      </c>
      <c r="I304">
        <f>IF(LEN(AH304)&gt;2,AI304,AH304)</f>
        <v>68</v>
      </c>
      <c r="J304">
        <f>IF(OR(AG304=0,AG304=1),AJ304,AI304)</f>
        <v>14</v>
      </c>
      <c r="K304">
        <f>IF(OR(AG304=0,AG304=1),L304,AJ304)</f>
        <v>1</v>
      </c>
      <c r="L304">
        <v>21</v>
      </c>
      <c r="M304">
        <v>2</v>
      </c>
      <c r="N304">
        <v>3</v>
      </c>
      <c r="O304">
        <v>25</v>
      </c>
      <c r="P304">
        <v>3</v>
      </c>
      <c r="Q304">
        <v>3</v>
      </c>
      <c r="R304">
        <v>1</v>
      </c>
      <c r="S304">
        <v>3</v>
      </c>
      <c r="T304">
        <v>7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3</v>
      </c>
      <c r="AB304">
        <v>11</v>
      </c>
      <c r="AC304">
        <v>0</v>
      </c>
      <c r="AF304">
        <v>23976</v>
      </c>
      <c r="AG304" s="1">
        <v>41635</v>
      </c>
      <c r="AH304">
        <v>68</v>
      </c>
      <c r="AI304">
        <v>14</v>
      </c>
      <c r="AJ304">
        <v>1</v>
      </c>
      <c r="AK304">
        <v>1</v>
      </c>
      <c r="AL304" s="3" t="s">
        <v>30</v>
      </c>
    </row>
    <row r="305" spans="1:38">
      <c r="A305">
        <v>9274</v>
      </c>
      <c r="B305">
        <v>1961</v>
      </c>
      <c r="C305" t="str">
        <f>IF(AL305&lt;&gt;"2n", AL305, "Cycle")</f>
        <v>Master</v>
      </c>
      <c r="D305" t="s">
        <v>38</v>
      </c>
      <c r="E305" s="2">
        <f>IFERROR(VALUE(AF305),0)</f>
        <v>80950</v>
      </c>
      <c r="F305" s="2">
        <f>IF((AK305&gt;2),0,AK305)</f>
        <v>0</v>
      </c>
      <c r="G305">
        <v>0</v>
      </c>
      <c r="H305" s="1">
        <f>IF(OR(AG305=0,AG305=1),AH305,AG305)</f>
        <v>41361</v>
      </c>
      <c r="I305">
        <f>IF(LEN(AH305)&gt;2,AI305,AH305)</f>
        <v>44</v>
      </c>
      <c r="J305">
        <f>IF(OR(AG305=0,AG305=1),AJ305,AI305)</f>
        <v>525</v>
      </c>
      <c r="K305">
        <f>IF(OR(AG305=0,AG305=1),L305,AJ305)</f>
        <v>147</v>
      </c>
      <c r="L305">
        <v>112</v>
      </c>
      <c r="M305">
        <v>219</v>
      </c>
      <c r="N305">
        <v>147</v>
      </c>
      <c r="O305">
        <v>63</v>
      </c>
      <c r="P305">
        <v>1</v>
      </c>
      <c r="Q305">
        <v>6</v>
      </c>
      <c r="R305">
        <v>7</v>
      </c>
      <c r="S305">
        <v>9</v>
      </c>
      <c r="T305">
        <v>2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3</v>
      </c>
      <c r="AB305">
        <v>11</v>
      </c>
      <c r="AC305">
        <v>0</v>
      </c>
      <c r="AF305">
        <v>80950</v>
      </c>
      <c r="AG305" s="1">
        <v>41361</v>
      </c>
      <c r="AH305">
        <v>44</v>
      </c>
      <c r="AI305">
        <v>525</v>
      </c>
      <c r="AJ305">
        <v>147</v>
      </c>
      <c r="AK305">
        <v>0</v>
      </c>
      <c r="AL305" s="3" t="s">
        <v>33</v>
      </c>
    </row>
    <row r="306" spans="1:38">
      <c r="A306">
        <v>6609</v>
      </c>
      <c r="B306">
        <v>1966</v>
      </c>
      <c r="C306" t="str">
        <f>IF(AL306&lt;&gt;"2n", AL306, "Cycle")</f>
        <v>Graduation</v>
      </c>
      <c r="D306" t="s">
        <v>38</v>
      </c>
      <c r="E306" s="2">
        <f>IFERROR(VALUE(AF306),0)</f>
        <v>27038</v>
      </c>
      <c r="F306" s="2">
        <f>IF((AK306&gt;2),0,AK306)</f>
        <v>0</v>
      </c>
      <c r="G306">
        <v>0</v>
      </c>
      <c r="H306" s="1">
        <f>IF(OR(AG306=0,AG306=1),AH306,AG306)</f>
        <v>41170</v>
      </c>
      <c r="I306">
        <f>IF(LEN(AH306)&gt;2,AI306,AH306)</f>
        <v>64</v>
      </c>
      <c r="J306">
        <f>IF(OR(AG306=0,AG306=1),AJ306,AI306)</f>
        <v>1</v>
      </c>
      <c r="K306">
        <f>IF(OR(AG306=0,AG306=1),L306,AJ306)</f>
        <v>26</v>
      </c>
      <c r="L306">
        <v>25</v>
      </c>
      <c r="M306">
        <v>17</v>
      </c>
      <c r="N306">
        <v>23</v>
      </c>
      <c r="O306">
        <v>15</v>
      </c>
      <c r="P306">
        <v>1</v>
      </c>
      <c r="Q306">
        <v>3</v>
      </c>
      <c r="R306">
        <v>0</v>
      </c>
      <c r="S306">
        <v>3</v>
      </c>
      <c r="T306">
        <v>9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3</v>
      </c>
      <c r="AB306">
        <v>11</v>
      </c>
      <c r="AC306">
        <v>1</v>
      </c>
      <c r="AF306">
        <v>27038</v>
      </c>
      <c r="AG306" s="1">
        <v>41170</v>
      </c>
      <c r="AH306">
        <v>64</v>
      </c>
      <c r="AI306">
        <v>1</v>
      </c>
      <c r="AJ306">
        <v>26</v>
      </c>
      <c r="AK306">
        <v>0</v>
      </c>
      <c r="AL306" s="3" t="s">
        <v>30</v>
      </c>
    </row>
    <row r="307" spans="1:38">
      <c r="A307">
        <v>6963</v>
      </c>
      <c r="B307">
        <v>1947</v>
      </c>
      <c r="C307" t="str">
        <f>IF(AL307&lt;&gt;"2n", AL307, "Cycle")</f>
        <v>Graduation</v>
      </c>
      <c r="D307" t="s">
        <v>38</v>
      </c>
      <c r="E307" s="2">
        <f>IFERROR(VALUE(AF307),0)</f>
        <v>77457</v>
      </c>
      <c r="F307" s="2">
        <f>IF((AK307&gt;2),0,AK307)</f>
        <v>0</v>
      </c>
      <c r="G307">
        <v>0</v>
      </c>
      <c r="H307" s="1">
        <f>IF(OR(AG307=0,AG307=1),AH307,AG307)</f>
        <v>41703</v>
      </c>
      <c r="I307">
        <f>IF(LEN(AH307)&gt;2,AI307,AH307)</f>
        <v>85</v>
      </c>
      <c r="J307">
        <f>IF(OR(AG307=0,AG307=1),AJ307,AI307)</f>
        <v>675</v>
      </c>
      <c r="K307">
        <f>IF(OR(AG307=0,AG307=1),L307,AJ307)</f>
        <v>11</v>
      </c>
      <c r="L307">
        <v>400</v>
      </c>
      <c r="M307">
        <v>15</v>
      </c>
      <c r="N307">
        <v>45</v>
      </c>
      <c r="O307">
        <v>11</v>
      </c>
      <c r="P307">
        <v>1</v>
      </c>
      <c r="Q307">
        <v>2</v>
      </c>
      <c r="R307">
        <v>5</v>
      </c>
      <c r="S307">
        <v>10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3</v>
      </c>
      <c r="AB307">
        <v>11</v>
      </c>
      <c r="AC307">
        <v>0</v>
      </c>
      <c r="AF307">
        <v>77457</v>
      </c>
      <c r="AG307" s="1">
        <v>41703</v>
      </c>
      <c r="AH307">
        <v>85</v>
      </c>
      <c r="AI307">
        <v>675</v>
      </c>
      <c r="AJ307">
        <v>11</v>
      </c>
      <c r="AK307">
        <v>0</v>
      </c>
      <c r="AL307" s="3" t="s">
        <v>30</v>
      </c>
    </row>
    <row r="308" spans="1:38">
      <c r="A308">
        <v>4440</v>
      </c>
      <c r="B308">
        <v>1964</v>
      </c>
      <c r="C308" t="str">
        <f>IF(AL308&lt;&gt;"2n", AL308, "Cycle")</f>
        <v>Master</v>
      </c>
      <c r="D308" t="s">
        <v>38</v>
      </c>
      <c r="E308" s="2">
        <f>IFERROR(VALUE(AF308),0)</f>
        <v>64100</v>
      </c>
      <c r="F308" s="2">
        <f>IF((AK308&gt;2),0,AK308)</f>
        <v>0</v>
      </c>
      <c r="G308">
        <v>1</v>
      </c>
      <c r="H308" s="1">
        <f>IF(OR(AG308=0,AG308=1),AH308,AG308)</f>
        <v>41527</v>
      </c>
      <c r="I308">
        <f>IF(LEN(AH308)&gt;2,AI308,AH308)</f>
        <v>93</v>
      </c>
      <c r="J308">
        <f>IF(OR(AG308=0,AG308=1),AJ308,AI308)</f>
        <v>509</v>
      </c>
      <c r="K308">
        <f>IF(OR(AG308=0,AG308=1),L308,AJ308)</f>
        <v>0</v>
      </c>
      <c r="L308">
        <v>27</v>
      </c>
      <c r="M308">
        <v>0</v>
      </c>
      <c r="N308">
        <v>0</v>
      </c>
      <c r="O308">
        <v>10</v>
      </c>
      <c r="P308">
        <v>1</v>
      </c>
      <c r="Q308">
        <v>8</v>
      </c>
      <c r="R308">
        <v>3</v>
      </c>
      <c r="S308">
        <v>6</v>
      </c>
      <c r="T308">
        <v>7</v>
      </c>
      <c r="U308">
        <v>0</v>
      </c>
      <c r="V308">
        <v>0</v>
      </c>
      <c r="W308">
        <v>0</v>
      </c>
      <c r="X308">
        <v>1</v>
      </c>
      <c r="Y308">
        <v>0</v>
      </c>
      <c r="Z308">
        <v>0</v>
      </c>
      <c r="AA308">
        <v>3</v>
      </c>
      <c r="AB308">
        <v>11</v>
      </c>
      <c r="AC308">
        <v>0</v>
      </c>
      <c r="AF308">
        <v>64100</v>
      </c>
      <c r="AG308" s="1">
        <v>41527</v>
      </c>
      <c r="AH308">
        <v>93</v>
      </c>
      <c r="AI308">
        <v>509</v>
      </c>
      <c r="AJ308">
        <v>0</v>
      </c>
      <c r="AK308">
        <v>0</v>
      </c>
      <c r="AL308" s="3" t="s">
        <v>33</v>
      </c>
    </row>
    <row r="309" spans="1:38">
      <c r="A309">
        <v>1379</v>
      </c>
      <c r="B309">
        <v>1992</v>
      </c>
      <c r="C309" t="str">
        <f>IF(AL309&lt;&gt;"2n", AL309, "Cycle")</f>
        <v>Master</v>
      </c>
      <c r="D309" t="s">
        <v>38</v>
      </c>
      <c r="E309" s="2">
        <f>IFERROR(VALUE(AF309),0)</f>
        <v>42670</v>
      </c>
      <c r="F309" s="2">
        <f>IF((AK309&gt;2),0,AK309)</f>
        <v>0</v>
      </c>
      <c r="G309">
        <v>0</v>
      </c>
      <c r="H309" s="1">
        <f>IF(OR(AG309=0,AG309=1),AH309,AG309)</f>
        <v>41391</v>
      </c>
      <c r="I309">
        <f>IF(LEN(AH309)&gt;2,AI309,AH309)</f>
        <v>12</v>
      </c>
      <c r="J309">
        <f>IF(OR(AG309=0,AG309=1),AJ309,AI309)</f>
        <v>154</v>
      </c>
      <c r="K309">
        <f>IF(OR(AG309=0,AG309=1),L309,AJ309)</f>
        <v>2</v>
      </c>
      <c r="L309">
        <v>46</v>
      </c>
      <c r="M309">
        <v>20</v>
      </c>
      <c r="N309">
        <v>4</v>
      </c>
      <c r="O309">
        <v>15</v>
      </c>
      <c r="P309">
        <v>1</v>
      </c>
      <c r="Q309">
        <v>4</v>
      </c>
      <c r="R309">
        <v>2</v>
      </c>
      <c r="S309">
        <v>4</v>
      </c>
      <c r="T309">
        <v>4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3</v>
      </c>
      <c r="AB309">
        <v>11</v>
      </c>
      <c r="AC309">
        <v>0</v>
      </c>
      <c r="AF309">
        <v>42670</v>
      </c>
      <c r="AG309" s="1">
        <v>41391</v>
      </c>
      <c r="AH309">
        <v>12</v>
      </c>
      <c r="AI309">
        <v>154</v>
      </c>
      <c r="AJ309">
        <v>2</v>
      </c>
      <c r="AK309">
        <v>0</v>
      </c>
      <c r="AL309" s="3" t="s">
        <v>33</v>
      </c>
    </row>
    <row r="310" spans="1:38">
      <c r="A310">
        <v>10032</v>
      </c>
      <c r="B310">
        <v>1976</v>
      </c>
      <c r="C310" t="str">
        <f>IF(AL310&lt;&gt;"2n", AL310, "Cycle")</f>
        <v>Graduation</v>
      </c>
      <c r="D310" t="s">
        <v>38</v>
      </c>
      <c r="E310" s="2">
        <f>IFERROR(VALUE(AF310),0)</f>
        <v>12571</v>
      </c>
      <c r="F310" s="2">
        <f>IF((AK310&gt;2),0,AK310)</f>
        <v>1</v>
      </c>
      <c r="G310">
        <v>0</v>
      </c>
      <c r="H310" s="1">
        <f>IF(OR(AG310=0,AG310=1),AH310,AG310)</f>
        <v>41657</v>
      </c>
      <c r="I310">
        <f>IF(LEN(AH310)&gt;2,AI310,AH310)</f>
        <v>86</v>
      </c>
      <c r="J310">
        <f>IF(OR(AG310=0,AG310=1),AJ310,AI310)</f>
        <v>3</v>
      </c>
      <c r="K310">
        <f>IF(OR(AG310=0,AG310=1),L310,AJ310)</f>
        <v>5</v>
      </c>
      <c r="L310">
        <v>14</v>
      </c>
      <c r="M310">
        <v>2</v>
      </c>
      <c r="N310">
        <v>12</v>
      </c>
      <c r="O310">
        <v>17</v>
      </c>
      <c r="P310">
        <v>4</v>
      </c>
      <c r="Q310">
        <v>3</v>
      </c>
      <c r="R310">
        <v>1</v>
      </c>
      <c r="S310">
        <v>3</v>
      </c>
      <c r="T310">
        <v>6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11</v>
      </c>
      <c r="AC310">
        <v>0</v>
      </c>
      <c r="AF310">
        <v>12571</v>
      </c>
      <c r="AG310" s="1">
        <v>41657</v>
      </c>
      <c r="AH310">
        <v>86</v>
      </c>
      <c r="AI310">
        <v>3</v>
      </c>
      <c r="AJ310">
        <v>5</v>
      </c>
      <c r="AK310">
        <v>1</v>
      </c>
      <c r="AL310" s="3" t="s">
        <v>30</v>
      </c>
    </row>
    <row r="311" spans="1:38">
      <c r="A311">
        <v>2826</v>
      </c>
      <c r="B311">
        <v>1967</v>
      </c>
      <c r="C311" t="str">
        <f>IF(AL311&lt;&gt;"2n", AL311, "Cycle")</f>
        <v>Graduation</v>
      </c>
      <c r="D311" t="s">
        <v>38</v>
      </c>
      <c r="E311" s="2">
        <f>IFERROR(VALUE(AF311),0)</f>
        <v>22574</v>
      </c>
      <c r="F311" s="2">
        <f>IF((AK311&gt;2),0,AK311)</f>
        <v>2</v>
      </c>
      <c r="G311">
        <v>1</v>
      </c>
      <c r="H311" s="1">
        <f>IF(OR(AG311=0,AG311=1),AH311,AG311)</f>
        <v>41575</v>
      </c>
      <c r="I311">
        <f>IF(LEN(AH311)&gt;2,AI311,AH311)</f>
        <v>28</v>
      </c>
      <c r="J311">
        <f>IF(OR(AG311=0,AG311=1),AJ311,AI311)</f>
        <v>25</v>
      </c>
      <c r="K311">
        <f>IF(OR(AG311=0,AG311=1),L311,AJ311)</f>
        <v>0</v>
      </c>
      <c r="L311">
        <v>8</v>
      </c>
      <c r="M311">
        <v>2</v>
      </c>
      <c r="N311">
        <v>0</v>
      </c>
      <c r="O311">
        <v>2</v>
      </c>
      <c r="P311">
        <v>2</v>
      </c>
      <c r="Q311">
        <v>2</v>
      </c>
      <c r="R311">
        <v>0</v>
      </c>
      <c r="S311">
        <v>3</v>
      </c>
      <c r="T311">
        <v>7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</v>
      </c>
      <c r="AB311">
        <v>11</v>
      </c>
      <c r="AC311">
        <v>0</v>
      </c>
      <c r="AF311">
        <v>22574</v>
      </c>
      <c r="AG311" s="1">
        <v>41575</v>
      </c>
      <c r="AH311">
        <v>28</v>
      </c>
      <c r="AI311">
        <v>25</v>
      </c>
      <c r="AJ311">
        <v>0</v>
      </c>
      <c r="AK311">
        <v>2</v>
      </c>
      <c r="AL311" s="3" t="s">
        <v>30</v>
      </c>
    </row>
    <row r="312" spans="1:38">
      <c r="A312">
        <v>2437</v>
      </c>
      <c r="B312">
        <v>1989</v>
      </c>
      <c r="C312" t="str">
        <f>IF(AL312&lt;&gt;"2n", AL312, "Cycle")</f>
        <v>Graduation</v>
      </c>
      <c r="D312" t="s">
        <v>38</v>
      </c>
      <c r="E312" s="2">
        <f>IFERROR(VALUE(AF312),0)</f>
        <v>0</v>
      </c>
      <c r="F312" s="2">
        <f>IF((AK312&gt;2),0,AK312)</f>
        <v>0</v>
      </c>
      <c r="G312">
        <v>0</v>
      </c>
      <c r="H312" s="1">
        <f>IF(OR(AG312=0,AG312=1),AH312,AG312)</f>
        <v>41428</v>
      </c>
      <c r="I312">
        <f>IF(LEN(AH312)&gt;2,AI312,AH312)</f>
        <v>69</v>
      </c>
      <c r="J312">
        <f>IF(OR(AG312=0,AG312=1),AJ312,AI312)</f>
        <v>861</v>
      </c>
      <c r="K312">
        <f>IF(OR(AG312=0,AG312=1),L312,AJ312)</f>
        <v>138</v>
      </c>
      <c r="L312">
        <v>461</v>
      </c>
      <c r="M312">
        <v>60</v>
      </c>
      <c r="N312">
        <v>30</v>
      </c>
      <c r="O312">
        <v>61</v>
      </c>
      <c r="P312">
        <v>1</v>
      </c>
      <c r="Q312">
        <v>6</v>
      </c>
      <c r="R312">
        <v>5</v>
      </c>
      <c r="S312">
        <v>12</v>
      </c>
      <c r="T312">
        <v>3</v>
      </c>
      <c r="U312">
        <v>1</v>
      </c>
      <c r="V312">
        <v>0</v>
      </c>
      <c r="W312">
        <v>0</v>
      </c>
      <c r="X312">
        <v>1</v>
      </c>
      <c r="Y312">
        <v>0</v>
      </c>
      <c r="Z312">
        <v>0</v>
      </c>
      <c r="AA312">
        <v>3</v>
      </c>
      <c r="AB312">
        <v>11</v>
      </c>
      <c r="AC312">
        <v>0</v>
      </c>
      <c r="AG312" s="1">
        <v>41428</v>
      </c>
      <c r="AH312">
        <v>69</v>
      </c>
      <c r="AI312">
        <v>861</v>
      </c>
      <c r="AJ312">
        <v>138</v>
      </c>
      <c r="AK312">
        <v>0</v>
      </c>
      <c r="AL312" s="3" t="s">
        <v>30</v>
      </c>
    </row>
    <row r="313" spans="1:38">
      <c r="A313">
        <v>6320</v>
      </c>
      <c r="B313">
        <v>1976</v>
      </c>
      <c r="C313" t="str">
        <f>IF(AL313&lt;&gt;"2n", AL313, "Cycle")</f>
        <v>Master</v>
      </c>
      <c r="D313" t="s">
        <v>38</v>
      </c>
      <c r="E313" s="2">
        <f>IFERROR(VALUE(AF313),0)</f>
        <v>70893</v>
      </c>
      <c r="F313" s="2">
        <f>IF((AK313&gt;2),0,AK313)</f>
        <v>0</v>
      </c>
      <c r="G313">
        <v>0</v>
      </c>
      <c r="H313" s="1">
        <f>IF(OR(AG313=0,AG313=1),AH313,AG313)</f>
        <v>41311</v>
      </c>
      <c r="I313">
        <f>IF(LEN(AH313)&gt;2,AI313,AH313)</f>
        <v>42</v>
      </c>
      <c r="J313">
        <f>IF(OR(AG313=0,AG313=1),AJ313,AI313)</f>
        <v>768</v>
      </c>
      <c r="K313">
        <f>IF(OR(AG313=0,AG313=1),L313,AJ313)</f>
        <v>44</v>
      </c>
      <c r="L313">
        <v>561</v>
      </c>
      <c r="M313">
        <v>77</v>
      </c>
      <c r="N313">
        <v>44</v>
      </c>
      <c r="O313">
        <v>14</v>
      </c>
      <c r="P313">
        <v>1</v>
      </c>
      <c r="Q313">
        <v>6</v>
      </c>
      <c r="R313">
        <v>6</v>
      </c>
      <c r="S313">
        <v>10</v>
      </c>
      <c r="T313">
        <v>3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</v>
      </c>
      <c r="AB313">
        <v>11</v>
      </c>
      <c r="AC313">
        <v>0</v>
      </c>
      <c r="AF313">
        <v>70893</v>
      </c>
      <c r="AG313" s="1">
        <v>41311</v>
      </c>
      <c r="AH313">
        <v>42</v>
      </c>
      <c r="AI313">
        <v>768</v>
      </c>
      <c r="AJ313">
        <v>44</v>
      </c>
      <c r="AK313">
        <v>0</v>
      </c>
      <c r="AL313" s="3" t="s">
        <v>33</v>
      </c>
    </row>
    <row r="314" spans="1:38">
      <c r="A314">
        <v>3050</v>
      </c>
      <c r="B314">
        <v>1966</v>
      </c>
      <c r="C314" t="str">
        <f>IF(AL314&lt;&gt;"2n", AL314, "Cycle")</f>
        <v>Graduation</v>
      </c>
      <c r="D314" t="s">
        <v>38</v>
      </c>
      <c r="E314" s="2">
        <f>IFERROR(VALUE(AF314),0)</f>
        <v>54198</v>
      </c>
      <c r="F314" s="2">
        <f>IF((AK314&gt;2),0,AK314)</f>
        <v>1</v>
      </c>
      <c r="G314">
        <v>1</v>
      </c>
      <c r="H314" s="1">
        <f>IF(OR(AG314=0,AG314=1),AH314,AG314)</f>
        <v>41625</v>
      </c>
      <c r="I314">
        <f>IF(LEN(AH314)&gt;2,AI314,AH314)</f>
        <v>13</v>
      </c>
      <c r="J314">
        <f>IF(OR(AG314=0,AG314=1),AJ314,AI314)</f>
        <v>185</v>
      </c>
      <c r="K314">
        <f>IF(OR(AG314=0,AG314=1),L314,AJ314)</f>
        <v>0</v>
      </c>
      <c r="L314">
        <v>28</v>
      </c>
      <c r="M314">
        <v>3</v>
      </c>
      <c r="N314">
        <v>2</v>
      </c>
      <c r="O314">
        <v>17</v>
      </c>
      <c r="P314">
        <v>6</v>
      </c>
      <c r="Q314">
        <v>3</v>
      </c>
      <c r="R314">
        <v>1</v>
      </c>
      <c r="S314">
        <v>6</v>
      </c>
      <c r="T314">
        <v>4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3</v>
      </c>
      <c r="AB314">
        <v>11</v>
      </c>
      <c r="AC314">
        <v>0</v>
      </c>
      <c r="AF314">
        <v>54198</v>
      </c>
      <c r="AG314" s="1">
        <v>41625</v>
      </c>
      <c r="AH314">
        <v>13</v>
      </c>
      <c r="AI314">
        <v>185</v>
      </c>
      <c r="AJ314">
        <v>0</v>
      </c>
      <c r="AK314">
        <v>1</v>
      </c>
      <c r="AL314" s="3" t="s">
        <v>30</v>
      </c>
    </row>
    <row r="315" spans="1:38">
      <c r="A315">
        <v>231</v>
      </c>
      <c r="B315">
        <v>1956</v>
      </c>
      <c r="C315" t="str">
        <f>IF(AL315&lt;&gt;"2n", AL315, "Cycle")</f>
        <v>Master</v>
      </c>
      <c r="D315" t="s">
        <v>38</v>
      </c>
      <c r="E315" s="2">
        <f>IFERROR(VALUE(AF315),0)</f>
        <v>28839</v>
      </c>
      <c r="F315" s="2">
        <f>IF((AK315&gt;2),0,AK315)</f>
        <v>1</v>
      </c>
      <c r="G315">
        <v>1</v>
      </c>
      <c r="H315" s="1">
        <f>IF(OR(AG315=0,AG315=1),AH315,AG315)</f>
        <v>41709</v>
      </c>
      <c r="I315">
        <f>IF(LEN(AH315)&gt;2,AI315,AH315)</f>
        <v>86</v>
      </c>
      <c r="J315">
        <f>IF(OR(AG315=0,AG315=1),AJ315,AI315)</f>
        <v>24</v>
      </c>
      <c r="K315">
        <f>IF(OR(AG315=0,AG315=1),L315,AJ315)</f>
        <v>0</v>
      </c>
      <c r="L315">
        <v>7</v>
      </c>
      <c r="M315">
        <v>0</v>
      </c>
      <c r="N315">
        <v>0</v>
      </c>
      <c r="O315">
        <v>1</v>
      </c>
      <c r="P315">
        <v>2</v>
      </c>
      <c r="Q315">
        <v>2</v>
      </c>
      <c r="R315">
        <v>0</v>
      </c>
      <c r="S315">
        <v>3</v>
      </c>
      <c r="T315">
        <v>5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</v>
      </c>
      <c r="AB315">
        <v>11</v>
      </c>
      <c r="AC315">
        <v>0</v>
      </c>
      <c r="AF315">
        <v>28839</v>
      </c>
      <c r="AG315" s="1">
        <v>41709</v>
      </c>
      <c r="AH315">
        <v>86</v>
      </c>
      <c r="AI315">
        <v>24</v>
      </c>
      <c r="AJ315">
        <v>0</v>
      </c>
      <c r="AK315">
        <v>1</v>
      </c>
      <c r="AL315" s="3" t="s">
        <v>33</v>
      </c>
    </row>
    <row r="316" spans="1:38">
      <c r="A316">
        <v>2392</v>
      </c>
      <c r="B316">
        <v>1972</v>
      </c>
      <c r="C316" t="str">
        <f>IF(AL316&lt;&gt;"2n", AL316, "Cycle")</f>
        <v>Graduation</v>
      </c>
      <c r="D316" t="s">
        <v>38</v>
      </c>
      <c r="E316" s="2">
        <f>IFERROR(VALUE(AF316),0)</f>
        <v>40321</v>
      </c>
      <c r="F316" s="2">
        <f>IF((AK316&gt;2),0,AK316)</f>
        <v>1</v>
      </c>
      <c r="G316">
        <v>1</v>
      </c>
      <c r="H316" s="1">
        <f>IF(OR(AG316=0,AG316=1),AH316,AG316)</f>
        <v>41484</v>
      </c>
      <c r="I316">
        <f>IF(LEN(AH316)&gt;2,AI316,AH316)</f>
        <v>59</v>
      </c>
      <c r="J316">
        <f>IF(OR(AG316=0,AG316=1),AJ316,AI316)</f>
        <v>44</v>
      </c>
      <c r="K316">
        <f>IF(OR(AG316=0,AG316=1),L316,AJ316)</f>
        <v>4</v>
      </c>
      <c r="L316">
        <v>21</v>
      </c>
      <c r="M316">
        <v>6</v>
      </c>
      <c r="N316">
        <v>0</v>
      </c>
      <c r="O316">
        <v>27</v>
      </c>
      <c r="P316">
        <v>2</v>
      </c>
      <c r="Q316">
        <v>3</v>
      </c>
      <c r="R316">
        <v>0</v>
      </c>
      <c r="S316">
        <v>3</v>
      </c>
      <c r="T316">
        <v>7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</v>
      </c>
      <c r="AB316">
        <v>11</v>
      </c>
      <c r="AC316">
        <v>0</v>
      </c>
      <c r="AF316">
        <v>40321</v>
      </c>
      <c r="AG316" s="1">
        <v>41484</v>
      </c>
      <c r="AH316">
        <v>59</v>
      </c>
      <c r="AI316">
        <v>44</v>
      </c>
      <c r="AJ316">
        <v>4</v>
      </c>
      <c r="AK316">
        <v>1</v>
      </c>
      <c r="AL316" s="3" t="s">
        <v>30</v>
      </c>
    </row>
    <row r="317" spans="1:38">
      <c r="A317">
        <v>9478</v>
      </c>
      <c r="B317">
        <v>1985</v>
      </c>
      <c r="C317" t="str">
        <f>IF(AL317&lt;&gt;"2n", AL317, "Cycle")</f>
        <v>Graduation</v>
      </c>
      <c r="D317" t="s">
        <v>38</v>
      </c>
      <c r="E317" s="2">
        <f>IFERROR(VALUE(AF317),0)</f>
        <v>66503</v>
      </c>
      <c r="F317" s="2">
        <f>IF((AK317&gt;2),0,AK317)</f>
        <v>1</v>
      </c>
      <c r="G317">
        <v>0</v>
      </c>
      <c r="H317" s="1">
        <f>IF(OR(AG317=0,AG317=1),AH317,AG317)</f>
        <v>41135</v>
      </c>
      <c r="I317">
        <f>IF(LEN(AH317)&gt;2,AI317,AH317)</f>
        <v>30</v>
      </c>
      <c r="J317">
        <f>IF(OR(AG317=0,AG317=1),AJ317,AI317)</f>
        <v>91</v>
      </c>
      <c r="K317">
        <f>IF(OR(AG317=0,AG317=1),L317,AJ317)</f>
        <v>64</v>
      </c>
      <c r="L317">
        <v>128</v>
      </c>
      <c r="M317">
        <v>65</v>
      </c>
      <c r="N317">
        <v>3</v>
      </c>
      <c r="O317">
        <v>50</v>
      </c>
      <c r="P317">
        <v>2</v>
      </c>
      <c r="Q317">
        <v>4</v>
      </c>
      <c r="R317">
        <v>3</v>
      </c>
      <c r="S317">
        <v>6</v>
      </c>
      <c r="T317">
        <v>3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</v>
      </c>
      <c r="AB317">
        <v>11</v>
      </c>
      <c r="AC317">
        <v>0</v>
      </c>
      <c r="AF317">
        <v>66503</v>
      </c>
      <c r="AG317" s="1">
        <v>41135</v>
      </c>
      <c r="AH317">
        <v>30</v>
      </c>
      <c r="AI317">
        <v>91</v>
      </c>
      <c r="AJ317">
        <v>64</v>
      </c>
      <c r="AK317">
        <v>1</v>
      </c>
      <c r="AL317" s="3" t="s">
        <v>30</v>
      </c>
    </row>
    <row r="318" spans="1:38">
      <c r="A318">
        <v>113</v>
      </c>
      <c r="B318">
        <v>1951</v>
      </c>
      <c r="C318" t="str">
        <f>IF(AL318&lt;&gt;"2n", AL318, "Cycle")</f>
        <v>Graduation</v>
      </c>
      <c r="D318" t="s">
        <v>38</v>
      </c>
      <c r="E318" s="2">
        <f>IFERROR(VALUE(AF318),0)</f>
        <v>30833</v>
      </c>
      <c r="F318" s="2">
        <f>IF((AK318&gt;2),0,AK318)</f>
        <v>1</v>
      </c>
      <c r="G318">
        <v>1</v>
      </c>
      <c r="H318" s="1">
        <f>IF(OR(AG318=0,AG318=1),AH318,AG318)</f>
        <v>41471</v>
      </c>
      <c r="I318">
        <f>IF(LEN(AH318)&gt;2,AI318,AH318)</f>
        <v>33</v>
      </c>
      <c r="J318">
        <f>IF(OR(AG318=0,AG318=1),AJ318,AI318)</f>
        <v>11</v>
      </c>
      <c r="K318">
        <f>IF(OR(AG318=0,AG318=1),L318,AJ318)</f>
        <v>0</v>
      </c>
      <c r="L318">
        <v>7</v>
      </c>
      <c r="M318">
        <v>3</v>
      </c>
      <c r="N318">
        <v>1</v>
      </c>
      <c r="O318">
        <v>6</v>
      </c>
      <c r="P318">
        <v>2</v>
      </c>
      <c r="Q318">
        <v>1</v>
      </c>
      <c r="R318">
        <v>0</v>
      </c>
      <c r="S318">
        <v>3</v>
      </c>
      <c r="T318">
        <v>5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3</v>
      </c>
      <c r="AB318">
        <v>11</v>
      </c>
      <c r="AC318">
        <v>0</v>
      </c>
      <c r="AF318">
        <v>30833</v>
      </c>
      <c r="AG318" s="1">
        <v>41471</v>
      </c>
      <c r="AH318">
        <v>33</v>
      </c>
      <c r="AI318">
        <v>11</v>
      </c>
      <c r="AJ318">
        <v>0</v>
      </c>
      <c r="AK318">
        <v>1</v>
      </c>
      <c r="AL318" s="3" t="s">
        <v>30</v>
      </c>
    </row>
    <row r="319" spans="1:38">
      <c r="A319">
        <v>2863</v>
      </c>
      <c r="B319">
        <v>1970</v>
      </c>
      <c r="C319" t="str">
        <f>IF(AL319&lt;&gt;"2n", AL319, "Cycle")</f>
        <v>Graduation</v>
      </c>
      <c r="D319" t="s">
        <v>38</v>
      </c>
      <c r="E319" s="2">
        <f>IFERROR(VALUE(AF319),0)</f>
        <v>0</v>
      </c>
      <c r="F319" s="2">
        <f>IF((AK319&gt;2),0,AK319)</f>
        <v>1</v>
      </c>
      <c r="G319">
        <v>2</v>
      </c>
      <c r="H319" s="1">
        <f>IF(OR(AG319=0,AG319=1),AH319,AG319)</f>
        <v>41509</v>
      </c>
      <c r="I319">
        <f>IF(LEN(AH319)&gt;2,AI319,AH319)</f>
        <v>67</v>
      </c>
      <c r="J319">
        <f>IF(OR(AG319=0,AG319=1),AJ319,AI319)</f>
        <v>738</v>
      </c>
      <c r="K319">
        <f>IF(OR(AG319=0,AG319=1),L319,AJ319)</f>
        <v>20</v>
      </c>
      <c r="L319">
        <v>172</v>
      </c>
      <c r="M319">
        <v>52</v>
      </c>
      <c r="N319">
        <v>50</v>
      </c>
      <c r="O319">
        <v>20</v>
      </c>
      <c r="P319">
        <v>6</v>
      </c>
      <c r="Q319">
        <v>2</v>
      </c>
      <c r="R319">
        <v>3</v>
      </c>
      <c r="S319">
        <v>10</v>
      </c>
      <c r="T319">
        <v>7</v>
      </c>
      <c r="U319">
        <v>1</v>
      </c>
      <c r="V319">
        <v>0</v>
      </c>
      <c r="W319">
        <v>0</v>
      </c>
      <c r="X319">
        <v>1</v>
      </c>
      <c r="Y319">
        <v>0</v>
      </c>
      <c r="Z319">
        <v>0</v>
      </c>
      <c r="AA319">
        <v>3</v>
      </c>
      <c r="AB319">
        <v>11</v>
      </c>
      <c r="AC319">
        <v>0</v>
      </c>
      <c r="AG319" s="1">
        <v>41509</v>
      </c>
      <c r="AH319">
        <v>67</v>
      </c>
      <c r="AI319">
        <v>738</v>
      </c>
      <c r="AJ319">
        <v>20</v>
      </c>
      <c r="AK319">
        <v>1</v>
      </c>
      <c r="AL319" s="3" t="s">
        <v>30</v>
      </c>
    </row>
    <row r="320" spans="1:38">
      <c r="A320">
        <v>1802</v>
      </c>
      <c r="B320">
        <v>1971</v>
      </c>
      <c r="C320" t="str">
        <f>IF(AL320&lt;&gt;"2n", AL320, "Cycle")</f>
        <v>Graduation</v>
      </c>
      <c r="D320" t="s">
        <v>38</v>
      </c>
      <c r="E320" s="2">
        <f>IFERROR(VALUE(AF320),0)</f>
        <v>64795</v>
      </c>
      <c r="F320" s="2">
        <f>IF((AK320&gt;2),0,AK320)</f>
        <v>0</v>
      </c>
      <c r="G320">
        <v>1</v>
      </c>
      <c r="H320" s="1">
        <f>IF(OR(AG320=0,AG320=1),AH320,AG320)</f>
        <v>41291</v>
      </c>
      <c r="I320">
        <f>IF(LEN(AH320)&gt;2,AI320,AH320)</f>
        <v>23</v>
      </c>
      <c r="J320">
        <f>IF(OR(AG320=0,AG320=1),AJ320,AI320)</f>
        <v>412</v>
      </c>
      <c r="K320">
        <f>IF(OR(AG320=0,AG320=1),L320,AJ320)</f>
        <v>5</v>
      </c>
      <c r="L320">
        <v>119</v>
      </c>
      <c r="M320">
        <v>38</v>
      </c>
      <c r="N320">
        <v>29</v>
      </c>
      <c r="O320">
        <v>77</v>
      </c>
      <c r="P320">
        <v>3</v>
      </c>
      <c r="Q320">
        <v>3</v>
      </c>
      <c r="R320">
        <v>3</v>
      </c>
      <c r="S320">
        <v>12</v>
      </c>
      <c r="T320">
        <v>2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</v>
      </c>
      <c r="AB320">
        <v>11</v>
      </c>
      <c r="AC320">
        <v>0</v>
      </c>
      <c r="AF320">
        <v>64795</v>
      </c>
      <c r="AG320" s="1">
        <v>41291</v>
      </c>
      <c r="AH320">
        <v>23</v>
      </c>
      <c r="AI320">
        <v>412</v>
      </c>
      <c r="AJ320">
        <v>5</v>
      </c>
      <c r="AK320">
        <v>0</v>
      </c>
      <c r="AL320" s="3" t="s">
        <v>30</v>
      </c>
    </row>
    <row r="321" spans="1:38">
      <c r="A321">
        <v>520</v>
      </c>
      <c r="B321">
        <v>1974</v>
      </c>
      <c r="C321" t="str">
        <f>IF(AL321&lt;&gt;"2n", AL321, "Cycle")</f>
        <v>Graduation</v>
      </c>
      <c r="D321" t="s">
        <v>38</v>
      </c>
      <c r="E321" s="2">
        <f>IFERROR(VALUE(AF321),0)</f>
        <v>34421</v>
      </c>
      <c r="F321" s="2">
        <f>IF((AK321&gt;2),0,AK321)</f>
        <v>1</v>
      </c>
      <c r="G321">
        <v>0</v>
      </c>
      <c r="H321" s="1">
        <f>IF(OR(AG321=0,AG321=1),AH321,AG321)</f>
        <v>41456</v>
      </c>
      <c r="I321">
        <f>IF(LEN(AH321)&gt;2,AI321,AH321)</f>
        <v>81</v>
      </c>
      <c r="J321">
        <f>IF(OR(AG321=0,AG321=1),AJ321,AI321)</f>
        <v>3</v>
      </c>
      <c r="K321">
        <f>IF(OR(AG321=0,AG321=1),L321,AJ321)</f>
        <v>3</v>
      </c>
      <c r="L321">
        <v>7</v>
      </c>
      <c r="M321">
        <v>6</v>
      </c>
      <c r="N321">
        <v>2</v>
      </c>
      <c r="O321">
        <v>9</v>
      </c>
      <c r="P321">
        <v>1</v>
      </c>
      <c r="Q321">
        <v>1</v>
      </c>
      <c r="R321">
        <v>0</v>
      </c>
      <c r="S321">
        <v>2</v>
      </c>
      <c r="T321">
        <v>7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3</v>
      </c>
      <c r="AB321">
        <v>11</v>
      </c>
      <c r="AC321">
        <v>0</v>
      </c>
      <c r="AF321">
        <v>34421</v>
      </c>
      <c r="AG321" s="1">
        <v>41456</v>
      </c>
      <c r="AH321">
        <v>81</v>
      </c>
      <c r="AI321">
        <v>3</v>
      </c>
      <c r="AJ321">
        <v>3</v>
      </c>
      <c r="AK321">
        <v>1</v>
      </c>
      <c r="AL321" s="3" t="s">
        <v>30</v>
      </c>
    </row>
    <row r="322" spans="1:38">
      <c r="A322">
        <v>8275</v>
      </c>
      <c r="B322">
        <v>1965</v>
      </c>
      <c r="C322" t="str">
        <f>IF(AL322&lt;&gt;"2n", AL322, "Cycle")</f>
        <v>PhD</v>
      </c>
      <c r="D322" t="s">
        <v>38</v>
      </c>
      <c r="E322" s="2">
        <f>IFERROR(VALUE(AF322),0)</f>
        <v>47025</v>
      </c>
      <c r="F322" s="2">
        <f>IF((AK322&gt;2),0,AK322)</f>
        <v>1</v>
      </c>
      <c r="G322">
        <v>1</v>
      </c>
      <c r="H322" s="1">
        <f>IF(OR(AG322=0,AG322=1),AH322,AG322)</f>
        <v>41679</v>
      </c>
      <c r="I322">
        <f>IF(LEN(AH322)&gt;2,AI322,AH322)</f>
        <v>6</v>
      </c>
      <c r="J322">
        <f>IF(OR(AG322=0,AG322=1),AJ322,AI322)</f>
        <v>16</v>
      </c>
      <c r="K322">
        <f>IF(OR(AG322=0,AG322=1),L322,AJ322)</f>
        <v>0</v>
      </c>
      <c r="L322">
        <v>3</v>
      </c>
      <c r="M322">
        <v>0</v>
      </c>
      <c r="N322">
        <v>0</v>
      </c>
      <c r="O322">
        <v>1</v>
      </c>
      <c r="P322">
        <v>1</v>
      </c>
      <c r="Q322">
        <v>1</v>
      </c>
      <c r="R322">
        <v>0</v>
      </c>
      <c r="S322">
        <v>2</v>
      </c>
      <c r="T322">
        <v>7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3</v>
      </c>
      <c r="AB322">
        <v>11</v>
      </c>
      <c r="AC322">
        <v>0</v>
      </c>
      <c r="AF322">
        <v>47025</v>
      </c>
      <c r="AG322" s="1">
        <v>41679</v>
      </c>
      <c r="AH322">
        <v>6</v>
      </c>
      <c r="AI322">
        <v>16</v>
      </c>
      <c r="AJ322">
        <v>0</v>
      </c>
      <c r="AK322">
        <v>1</v>
      </c>
      <c r="AL322" s="3" t="s">
        <v>32</v>
      </c>
    </row>
    <row r="323" spans="1:38">
      <c r="A323">
        <v>9750</v>
      </c>
      <c r="B323">
        <v>1961</v>
      </c>
      <c r="C323" t="str">
        <f>IF(AL323&lt;&gt;"2n", AL323, "Cycle")</f>
        <v>PhD</v>
      </c>
      <c r="D323" t="s">
        <v>38</v>
      </c>
      <c r="E323" s="2">
        <f>IFERROR(VALUE(AF323),0)</f>
        <v>64325</v>
      </c>
      <c r="F323" s="2">
        <f>IF((AK323&gt;2),0,AK323)</f>
        <v>0</v>
      </c>
      <c r="G323">
        <v>1</v>
      </c>
      <c r="H323" s="1">
        <f>IF(OR(AG323=0,AG323=1),AH323,AG323)</f>
        <v>41312</v>
      </c>
      <c r="I323">
        <f>IF(LEN(AH323)&gt;2,AI323,AH323)</f>
        <v>41</v>
      </c>
      <c r="J323">
        <f>IF(OR(AG323=0,AG323=1),AJ323,AI323)</f>
        <v>731</v>
      </c>
      <c r="K323">
        <f>IF(OR(AG323=0,AG323=1),L323,AJ323)</f>
        <v>60</v>
      </c>
      <c r="L323">
        <v>353</v>
      </c>
      <c r="M323">
        <v>78</v>
      </c>
      <c r="N323">
        <v>12</v>
      </c>
      <c r="O323">
        <v>73</v>
      </c>
      <c r="P323">
        <v>5</v>
      </c>
      <c r="Q323">
        <v>10</v>
      </c>
      <c r="R323">
        <v>3</v>
      </c>
      <c r="S323">
        <v>5</v>
      </c>
      <c r="T323">
        <v>7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</v>
      </c>
      <c r="AB323">
        <v>11</v>
      </c>
      <c r="AC323">
        <v>0</v>
      </c>
      <c r="AF323">
        <v>64325</v>
      </c>
      <c r="AG323" s="1">
        <v>41312</v>
      </c>
      <c r="AH323">
        <v>41</v>
      </c>
      <c r="AI323">
        <v>731</v>
      </c>
      <c r="AJ323">
        <v>60</v>
      </c>
      <c r="AK323">
        <v>0</v>
      </c>
      <c r="AL323" s="3" t="s">
        <v>32</v>
      </c>
    </row>
    <row r="324" spans="1:38">
      <c r="A324">
        <v>2607</v>
      </c>
      <c r="B324">
        <v>1953</v>
      </c>
      <c r="C324" t="str">
        <f>IF(AL324&lt;&gt;"2n", AL324, "Cycle")</f>
        <v>Graduation</v>
      </c>
      <c r="D324" t="s">
        <v>38</v>
      </c>
      <c r="E324" s="2">
        <f>IFERROR(VALUE(AF324),0)</f>
        <v>40464</v>
      </c>
      <c r="F324" s="2">
        <f>IF((AK324&gt;2),0,AK324)</f>
        <v>0</v>
      </c>
      <c r="G324">
        <v>1</v>
      </c>
      <c r="H324" s="1">
        <f>IF(OR(AG324=0,AG324=1),AH324,AG324)</f>
        <v>41285</v>
      </c>
      <c r="I324">
        <f>IF(LEN(AH324)&gt;2,AI324,AH324)</f>
        <v>78</v>
      </c>
      <c r="J324">
        <f>IF(OR(AG324=0,AG324=1),AJ324,AI324)</f>
        <v>424</v>
      </c>
      <c r="K324">
        <f>IF(OR(AG324=0,AG324=1),L324,AJ324)</f>
        <v>17</v>
      </c>
      <c r="L324">
        <v>118</v>
      </c>
      <c r="M324">
        <v>7</v>
      </c>
      <c r="N324">
        <v>23</v>
      </c>
      <c r="O324">
        <v>41</v>
      </c>
      <c r="P324">
        <v>6</v>
      </c>
      <c r="Q324">
        <v>8</v>
      </c>
      <c r="R324">
        <v>2</v>
      </c>
      <c r="S324">
        <v>8</v>
      </c>
      <c r="T324">
        <v>8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</v>
      </c>
      <c r="AB324">
        <v>11</v>
      </c>
      <c r="AC324">
        <v>0</v>
      </c>
      <c r="AF324">
        <v>40464</v>
      </c>
      <c r="AG324" s="1">
        <v>41285</v>
      </c>
      <c r="AH324">
        <v>78</v>
      </c>
      <c r="AI324">
        <v>424</v>
      </c>
      <c r="AJ324">
        <v>17</v>
      </c>
      <c r="AK324">
        <v>0</v>
      </c>
      <c r="AL324" s="3" t="s">
        <v>30</v>
      </c>
    </row>
    <row r="325" spans="1:38">
      <c r="A325">
        <v>7214</v>
      </c>
      <c r="B325">
        <v>1957</v>
      </c>
      <c r="C325" t="str">
        <f>IF(AL325&lt;&gt;"2n", AL325, "Cycle")</f>
        <v>Graduation</v>
      </c>
      <c r="D325" t="s">
        <v>38</v>
      </c>
      <c r="E325" s="2">
        <f>IFERROR(VALUE(AF325),0)</f>
        <v>62187</v>
      </c>
      <c r="F325" s="2">
        <f>IF((AK325&gt;2),0,AK325)</f>
        <v>0</v>
      </c>
      <c r="G325">
        <v>0</v>
      </c>
      <c r="H325" s="1">
        <f>IF(OR(AG325=0,AG325=1),AH325,AG325)</f>
        <v>41460</v>
      </c>
      <c r="I325">
        <f>IF(LEN(AH325)&gt;2,AI325,AH325)</f>
        <v>49</v>
      </c>
      <c r="J325">
        <f>IF(OR(AG325=0,AG325=1),AJ325,AI325)</f>
        <v>792</v>
      </c>
      <c r="K325">
        <f>IF(OR(AG325=0,AG325=1),L325,AJ325)</f>
        <v>0</v>
      </c>
      <c r="L325">
        <v>275</v>
      </c>
      <c r="M325">
        <v>45</v>
      </c>
      <c r="N325">
        <v>45</v>
      </c>
      <c r="O325">
        <v>126</v>
      </c>
      <c r="P325">
        <v>1</v>
      </c>
      <c r="Q325">
        <v>4</v>
      </c>
      <c r="R325">
        <v>8</v>
      </c>
      <c r="S325">
        <v>5</v>
      </c>
      <c r="T325">
        <v>3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3</v>
      </c>
      <c r="AB325">
        <v>11</v>
      </c>
      <c r="AC325">
        <v>0</v>
      </c>
      <c r="AF325">
        <v>62187</v>
      </c>
      <c r="AG325" s="1">
        <v>41460</v>
      </c>
      <c r="AH325">
        <v>49</v>
      </c>
      <c r="AI325">
        <v>792</v>
      </c>
      <c r="AJ325">
        <v>0</v>
      </c>
      <c r="AK325">
        <v>0</v>
      </c>
      <c r="AL325" s="3" t="s">
        <v>30</v>
      </c>
    </row>
    <row r="326" spans="1:38">
      <c r="A326">
        <v>5835</v>
      </c>
      <c r="B326">
        <v>1976</v>
      </c>
      <c r="C326" t="str">
        <f>IF(AL326&lt;&gt;"2n", AL326, "Cycle")</f>
        <v>PhD</v>
      </c>
      <c r="D326" t="s">
        <v>38</v>
      </c>
      <c r="E326" s="2">
        <f>IFERROR(VALUE(AF326),0)</f>
        <v>14849</v>
      </c>
      <c r="F326" s="2">
        <f>IF((AK326&gt;2),0,AK326)</f>
        <v>1</v>
      </c>
      <c r="G326">
        <v>0</v>
      </c>
      <c r="H326" s="1">
        <f>IF(OR(AG326=0,AG326=1),AH326,AG326)</f>
        <v>41457</v>
      </c>
      <c r="I326">
        <f>IF(LEN(AH326)&gt;2,AI326,AH326)</f>
        <v>39</v>
      </c>
      <c r="J326">
        <f>IF(OR(AG326=0,AG326=1),AJ326,AI326)</f>
        <v>21</v>
      </c>
      <c r="K326">
        <f>IF(OR(AG326=0,AG326=1),L326,AJ326)</f>
        <v>2</v>
      </c>
      <c r="L326">
        <v>28</v>
      </c>
      <c r="M326">
        <v>3</v>
      </c>
      <c r="N326">
        <v>2</v>
      </c>
      <c r="O326">
        <v>9</v>
      </c>
      <c r="P326">
        <v>3</v>
      </c>
      <c r="Q326">
        <v>2</v>
      </c>
      <c r="R326">
        <v>0</v>
      </c>
      <c r="S326">
        <v>4</v>
      </c>
      <c r="T326">
        <v>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11</v>
      </c>
      <c r="AC326">
        <v>0</v>
      </c>
      <c r="AF326">
        <v>14849</v>
      </c>
      <c r="AG326" s="1">
        <v>41457</v>
      </c>
      <c r="AH326">
        <v>39</v>
      </c>
      <c r="AI326">
        <v>21</v>
      </c>
      <c r="AJ326">
        <v>2</v>
      </c>
      <c r="AK326">
        <v>1</v>
      </c>
      <c r="AL326" s="3" t="s">
        <v>32</v>
      </c>
    </row>
    <row r="327" spans="1:38">
      <c r="A327">
        <v>3896</v>
      </c>
      <c r="B327">
        <v>1984</v>
      </c>
      <c r="C327" t="str">
        <f>IF(AL327&lt;&gt;"2n", AL327, "Cycle")</f>
        <v>Graduation</v>
      </c>
      <c r="D327" t="s">
        <v>38</v>
      </c>
      <c r="E327" s="2">
        <f>IFERROR(VALUE(AF327),0)</f>
        <v>27255</v>
      </c>
      <c r="F327" s="2">
        <f>IF((AK327&gt;2),0,AK327)</f>
        <v>1</v>
      </c>
      <c r="G327">
        <v>0</v>
      </c>
      <c r="H327" s="1">
        <f>IF(OR(AG327=0,AG327=1),AH327,AG327)</f>
        <v>41585</v>
      </c>
      <c r="I327">
        <f>IF(LEN(AH327)&gt;2,AI327,AH327)</f>
        <v>3</v>
      </c>
      <c r="J327">
        <f>IF(OR(AG327=0,AG327=1),AJ327,AI327)</f>
        <v>22</v>
      </c>
      <c r="K327">
        <f>IF(OR(AG327=0,AG327=1),L327,AJ327)</f>
        <v>1</v>
      </c>
      <c r="L327">
        <v>11</v>
      </c>
      <c r="M327">
        <v>0</v>
      </c>
      <c r="N327">
        <v>1</v>
      </c>
      <c r="O327">
        <v>2</v>
      </c>
      <c r="P327">
        <v>1</v>
      </c>
      <c r="Q327">
        <v>1</v>
      </c>
      <c r="R327">
        <v>0</v>
      </c>
      <c r="S327">
        <v>3</v>
      </c>
      <c r="T327">
        <v>7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3</v>
      </c>
      <c r="AB327">
        <v>11</v>
      </c>
      <c r="AC327">
        <v>0</v>
      </c>
      <c r="AF327">
        <v>27255</v>
      </c>
      <c r="AG327" s="1">
        <v>41585</v>
      </c>
      <c r="AH327">
        <v>3</v>
      </c>
      <c r="AI327">
        <v>22</v>
      </c>
      <c r="AJ327">
        <v>1</v>
      </c>
      <c r="AK327">
        <v>1</v>
      </c>
      <c r="AL327" s="3" t="s">
        <v>30</v>
      </c>
    </row>
    <row r="328" spans="1:38">
      <c r="A328">
        <v>10350</v>
      </c>
      <c r="B328">
        <v>1950</v>
      </c>
      <c r="C328" t="str">
        <f>IF(AL328&lt;&gt;"2n", AL328, "Cycle")</f>
        <v>PhD</v>
      </c>
      <c r="D328" t="s">
        <v>38</v>
      </c>
      <c r="E328" s="2">
        <f>IFERROR(VALUE(AF328),0)</f>
        <v>54432</v>
      </c>
      <c r="F328" s="2">
        <f>IF((AK328&gt;2),0,AK328)</f>
        <v>2</v>
      </c>
      <c r="G328">
        <v>1</v>
      </c>
      <c r="H328" s="1">
        <f>IF(OR(AG328=0,AG328=1),AH328,AG328)</f>
        <v>41403</v>
      </c>
      <c r="I328">
        <f>IF(LEN(AH328)&gt;2,AI328,AH328)</f>
        <v>37</v>
      </c>
      <c r="J328">
        <f>IF(OR(AG328=0,AG328=1),AJ328,AI328)</f>
        <v>33</v>
      </c>
      <c r="K328">
        <f>IF(OR(AG328=0,AG328=1),L328,AJ328)</f>
        <v>0</v>
      </c>
      <c r="L328">
        <v>5</v>
      </c>
      <c r="M328">
        <v>0</v>
      </c>
      <c r="N328">
        <v>0</v>
      </c>
      <c r="O328">
        <v>0</v>
      </c>
      <c r="P328">
        <v>1</v>
      </c>
      <c r="Q328">
        <v>1</v>
      </c>
      <c r="R328">
        <v>0</v>
      </c>
      <c r="S328">
        <v>3</v>
      </c>
      <c r="T328">
        <v>4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11</v>
      </c>
      <c r="AC328">
        <v>0</v>
      </c>
      <c r="AF328">
        <v>54432</v>
      </c>
      <c r="AG328" s="1">
        <v>41403</v>
      </c>
      <c r="AH328">
        <v>37</v>
      </c>
      <c r="AI328">
        <v>33</v>
      </c>
      <c r="AJ328">
        <v>0</v>
      </c>
      <c r="AK328">
        <v>2</v>
      </c>
      <c r="AL328" s="3" t="s">
        <v>32</v>
      </c>
    </row>
    <row r="329" spans="1:38">
      <c r="A329">
        <v>7786</v>
      </c>
      <c r="B329">
        <v>1986</v>
      </c>
      <c r="C329" t="str">
        <f>IF(AL329&lt;&gt;"2n", AL329, "Cycle")</f>
        <v>PhD</v>
      </c>
      <c r="D329" t="s">
        <v>38</v>
      </c>
      <c r="E329" s="2">
        <f>IFERROR(VALUE(AF329),0)</f>
        <v>29999</v>
      </c>
      <c r="F329" s="2">
        <f>IF((AK329&gt;2),0,AK329)</f>
        <v>1</v>
      </c>
      <c r="G329">
        <v>0</v>
      </c>
      <c r="H329" s="1">
        <f>IF(OR(AG329=0,AG329=1),AH329,AG329)</f>
        <v>41318</v>
      </c>
      <c r="I329">
        <f>IF(LEN(AH329)&gt;2,AI329,AH329)</f>
        <v>22</v>
      </c>
      <c r="J329">
        <f>IF(OR(AG329=0,AG329=1),AJ329,AI329)</f>
        <v>68</v>
      </c>
      <c r="K329">
        <f>IF(OR(AG329=0,AG329=1),L329,AJ329)</f>
        <v>7</v>
      </c>
      <c r="L329">
        <v>59</v>
      </c>
      <c r="M329">
        <v>10</v>
      </c>
      <c r="N329">
        <v>5</v>
      </c>
      <c r="O329">
        <v>11</v>
      </c>
      <c r="P329">
        <v>4</v>
      </c>
      <c r="Q329">
        <v>3</v>
      </c>
      <c r="R329">
        <v>1</v>
      </c>
      <c r="S329">
        <v>4</v>
      </c>
      <c r="T329">
        <v>8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3</v>
      </c>
      <c r="AB329">
        <v>11</v>
      </c>
      <c r="AC329">
        <v>0</v>
      </c>
      <c r="AF329">
        <v>29999</v>
      </c>
      <c r="AG329" s="1">
        <v>41318</v>
      </c>
      <c r="AH329">
        <v>22</v>
      </c>
      <c r="AI329">
        <v>68</v>
      </c>
      <c r="AJ329">
        <v>7</v>
      </c>
      <c r="AK329">
        <v>1</v>
      </c>
      <c r="AL329" s="3" t="s">
        <v>32</v>
      </c>
    </row>
    <row r="330" spans="1:38">
      <c r="A330">
        <v>2861</v>
      </c>
      <c r="B330">
        <v>1983</v>
      </c>
      <c r="C330" t="str">
        <f>IF(AL330&lt;&gt;"2n", AL330, "Cycle")</f>
        <v>Graduation</v>
      </c>
      <c r="D330" t="s">
        <v>38</v>
      </c>
      <c r="E330" s="2">
        <f>IFERROR(VALUE(AF330),0)</f>
        <v>24072</v>
      </c>
      <c r="F330" s="2">
        <f>IF((AK330&gt;2),0,AK330)</f>
        <v>1</v>
      </c>
      <c r="G330">
        <v>0</v>
      </c>
      <c r="H330" s="1">
        <f>IF(OR(AG330=0,AG330=1),AH330,AG330)</f>
        <v>41380</v>
      </c>
      <c r="I330">
        <f>IF(LEN(AH330)&gt;2,AI330,AH330)</f>
        <v>79</v>
      </c>
      <c r="J330">
        <f>IF(OR(AG330=0,AG330=1),AJ330,AI330)</f>
        <v>9</v>
      </c>
      <c r="K330">
        <f>IF(OR(AG330=0,AG330=1),L330,AJ330)</f>
        <v>1</v>
      </c>
      <c r="L330">
        <v>6</v>
      </c>
      <c r="M330">
        <v>3</v>
      </c>
      <c r="N330">
        <v>0</v>
      </c>
      <c r="O330">
        <v>4</v>
      </c>
      <c r="P330">
        <v>1</v>
      </c>
      <c r="Q330">
        <v>1</v>
      </c>
      <c r="R330">
        <v>0</v>
      </c>
      <c r="S330">
        <v>2</v>
      </c>
      <c r="T330">
        <v>8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3</v>
      </c>
      <c r="AB330">
        <v>11</v>
      </c>
      <c r="AC330">
        <v>0</v>
      </c>
      <c r="AF330">
        <v>24072</v>
      </c>
      <c r="AG330" s="1">
        <v>41380</v>
      </c>
      <c r="AH330">
        <v>79</v>
      </c>
      <c r="AI330">
        <v>9</v>
      </c>
      <c r="AJ330">
        <v>1</v>
      </c>
      <c r="AK330">
        <v>1</v>
      </c>
      <c r="AL330" s="3" t="s">
        <v>30</v>
      </c>
    </row>
    <row r="331" spans="1:38">
      <c r="A331">
        <v>663</v>
      </c>
      <c r="B331">
        <v>1989</v>
      </c>
      <c r="C331" t="str">
        <f>IF(AL331&lt;&gt;"2n", AL331, "Cycle")</f>
        <v>PhD</v>
      </c>
      <c r="D331" t="s">
        <v>38</v>
      </c>
      <c r="E331" s="2">
        <f>IFERROR(VALUE(AF331),0)</f>
        <v>33996</v>
      </c>
      <c r="F331" s="2">
        <f>IF((AK331&gt;2),0,AK331)</f>
        <v>0</v>
      </c>
      <c r="G331">
        <v>0</v>
      </c>
      <c r="H331" s="1">
        <f>IF(OR(AG331=0,AG331=1),AH331,AG331)</f>
        <v>41528</v>
      </c>
      <c r="I331">
        <f>IF(LEN(AH331)&gt;2,AI331,AH331)</f>
        <v>46</v>
      </c>
      <c r="J331">
        <f>IF(OR(AG331=0,AG331=1),AJ331,AI331)</f>
        <v>40</v>
      </c>
      <c r="K331">
        <f>IF(OR(AG331=0,AG331=1),L331,AJ331)</f>
        <v>2</v>
      </c>
      <c r="L331">
        <v>15</v>
      </c>
      <c r="M331">
        <v>8</v>
      </c>
      <c r="N331">
        <v>0</v>
      </c>
      <c r="O331">
        <v>6</v>
      </c>
      <c r="P331">
        <v>1</v>
      </c>
      <c r="Q331">
        <v>1</v>
      </c>
      <c r="R331">
        <v>1</v>
      </c>
      <c r="S331">
        <v>3</v>
      </c>
      <c r="T331">
        <v>4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3</v>
      </c>
      <c r="AB331">
        <v>11</v>
      </c>
      <c r="AC331">
        <v>0</v>
      </c>
      <c r="AF331">
        <v>33996</v>
      </c>
      <c r="AG331" s="1">
        <v>41528</v>
      </c>
      <c r="AH331">
        <v>46</v>
      </c>
      <c r="AI331">
        <v>40</v>
      </c>
      <c r="AJ331">
        <v>2</v>
      </c>
      <c r="AK331">
        <v>0</v>
      </c>
      <c r="AL331" s="3" t="s">
        <v>32</v>
      </c>
    </row>
    <row r="332" spans="1:38">
      <c r="A332">
        <v>10675</v>
      </c>
      <c r="B332">
        <v>1956</v>
      </c>
      <c r="C332" t="str">
        <f>IF(AL332&lt;&gt;"2n", AL332, "Cycle")</f>
        <v>PhD</v>
      </c>
      <c r="D332" t="s">
        <v>38</v>
      </c>
      <c r="E332" s="2">
        <f>IFERROR(VALUE(AF332),0)</f>
        <v>66334</v>
      </c>
      <c r="F332" s="2">
        <f>IF((AK332&gt;2),0,AK332)</f>
        <v>0</v>
      </c>
      <c r="G332">
        <v>1</v>
      </c>
      <c r="H332" s="1">
        <f>IF(OR(AG332=0,AG332=1),AH332,AG332)</f>
        <v>41367</v>
      </c>
      <c r="I332">
        <f>IF(LEN(AH332)&gt;2,AI332,AH332)</f>
        <v>82</v>
      </c>
      <c r="J332">
        <f>IF(OR(AG332=0,AG332=1),AJ332,AI332)</f>
        <v>909</v>
      </c>
      <c r="K332">
        <f>IF(OR(AG332=0,AG332=1),L332,AJ332)</f>
        <v>11</v>
      </c>
      <c r="L332">
        <v>218</v>
      </c>
      <c r="M332">
        <v>0</v>
      </c>
      <c r="N332">
        <v>0</v>
      </c>
      <c r="O332">
        <v>23</v>
      </c>
      <c r="P332">
        <v>2</v>
      </c>
      <c r="Q332">
        <v>9</v>
      </c>
      <c r="R332">
        <v>3</v>
      </c>
      <c r="S332">
        <v>5</v>
      </c>
      <c r="T332">
        <v>5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</v>
      </c>
      <c r="AB332">
        <v>11</v>
      </c>
      <c r="AC332">
        <v>1</v>
      </c>
      <c r="AF332">
        <v>66334</v>
      </c>
      <c r="AG332" s="1">
        <v>41367</v>
      </c>
      <c r="AH332">
        <v>82</v>
      </c>
      <c r="AI332">
        <v>909</v>
      </c>
      <c r="AJ332">
        <v>11</v>
      </c>
      <c r="AK332">
        <v>0</v>
      </c>
      <c r="AL332" s="3" t="s">
        <v>32</v>
      </c>
    </row>
    <row r="333" spans="1:38">
      <c r="A333">
        <v>2521</v>
      </c>
      <c r="B333">
        <v>1971</v>
      </c>
      <c r="C333" t="str">
        <f>IF(AL333&lt;&gt;"2n", AL333, "Cycle")</f>
        <v>Master</v>
      </c>
      <c r="D333" t="s">
        <v>38</v>
      </c>
      <c r="E333" s="2">
        <f>IFERROR(VALUE(AF333),0)</f>
        <v>35178</v>
      </c>
      <c r="F333" s="2">
        <f>IF((AK333&gt;2),0,AK333)</f>
        <v>1</v>
      </c>
      <c r="G333">
        <v>0</v>
      </c>
      <c r="H333" s="1">
        <f>IF(OR(AG333=0,AG333=1),AH333,AG333)</f>
        <v>41284</v>
      </c>
      <c r="I333">
        <f>IF(LEN(AH333)&gt;2,AI333,AH333)</f>
        <v>10</v>
      </c>
      <c r="J333">
        <f>IF(OR(AG333=0,AG333=1),AJ333,AI333)</f>
        <v>23</v>
      </c>
      <c r="K333">
        <f>IF(OR(AG333=0,AG333=1),L333,AJ333)</f>
        <v>1</v>
      </c>
      <c r="L333">
        <v>13</v>
      </c>
      <c r="M333">
        <v>2</v>
      </c>
      <c r="N333">
        <v>2</v>
      </c>
      <c r="O333">
        <v>18</v>
      </c>
      <c r="P333">
        <v>1</v>
      </c>
      <c r="Q333">
        <v>1</v>
      </c>
      <c r="R333">
        <v>1</v>
      </c>
      <c r="S333">
        <v>2</v>
      </c>
      <c r="T333">
        <v>7</v>
      </c>
      <c r="U333">
        <v>0</v>
      </c>
      <c r="V333">
        <v>0</v>
      </c>
      <c r="W333">
        <v>1</v>
      </c>
      <c r="X333">
        <v>0</v>
      </c>
      <c r="Y333">
        <v>0</v>
      </c>
      <c r="Z333">
        <v>0</v>
      </c>
      <c r="AA333">
        <v>3</v>
      </c>
      <c r="AB333">
        <v>11</v>
      </c>
      <c r="AC333">
        <v>1</v>
      </c>
      <c r="AF333">
        <v>35178</v>
      </c>
      <c r="AG333" s="1">
        <v>41284</v>
      </c>
      <c r="AH333">
        <v>10</v>
      </c>
      <c r="AI333">
        <v>23</v>
      </c>
      <c r="AJ333">
        <v>1</v>
      </c>
      <c r="AK333">
        <v>1</v>
      </c>
      <c r="AL333" s="3" t="s">
        <v>33</v>
      </c>
    </row>
    <row r="334" spans="1:38">
      <c r="A334">
        <v>9592</v>
      </c>
      <c r="B334">
        <v>1983</v>
      </c>
      <c r="C334" t="str">
        <f>IF(AL334&lt;&gt;"2n", AL334, "Cycle")</f>
        <v>Graduation</v>
      </c>
      <c r="D334" t="s">
        <v>38</v>
      </c>
      <c r="E334" s="2">
        <f>IFERROR(VALUE(AF334),0)</f>
        <v>22010</v>
      </c>
      <c r="F334" s="2">
        <f>IF((AK334&gt;2),0,AK334)</f>
        <v>1</v>
      </c>
      <c r="G334">
        <v>0</v>
      </c>
      <c r="H334" s="1">
        <f>IF(OR(AG334=0,AG334=1),AH334,AG334)</f>
        <v>41455</v>
      </c>
      <c r="I334">
        <f>IF(LEN(AH334)&gt;2,AI334,AH334)</f>
        <v>51</v>
      </c>
      <c r="J334">
        <f>IF(OR(AG334=0,AG334=1),AJ334,AI334)</f>
        <v>11</v>
      </c>
      <c r="K334">
        <f>IF(OR(AG334=0,AG334=1),L334,AJ334)</f>
        <v>2</v>
      </c>
      <c r="L334">
        <v>9</v>
      </c>
      <c r="M334">
        <v>3</v>
      </c>
      <c r="N334">
        <v>0</v>
      </c>
      <c r="O334">
        <v>8</v>
      </c>
      <c r="P334">
        <v>2</v>
      </c>
      <c r="Q334">
        <v>2</v>
      </c>
      <c r="R334">
        <v>0</v>
      </c>
      <c r="S334">
        <v>3</v>
      </c>
      <c r="T334">
        <v>8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11</v>
      </c>
      <c r="AC334">
        <v>0</v>
      </c>
      <c r="AF334">
        <v>22010</v>
      </c>
      <c r="AG334" s="1">
        <v>41455</v>
      </c>
      <c r="AH334">
        <v>51</v>
      </c>
      <c r="AI334">
        <v>11</v>
      </c>
      <c r="AJ334">
        <v>2</v>
      </c>
      <c r="AK334">
        <v>1</v>
      </c>
      <c r="AL334" s="3" t="s">
        <v>30</v>
      </c>
    </row>
    <row r="335" spans="1:38">
      <c r="A335">
        <v>10151</v>
      </c>
      <c r="B335">
        <v>1960</v>
      </c>
      <c r="C335" t="str">
        <f>IF(AL335&lt;&gt;"2n", AL335, "Cycle")</f>
        <v>Graduation</v>
      </c>
      <c r="D335" t="s">
        <v>38</v>
      </c>
      <c r="E335" s="2">
        <f>IFERROR(VALUE(AF335),0)</f>
        <v>62204</v>
      </c>
      <c r="F335" s="2">
        <f>IF((AK335&gt;2),0,AK335)</f>
        <v>0</v>
      </c>
      <c r="G335">
        <v>2</v>
      </c>
      <c r="H335" s="1">
        <f>IF(OR(AG335=0,AG335=1),AH335,AG335)</f>
        <v>41164</v>
      </c>
      <c r="I335">
        <f>IF(LEN(AH335)&gt;2,AI335,AH335)</f>
        <v>38</v>
      </c>
      <c r="J335">
        <f>IF(OR(AG335=0,AG335=1),AJ335,AI335)</f>
        <v>317</v>
      </c>
      <c r="K335">
        <f>IF(OR(AG335=0,AG335=1),L335,AJ335)</f>
        <v>46</v>
      </c>
      <c r="L335">
        <v>247</v>
      </c>
      <c r="M335">
        <v>151</v>
      </c>
      <c r="N335">
        <v>46</v>
      </c>
      <c r="O335">
        <v>139</v>
      </c>
      <c r="P335">
        <v>1</v>
      </c>
      <c r="Q335">
        <v>4</v>
      </c>
      <c r="R335">
        <v>5</v>
      </c>
      <c r="S335">
        <v>12</v>
      </c>
      <c r="T335">
        <v>3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3</v>
      </c>
      <c r="AB335">
        <v>11</v>
      </c>
      <c r="AC335">
        <v>0</v>
      </c>
      <c r="AF335">
        <v>62204</v>
      </c>
      <c r="AG335" s="1">
        <v>41164</v>
      </c>
      <c r="AH335">
        <v>38</v>
      </c>
      <c r="AI335">
        <v>317</v>
      </c>
      <c r="AJ335">
        <v>46</v>
      </c>
      <c r="AK335">
        <v>0</v>
      </c>
      <c r="AL335" s="3" t="s">
        <v>30</v>
      </c>
    </row>
    <row r="336" spans="1:38">
      <c r="A336">
        <v>7381</v>
      </c>
      <c r="B336">
        <v>1968</v>
      </c>
      <c r="C336" t="str">
        <f>IF(AL336&lt;&gt;"2n", AL336, "Cycle")</f>
        <v>Graduation</v>
      </c>
      <c r="D336" t="s">
        <v>38</v>
      </c>
      <c r="E336" s="2">
        <f>IFERROR(VALUE(AF336),0)</f>
        <v>75693</v>
      </c>
      <c r="F336" s="2">
        <f>IF((AK336&gt;2),0,AK336)</f>
        <v>0</v>
      </c>
      <c r="G336">
        <v>0</v>
      </c>
      <c r="H336" s="1">
        <f>IF(OR(AG336=0,AG336=1),AH336,AG336)</f>
        <v>41249</v>
      </c>
      <c r="I336">
        <f>IF(LEN(AH336)&gt;2,AI336,AH336)</f>
        <v>10</v>
      </c>
      <c r="J336">
        <f>IF(OR(AG336=0,AG336=1),AJ336,AI336)</f>
        <v>797</v>
      </c>
      <c r="K336">
        <f>IF(OR(AG336=0,AG336=1),L336,AJ336)</f>
        <v>153</v>
      </c>
      <c r="L336">
        <v>293</v>
      </c>
      <c r="M336">
        <v>72</v>
      </c>
      <c r="N336">
        <v>97</v>
      </c>
      <c r="O336">
        <v>30</v>
      </c>
      <c r="P336">
        <v>1</v>
      </c>
      <c r="Q336">
        <v>11</v>
      </c>
      <c r="R336">
        <v>4</v>
      </c>
      <c r="S336">
        <v>6</v>
      </c>
      <c r="T336">
        <v>4</v>
      </c>
      <c r="U336">
        <v>1</v>
      </c>
      <c r="V336">
        <v>0</v>
      </c>
      <c r="W336">
        <v>0</v>
      </c>
      <c r="X336">
        <v>1</v>
      </c>
      <c r="Y336">
        <v>1</v>
      </c>
      <c r="Z336">
        <v>0</v>
      </c>
      <c r="AA336">
        <v>3</v>
      </c>
      <c r="AB336">
        <v>11</v>
      </c>
      <c r="AC336">
        <v>1</v>
      </c>
      <c r="AF336">
        <v>75693</v>
      </c>
      <c r="AG336" s="1">
        <v>41249</v>
      </c>
      <c r="AH336">
        <v>10</v>
      </c>
      <c r="AI336">
        <v>797</v>
      </c>
      <c r="AJ336">
        <v>153</v>
      </c>
      <c r="AK336">
        <v>0</v>
      </c>
      <c r="AL336" s="3" t="s">
        <v>30</v>
      </c>
    </row>
    <row r="337" spans="1:38">
      <c r="A337">
        <v>4099</v>
      </c>
      <c r="B337">
        <v>1972</v>
      </c>
      <c r="C337" t="str">
        <f>IF(AL337&lt;&gt;"2n", AL337, "Cycle")</f>
        <v>Graduation</v>
      </c>
      <c r="D337" t="s">
        <v>38</v>
      </c>
      <c r="E337" s="2">
        <f>IFERROR(VALUE(AF337),0)</f>
        <v>30675</v>
      </c>
      <c r="F337" s="2">
        <f>IF((AK337&gt;2),0,AK337)</f>
        <v>1</v>
      </c>
      <c r="G337">
        <v>0</v>
      </c>
      <c r="H337" s="1">
        <f>IF(OR(AG337=0,AG337=1),AH337,AG337)</f>
        <v>41225</v>
      </c>
      <c r="I337">
        <f>IF(LEN(AH337)&gt;2,AI337,AH337)</f>
        <v>14</v>
      </c>
      <c r="J337">
        <f>IF(OR(AG337=0,AG337=1),AJ337,AI337)</f>
        <v>10</v>
      </c>
      <c r="K337">
        <f>IF(OR(AG337=0,AG337=1),L337,AJ337)</f>
        <v>2</v>
      </c>
      <c r="L337">
        <v>16</v>
      </c>
      <c r="M337">
        <v>11</v>
      </c>
      <c r="N337">
        <v>2</v>
      </c>
      <c r="O337">
        <v>21</v>
      </c>
      <c r="P337">
        <v>1</v>
      </c>
      <c r="Q337">
        <v>1</v>
      </c>
      <c r="R337">
        <v>0</v>
      </c>
      <c r="S337">
        <v>3</v>
      </c>
      <c r="T337">
        <v>8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</v>
      </c>
      <c r="AB337">
        <v>11</v>
      </c>
      <c r="AC337">
        <v>0</v>
      </c>
      <c r="AF337">
        <v>30675</v>
      </c>
      <c r="AG337" s="1">
        <v>41225</v>
      </c>
      <c r="AH337">
        <v>14</v>
      </c>
      <c r="AI337">
        <v>10</v>
      </c>
      <c r="AJ337">
        <v>2</v>
      </c>
      <c r="AK337">
        <v>1</v>
      </c>
      <c r="AL337" s="3" t="s">
        <v>30</v>
      </c>
    </row>
    <row r="338" spans="1:38">
      <c r="A338">
        <v>9560</v>
      </c>
      <c r="B338">
        <v>1965</v>
      </c>
      <c r="C338" t="str">
        <f>IF(AL338&lt;&gt;"2n", AL338, "Cycle")</f>
        <v>Graduation</v>
      </c>
      <c r="D338" t="s">
        <v>38</v>
      </c>
      <c r="E338" s="2">
        <f>IFERROR(VALUE(AF338),0)</f>
        <v>83003</v>
      </c>
      <c r="F338" s="2">
        <f>IF((AK338&gt;2),0,AK338)</f>
        <v>0</v>
      </c>
      <c r="G338">
        <v>0</v>
      </c>
      <c r="H338" s="1">
        <f>IF(OR(AG338=0,AG338=1),AH338,AG338)</f>
        <v>41336</v>
      </c>
      <c r="I338">
        <f>IF(LEN(AH338)&gt;2,AI338,AH338)</f>
        <v>18</v>
      </c>
      <c r="J338">
        <f>IF(OR(AG338=0,AG338=1),AJ338,AI338)</f>
        <v>856</v>
      </c>
      <c r="K338">
        <f>IF(OR(AG338=0,AG338=1),L338,AJ338)</f>
        <v>61</v>
      </c>
      <c r="L338">
        <v>570</v>
      </c>
      <c r="M338">
        <v>40</v>
      </c>
      <c r="N338">
        <v>25</v>
      </c>
      <c r="O338">
        <v>122</v>
      </c>
      <c r="P338">
        <v>1</v>
      </c>
      <c r="Q338">
        <v>7</v>
      </c>
      <c r="R338">
        <v>6</v>
      </c>
      <c r="S338">
        <v>8</v>
      </c>
      <c r="T338">
        <v>3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0</v>
      </c>
      <c r="AA338">
        <v>3</v>
      </c>
      <c r="AB338">
        <v>11</v>
      </c>
      <c r="AC338">
        <v>1</v>
      </c>
      <c r="AF338">
        <v>83003</v>
      </c>
      <c r="AG338" s="1">
        <v>41336</v>
      </c>
      <c r="AH338">
        <v>18</v>
      </c>
      <c r="AI338">
        <v>856</v>
      </c>
      <c r="AJ338">
        <v>61</v>
      </c>
      <c r="AK338">
        <v>0</v>
      </c>
      <c r="AL338" s="3" t="s">
        <v>30</v>
      </c>
    </row>
    <row r="339" spans="1:38">
      <c r="A339">
        <v>1150</v>
      </c>
      <c r="B339">
        <v>1899</v>
      </c>
      <c r="C339" t="str">
        <f>IF(AL339&lt;&gt;"2n", AL339, "Cycle")</f>
        <v>PhD</v>
      </c>
      <c r="D339" t="s">
        <v>38</v>
      </c>
      <c r="E339" s="2">
        <f>IFERROR(VALUE(AF339),0)</f>
        <v>83532</v>
      </c>
      <c r="F339" s="2">
        <f>IF((AK339&gt;2),0,AK339)</f>
        <v>0</v>
      </c>
      <c r="G339">
        <v>0</v>
      </c>
      <c r="H339" s="1">
        <f>IF(OR(AG339=0,AG339=1),AH339,AG339)</f>
        <v>41543</v>
      </c>
      <c r="I339">
        <f>IF(LEN(AH339)&gt;2,AI339,AH339)</f>
        <v>36</v>
      </c>
      <c r="J339">
        <f>IF(OR(AG339=0,AG339=1),AJ339,AI339)</f>
        <v>755</v>
      </c>
      <c r="K339">
        <f>IF(OR(AG339=0,AG339=1),L339,AJ339)</f>
        <v>144</v>
      </c>
      <c r="L339">
        <v>562</v>
      </c>
      <c r="M339">
        <v>104</v>
      </c>
      <c r="N339">
        <v>64</v>
      </c>
      <c r="O339">
        <v>224</v>
      </c>
      <c r="P339">
        <v>1</v>
      </c>
      <c r="Q339">
        <v>4</v>
      </c>
      <c r="R339">
        <v>6</v>
      </c>
      <c r="S339">
        <v>4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1</v>
      </c>
      <c r="Z339">
        <v>0</v>
      </c>
      <c r="AA339">
        <v>3</v>
      </c>
      <c r="AB339">
        <v>11</v>
      </c>
      <c r="AC339">
        <v>0</v>
      </c>
      <c r="AF339">
        <v>83532</v>
      </c>
      <c r="AG339" s="1">
        <v>41543</v>
      </c>
      <c r="AH339">
        <v>36</v>
      </c>
      <c r="AI339">
        <v>755</v>
      </c>
      <c r="AJ339">
        <v>144</v>
      </c>
      <c r="AK339">
        <v>0</v>
      </c>
      <c r="AL339" s="3" t="s">
        <v>32</v>
      </c>
    </row>
    <row r="340" spans="1:38">
      <c r="A340">
        <v>10172</v>
      </c>
      <c r="B340">
        <v>1988</v>
      </c>
      <c r="C340" t="str">
        <f>IF(AL340&lt;&gt;"2n", AL340, "Cycle")</f>
        <v>Graduation</v>
      </c>
      <c r="D340" t="s">
        <v>38</v>
      </c>
      <c r="E340" s="2">
        <f>IFERROR(VALUE(AF340),0)</f>
        <v>68655</v>
      </c>
      <c r="F340" s="2">
        <f>IF((AK340&gt;2),0,AK340)</f>
        <v>0</v>
      </c>
      <c r="G340">
        <v>0</v>
      </c>
      <c r="H340" s="1">
        <f>IF(OR(AG340=0,AG340=1),AH340,AG340)</f>
        <v>41131</v>
      </c>
      <c r="I340">
        <f>IF(LEN(AH340)&gt;2,AI340,AH340)</f>
        <v>95</v>
      </c>
      <c r="J340">
        <f>IF(OR(AG340=0,AG340=1),AJ340,AI340)</f>
        <v>456</v>
      </c>
      <c r="K340">
        <f>IF(OR(AG340=0,AG340=1),L340,AJ340)</f>
        <v>19</v>
      </c>
      <c r="L340">
        <v>832</v>
      </c>
      <c r="M340">
        <v>75</v>
      </c>
      <c r="N340">
        <v>118</v>
      </c>
      <c r="O340">
        <v>38</v>
      </c>
      <c r="P340">
        <v>1</v>
      </c>
      <c r="Q340">
        <v>4</v>
      </c>
      <c r="R340">
        <v>5</v>
      </c>
      <c r="S340">
        <v>11</v>
      </c>
      <c r="T340">
        <v>3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3</v>
      </c>
      <c r="AB340">
        <v>11</v>
      </c>
      <c r="AC340">
        <v>0</v>
      </c>
      <c r="AF340">
        <v>68655</v>
      </c>
      <c r="AG340" s="1">
        <v>41131</v>
      </c>
      <c r="AH340">
        <v>95</v>
      </c>
      <c r="AI340">
        <v>456</v>
      </c>
      <c r="AJ340">
        <v>19</v>
      </c>
      <c r="AK340">
        <v>0</v>
      </c>
      <c r="AL340" s="3" t="s">
        <v>30</v>
      </c>
    </row>
    <row r="341" spans="1:38">
      <c r="A341">
        <v>11191</v>
      </c>
      <c r="B341">
        <v>1986</v>
      </c>
      <c r="C341" t="str">
        <f>IF(AL341&lt;&gt;"2n", AL341, "Cycle")</f>
        <v>Graduation</v>
      </c>
      <c r="D341" t="s">
        <v>38</v>
      </c>
      <c r="E341" s="2">
        <f>IFERROR(VALUE(AF341),0)</f>
        <v>41411</v>
      </c>
      <c r="F341" s="2">
        <f>IF((AK341&gt;2),0,AK341)</f>
        <v>0</v>
      </c>
      <c r="G341">
        <v>0</v>
      </c>
      <c r="H341" s="1">
        <f>IF(OR(AG341=0,AG341=1),AH341,AG341)</f>
        <v>41615</v>
      </c>
      <c r="I341">
        <f>IF(LEN(AH341)&gt;2,AI341,AH341)</f>
        <v>11</v>
      </c>
      <c r="J341">
        <f>IF(OR(AG341=0,AG341=1),AJ341,AI341)</f>
        <v>37</v>
      </c>
      <c r="K341">
        <f>IF(OR(AG341=0,AG341=1),L341,AJ341)</f>
        <v>32</v>
      </c>
      <c r="L341">
        <v>38</v>
      </c>
      <c r="M341">
        <v>11</v>
      </c>
      <c r="N341">
        <v>3</v>
      </c>
      <c r="O341">
        <v>18</v>
      </c>
      <c r="P341">
        <v>1</v>
      </c>
      <c r="Q341">
        <v>2</v>
      </c>
      <c r="R341">
        <v>1</v>
      </c>
      <c r="S341">
        <v>4</v>
      </c>
      <c r="T341">
        <v>6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3</v>
      </c>
      <c r="AB341">
        <v>11</v>
      </c>
      <c r="AC341">
        <v>0</v>
      </c>
      <c r="AF341">
        <v>41411</v>
      </c>
      <c r="AG341" s="1">
        <v>41615</v>
      </c>
      <c r="AH341">
        <v>11</v>
      </c>
      <c r="AI341">
        <v>37</v>
      </c>
      <c r="AJ341">
        <v>32</v>
      </c>
      <c r="AK341">
        <v>0</v>
      </c>
      <c r="AL341" s="3" t="s">
        <v>30</v>
      </c>
    </row>
    <row r="342" spans="1:38">
      <c r="A342">
        <v>9707</v>
      </c>
      <c r="B342">
        <v>1969</v>
      </c>
      <c r="C342" t="str">
        <f>IF(AL342&lt;&gt;"2n", AL342, "Cycle")</f>
        <v>PhD</v>
      </c>
      <c r="D342" t="s">
        <v>38</v>
      </c>
      <c r="E342" s="2">
        <f>IFERROR(VALUE(AF342),0)</f>
        <v>55212</v>
      </c>
      <c r="F342" s="2">
        <f>IF((AK342&gt;2),0,AK342)</f>
        <v>0</v>
      </c>
      <c r="G342">
        <v>1</v>
      </c>
      <c r="H342" s="1">
        <f>IF(OR(AG342=0,AG342=1),AH342,AG342)</f>
        <v>41236</v>
      </c>
      <c r="I342">
        <f>IF(LEN(AH342)&gt;2,AI342,AH342)</f>
        <v>65</v>
      </c>
      <c r="J342">
        <f>IF(OR(AG342=0,AG342=1),AJ342,AI342)</f>
        <v>1103</v>
      </c>
      <c r="K342">
        <f>IF(OR(AG342=0,AG342=1),L342,AJ342)</f>
        <v>0</v>
      </c>
      <c r="L342">
        <v>45</v>
      </c>
      <c r="M342">
        <v>0</v>
      </c>
      <c r="N342">
        <v>0</v>
      </c>
      <c r="O342">
        <v>34</v>
      </c>
      <c r="P342">
        <v>3</v>
      </c>
      <c r="Q342">
        <v>4</v>
      </c>
      <c r="R342">
        <v>2</v>
      </c>
      <c r="S342">
        <v>11</v>
      </c>
      <c r="T342">
        <v>8</v>
      </c>
      <c r="U342">
        <v>0</v>
      </c>
      <c r="V342">
        <v>1</v>
      </c>
      <c r="W342">
        <v>0</v>
      </c>
      <c r="X342">
        <v>1</v>
      </c>
      <c r="Y342">
        <v>0</v>
      </c>
      <c r="Z342">
        <v>0</v>
      </c>
      <c r="AA342">
        <v>3</v>
      </c>
      <c r="AB342">
        <v>11</v>
      </c>
      <c r="AC342">
        <v>0</v>
      </c>
      <c r="AF342">
        <v>55212</v>
      </c>
      <c r="AG342" s="1">
        <v>41236</v>
      </c>
      <c r="AH342">
        <v>65</v>
      </c>
      <c r="AI342">
        <v>1103</v>
      </c>
      <c r="AJ342">
        <v>0</v>
      </c>
      <c r="AK342">
        <v>0</v>
      </c>
      <c r="AL342" s="3" t="s">
        <v>32</v>
      </c>
    </row>
    <row r="343" spans="1:38">
      <c r="A343">
        <v>6245</v>
      </c>
      <c r="B343">
        <v>1950</v>
      </c>
      <c r="C343" t="str">
        <f>IF(AL343&lt;&gt;"2n", AL343, "Cycle")</f>
        <v>PhD</v>
      </c>
      <c r="D343" t="s">
        <v>38</v>
      </c>
      <c r="E343" s="2">
        <f>IFERROR(VALUE(AF343),0)</f>
        <v>59292</v>
      </c>
      <c r="F343" s="2">
        <f>IF((AK343&gt;2),0,AK343)</f>
        <v>0</v>
      </c>
      <c r="G343">
        <v>1</v>
      </c>
      <c r="H343" s="1">
        <f>IF(OR(AG343=0,AG343=1),AH343,AG343)</f>
        <v>41438</v>
      </c>
      <c r="I343">
        <f>IF(LEN(AH343)&gt;2,AI343,AH343)</f>
        <v>71</v>
      </c>
      <c r="J343">
        <f>IF(OR(AG343=0,AG343=1),AJ343,AI343)</f>
        <v>378</v>
      </c>
      <c r="K343">
        <f>IF(OR(AG343=0,AG343=1),L343,AJ343)</f>
        <v>14</v>
      </c>
      <c r="L343">
        <v>68</v>
      </c>
      <c r="M343">
        <v>19</v>
      </c>
      <c r="N343">
        <v>14</v>
      </c>
      <c r="O343">
        <v>14</v>
      </c>
      <c r="P343">
        <v>2</v>
      </c>
      <c r="Q343">
        <v>3</v>
      </c>
      <c r="R343">
        <v>5</v>
      </c>
      <c r="S343">
        <v>8</v>
      </c>
      <c r="T343">
        <v>3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3</v>
      </c>
      <c r="AB343">
        <v>11</v>
      </c>
      <c r="AC343">
        <v>0</v>
      </c>
      <c r="AF343">
        <v>59292</v>
      </c>
      <c r="AG343" s="1">
        <v>41438</v>
      </c>
      <c r="AH343">
        <v>71</v>
      </c>
      <c r="AI343">
        <v>378</v>
      </c>
      <c r="AJ343">
        <v>14</v>
      </c>
      <c r="AK343">
        <v>0</v>
      </c>
      <c r="AL343" s="3" t="s">
        <v>32</v>
      </c>
    </row>
    <row r="344" spans="1:38">
      <c r="A344">
        <v>8234</v>
      </c>
      <c r="B344">
        <v>1973</v>
      </c>
      <c r="C344" t="str">
        <f>IF(AL344&lt;&gt;"2n", AL344, "Cycle")</f>
        <v>Basic</v>
      </c>
      <c r="D344" t="s">
        <v>38</v>
      </c>
      <c r="E344" s="2">
        <f>IFERROR(VALUE(AF344),0)</f>
        <v>27190</v>
      </c>
      <c r="F344" s="2">
        <f>IF((AK344&gt;2),0,AK344)</f>
        <v>1</v>
      </c>
      <c r="G344">
        <v>0</v>
      </c>
      <c r="H344" s="1">
        <f>IF(OR(AG344=0,AG344=1),AH344,AG344)</f>
        <v>41501</v>
      </c>
      <c r="I344">
        <f>IF(LEN(AH344)&gt;2,AI344,AH344)</f>
        <v>13</v>
      </c>
      <c r="J344">
        <f>IF(OR(AG344=0,AG344=1),AJ344,AI344)</f>
        <v>1</v>
      </c>
      <c r="K344">
        <f>IF(OR(AG344=0,AG344=1),L344,AJ344)</f>
        <v>6</v>
      </c>
      <c r="L344">
        <v>7</v>
      </c>
      <c r="M344">
        <v>0</v>
      </c>
      <c r="N344">
        <v>1</v>
      </c>
      <c r="O344">
        <v>3</v>
      </c>
      <c r="P344">
        <v>1</v>
      </c>
      <c r="Q344">
        <v>1</v>
      </c>
      <c r="R344">
        <v>0</v>
      </c>
      <c r="S344">
        <v>2</v>
      </c>
      <c r="T344">
        <v>8</v>
      </c>
      <c r="U344">
        <v>0</v>
      </c>
      <c r="V344">
        <v>0</v>
      </c>
      <c r="W344">
        <v>1</v>
      </c>
      <c r="X344">
        <v>0</v>
      </c>
      <c r="Y344">
        <v>0</v>
      </c>
      <c r="Z344">
        <v>0</v>
      </c>
      <c r="AA344">
        <v>3</v>
      </c>
      <c r="AB344">
        <v>11</v>
      </c>
      <c r="AC344">
        <v>1</v>
      </c>
      <c r="AF344">
        <v>27190</v>
      </c>
      <c r="AG344" s="1">
        <v>41501</v>
      </c>
      <c r="AH344">
        <v>13</v>
      </c>
      <c r="AI344">
        <v>1</v>
      </c>
      <c r="AJ344">
        <v>6</v>
      </c>
      <c r="AK344">
        <v>1</v>
      </c>
      <c r="AL344" s="3" t="s">
        <v>34</v>
      </c>
    </row>
    <row r="345" spans="1:38">
      <c r="A345">
        <v>1411</v>
      </c>
      <c r="B345">
        <v>1952</v>
      </c>
      <c r="C345" t="str">
        <f>IF(AL345&lt;&gt;"2n", AL345, "Cycle")</f>
        <v>Graduation</v>
      </c>
      <c r="D345" t="s">
        <v>38</v>
      </c>
      <c r="E345" s="2">
        <f>IFERROR(VALUE(AF345),0)</f>
        <v>82623</v>
      </c>
      <c r="F345" s="2">
        <f>IF((AK345&gt;2),0,AK345)</f>
        <v>0</v>
      </c>
      <c r="G345">
        <v>0</v>
      </c>
      <c r="H345" s="1">
        <f>IF(OR(AG345=0,AG345=1),AH345,AG345)</f>
        <v>41588</v>
      </c>
      <c r="I345">
        <f>IF(LEN(AH345)&gt;2,AI345,AH345)</f>
        <v>58</v>
      </c>
      <c r="J345">
        <f>IF(OR(AG345=0,AG345=1),AJ345,AI345)</f>
        <v>204</v>
      </c>
      <c r="K345">
        <f>IF(OR(AG345=0,AG345=1),L345,AJ345)</f>
        <v>34</v>
      </c>
      <c r="L345">
        <v>204</v>
      </c>
      <c r="M345">
        <v>172</v>
      </c>
      <c r="N345">
        <v>153</v>
      </c>
      <c r="O345">
        <v>173</v>
      </c>
      <c r="P345">
        <v>1</v>
      </c>
      <c r="Q345">
        <v>2</v>
      </c>
      <c r="R345">
        <v>9</v>
      </c>
      <c r="S345">
        <v>4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</v>
      </c>
      <c r="AB345">
        <v>11</v>
      </c>
      <c r="AC345">
        <v>0</v>
      </c>
      <c r="AF345">
        <v>82623</v>
      </c>
      <c r="AG345" s="1">
        <v>41588</v>
      </c>
      <c r="AH345">
        <v>58</v>
      </c>
      <c r="AI345">
        <v>204</v>
      </c>
      <c r="AJ345">
        <v>34</v>
      </c>
      <c r="AK345">
        <v>0</v>
      </c>
      <c r="AL345" s="3" t="s">
        <v>30</v>
      </c>
    </row>
    <row r="346" spans="1:38">
      <c r="A346">
        <v>8553</v>
      </c>
      <c r="B346">
        <v>1965</v>
      </c>
      <c r="C346" t="str">
        <f>IF(AL346&lt;&gt;"2n", AL346, "Cycle")</f>
        <v>Graduation</v>
      </c>
      <c r="D346" t="s">
        <v>38</v>
      </c>
      <c r="E346" s="2">
        <f>IFERROR(VALUE(AF346),0)</f>
        <v>44300</v>
      </c>
      <c r="F346" s="2">
        <f>IF((AK346&gt;2),0,AK346)</f>
        <v>1</v>
      </c>
      <c r="G346">
        <v>1</v>
      </c>
      <c r="H346" s="1">
        <f>IF(OR(AG346=0,AG346=1),AH346,AG346)</f>
        <v>41448</v>
      </c>
      <c r="I346">
        <f>IF(LEN(AH346)&gt;2,AI346,AH346)</f>
        <v>65</v>
      </c>
      <c r="J346">
        <f>IF(OR(AG346=0,AG346=1),AJ346,AI346)</f>
        <v>30</v>
      </c>
      <c r="K346">
        <f>IF(OR(AG346=0,AG346=1),L346,AJ346)</f>
        <v>0</v>
      </c>
      <c r="L346">
        <v>9</v>
      </c>
      <c r="M346">
        <v>0</v>
      </c>
      <c r="N346">
        <v>0</v>
      </c>
      <c r="O346">
        <v>3</v>
      </c>
      <c r="P346">
        <v>2</v>
      </c>
      <c r="Q346">
        <v>1</v>
      </c>
      <c r="R346">
        <v>0</v>
      </c>
      <c r="S346">
        <v>3</v>
      </c>
      <c r="T346">
        <v>6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</v>
      </c>
      <c r="AB346">
        <v>11</v>
      </c>
      <c r="AC346">
        <v>0</v>
      </c>
      <c r="AF346">
        <v>44300</v>
      </c>
      <c r="AG346" s="1">
        <v>41448</v>
      </c>
      <c r="AH346">
        <v>65</v>
      </c>
      <c r="AI346">
        <v>30</v>
      </c>
      <c r="AJ346">
        <v>0</v>
      </c>
      <c r="AK346">
        <v>1</v>
      </c>
      <c r="AL346" s="3" t="s">
        <v>30</v>
      </c>
    </row>
    <row r="347" spans="1:38">
      <c r="A347">
        <v>1826</v>
      </c>
      <c r="B347">
        <v>1970</v>
      </c>
      <c r="C347" t="str">
        <f>IF(AL347&lt;&gt;"2n", AL347, "Cycle")</f>
        <v>Graduation</v>
      </c>
      <c r="D347" t="s">
        <v>38</v>
      </c>
      <c r="E347" s="2">
        <f>IFERROR(VALUE(AF347),0)</f>
        <v>84835</v>
      </c>
      <c r="F347" s="2">
        <f>IF((AK347&gt;2),0,AK347)</f>
        <v>0</v>
      </c>
      <c r="G347">
        <v>0</v>
      </c>
      <c r="H347" s="1">
        <f>IF(OR(AG347=0,AG347=1),AH347,AG347)</f>
        <v>41806</v>
      </c>
      <c r="I347">
        <f>IF(LEN(AH347)&gt;2,AI347,AH347)</f>
        <v>0</v>
      </c>
      <c r="J347">
        <f>IF(OR(AG347=0,AG347=1),AJ347,AI347)</f>
        <v>189</v>
      </c>
      <c r="K347">
        <f>IF(OR(AG347=0,AG347=1),L347,AJ347)</f>
        <v>104</v>
      </c>
      <c r="L347">
        <v>379</v>
      </c>
      <c r="M347">
        <v>111</v>
      </c>
      <c r="N347">
        <v>189</v>
      </c>
      <c r="O347">
        <v>218</v>
      </c>
      <c r="P347">
        <v>1</v>
      </c>
      <c r="Q347">
        <v>4</v>
      </c>
      <c r="R347">
        <v>4</v>
      </c>
      <c r="S347">
        <v>6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11</v>
      </c>
      <c r="AC347">
        <v>1</v>
      </c>
      <c r="AF347">
        <v>84835</v>
      </c>
      <c r="AG347" s="1">
        <v>41806</v>
      </c>
      <c r="AH347">
        <v>0</v>
      </c>
      <c r="AI347">
        <v>189</v>
      </c>
      <c r="AJ347">
        <v>104</v>
      </c>
      <c r="AK347">
        <v>0</v>
      </c>
      <c r="AL347" s="3" t="s">
        <v>30</v>
      </c>
    </row>
    <row r="348" spans="1:38">
      <c r="A348">
        <v>8842</v>
      </c>
      <c r="B348">
        <v>1971</v>
      </c>
      <c r="C348" t="str">
        <f>IF(AL348&lt;&gt;"2n", AL348, "Cycle")</f>
        <v>Graduation</v>
      </c>
      <c r="D348" t="s">
        <v>38</v>
      </c>
      <c r="E348" s="2">
        <f>IFERROR(VALUE(AF348),0)</f>
        <v>30372</v>
      </c>
      <c r="F348" s="2">
        <f>IF((AK348&gt;2),0,AK348)</f>
        <v>1</v>
      </c>
      <c r="G348">
        <v>1</v>
      </c>
      <c r="H348" s="1">
        <f>IF(OR(AG348=0,AG348=1),AH348,AG348)</f>
        <v>41268</v>
      </c>
      <c r="I348">
        <f>IF(LEN(AH348)&gt;2,AI348,AH348)</f>
        <v>33</v>
      </c>
      <c r="J348">
        <f>IF(OR(AG348=0,AG348=1),AJ348,AI348)</f>
        <v>15</v>
      </c>
      <c r="K348">
        <f>IF(OR(AG348=0,AG348=1),L348,AJ348)</f>
        <v>0</v>
      </c>
      <c r="L348">
        <v>12</v>
      </c>
      <c r="M348">
        <v>7</v>
      </c>
      <c r="N348">
        <v>3</v>
      </c>
      <c r="O348">
        <v>7</v>
      </c>
      <c r="P348">
        <v>3</v>
      </c>
      <c r="Q348">
        <v>2</v>
      </c>
      <c r="R348">
        <v>0</v>
      </c>
      <c r="S348">
        <v>3</v>
      </c>
      <c r="T348">
        <v>7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3</v>
      </c>
      <c r="AB348">
        <v>11</v>
      </c>
      <c r="AC348">
        <v>0</v>
      </c>
      <c r="AF348">
        <v>30372</v>
      </c>
      <c r="AG348" s="1">
        <v>41268</v>
      </c>
      <c r="AH348">
        <v>33</v>
      </c>
      <c r="AI348">
        <v>15</v>
      </c>
      <c r="AJ348">
        <v>0</v>
      </c>
      <c r="AK348">
        <v>1</v>
      </c>
      <c r="AL348" s="3" t="s">
        <v>30</v>
      </c>
    </row>
    <row r="349" spans="1:38">
      <c r="A349">
        <v>11030</v>
      </c>
      <c r="B349">
        <v>1976</v>
      </c>
      <c r="C349" t="str">
        <f>IF(AL349&lt;&gt;"2n", AL349, "Cycle")</f>
        <v>Master</v>
      </c>
      <c r="D349" t="s">
        <v>38</v>
      </c>
      <c r="E349" s="2">
        <f>IFERROR(VALUE(AF349),0)</f>
        <v>33181</v>
      </c>
      <c r="F349" s="2">
        <f>IF((AK349&gt;2),0,AK349)</f>
        <v>1</v>
      </c>
      <c r="G349">
        <v>0</v>
      </c>
      <c r="H349" s="1">
        <f>IF(OR(AG349=0,AG349=1),AH349,AG349)</f>
        <v>41642</v>
      </c>
      <c r="I349">
        <f>IF(LEN(AH349)&gt;2,AI349,AH349)</f>
        <v>90</v>
      </c>
      <c r="J349">
        <f>IF(OR(AG349=0,AG349=1),AJ349,AI349)</f>
        <v>9</v>
      </c>
      <c r="K349">
        <f>IF(OR(AG349=0,AG349=1),L349,AJ349)</f>
        <v>0</v>
      </c>
      <c r="L349">
        <v>3</v>
      </c>
      <c r="M349">
        <v>0</v>
      </c>
      <c r="N349">
        <v>0</v>
      </c>
      <c r="O349">
        <v>4</v>
      </c>
      <c r="P349">
        <v>1</v>
      </c>
      <c r="Q349">
        <v>1</v>
      </c>
      <c r="R349">
        <v>0</v>
      </c>
      <c r="S349">
        <v>2</v>
      </c>
      <c r="T349">
        <v>6</v>
      </c>
      <c r="U349">
        <v>0</v>
      </c>
      <c r="V349">
        <v>0</v>
      </c>
      <c r="W349">
        <v>1</v>
      </c>
      <c r="X349">
        <v>0</v>
      </c>
      <c r="Y349">
        <v>0</v>
      </c>
      <c r="Z349">
        <v>0</v>
      </c>
      <c r="AA349">
        <v>3</v>
      </c>
      <c r="AB349">
        <v>11</v>
      </c>
      <c r="AC349">
        <v>0</v>
      </c>
      <c r="AF349">
        <v>33181</v>
      </c>
      <c r="AG349" s="1">
        <v>41642</v>
      </c>
      <c r="AH349">
        <v>90</v>
      </c>
      <c r="AI349">
        <v>9</v>
      </c>
      <c r="AJ349">
        <v>0</v>
      </c>
      <c r="AK349">
        <v>1</v>
      </c>
      <c r="AL349" s="3" t="s">
        <v>33</v>
      </c>
    </row>
    <row r="350" spans="1:38">
      <c r="A350">
        <v>2579</v>
      </c>
      <c r="B350">
        <v>1957</v>
      </c>
      <c r="C350" t="str">
        <f>IF(AL350&lt;&gt;"2n", AL350, "Cycle")</f>
        <v>Graduation</v>
      </c>
      <c r="D350" t="s">
        <v>38</v>
      </c>
      <c r="E350" s="2">
        <f>IFERROR(VALUE(AF350),0)</f>
        <v>71113</v>
      </c>
      <c r="F350" s="2">
        <f>IF((AK350&gt;2),0,AK350)</f>
        <v>0</v>
      </c>
      <c r="G350">
        <v>1</v>
      </c>
      <c r="H350" s="1">
        <f>IF(OR(AG350=0,AG350=1),AH350,AG350)</f>
        <v>41625</v>
      </c>
      <c r="I350">
        <f>IF(LEN(AH350)&gt;2,AI350,AH350)</f>
        <v>95</v>
      </c>
      <c r="J350">
        <f>IF(OR(AG350=0,AG350=1),AJ350,AI350)</f>
        <v>495</v>
      </c>
      <c r="K350">
        <f>IF(OR(AG350=0,AG350=1),L350,AJ350)</f>
        <v>33</v>
      </c>
      <c r="L350">
        <v>255</v>
      </c>
      <c r="M350">
        <v>11</v>
      </c>
      <c r="N350">
        <v>33</v>
      </c>
      <c r="O350">
        <v>8</v>
      </c>
      <c r="P350">
        <v>4</v>
      </c>
      <c r="Q350">
        <v>6</v>
      </c>
      <c r="R350">
        <v>7</v>
      </c>
      <c r="S350">
        <v>9</v>
      </c>
      <c r="T350">
        <v>4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3</v>
      </c>
      <c r="AB350">
        <v>11</v>
      </c>
      <c r="AC350">
        <v>0</v>
      </c>
      <c r="AF350">
        <v>71113</v>
      </c>
      <c r="AG350" s="1">
        <v>41625</v>
      </c>
      <c r="AH350">
        <v>95</v>
      </c>
      <c r="AI350">
        <v>495</v>
      </c>
      <c r="AJ350">
        <v>33</v>
      </c>
      <c r="AK350">
        <v>0</v>
      </c>
      <c r="AL350" s="3" t="s">
        <v>30</v>
      </c>
    </row>
    <row r="351" spans="1:38">
      <c r="A351">
        <v>175</v>
      </c>
      <c r="B351">
        <v>1986</v>
      </c>
      <c r="C351" t="str">
        <f>IF(AL351&lt;&gt;"2n", AL351, "Cycle")</f>
        <v>Graduation</v>
      </c>
      <c r="D351" t="s">
        <v>38</v>
      </c>
      <c r="E351" s="2">
        <f>IFERROR(VALUE(AF351),0)</f>
        <v>71952</v>
      </c>
      <c r="F351" s="2">
        <f>IF((AK351&gt;2),0,AK351)</f>
        <v>1</v>
      </c>
      <c r="G351">
        <v>0</v>
      </c>
      <c r="H351" s="1">
        <f>IF(OR(AG351=0,AG351=1),AH351,AG351)</f>
        <v>41284</v>
      </c>
      <c r="I351">
        <f>IF(LEN(AH351)&gt;2,AI351,AH351)</f>
        <v>93</v>
      </c>
      <c r="J351">
        <f>IF(OR(AG351=0,AG351=1),AJ351,AI351)</f>
        <v>656</v>
      </c>
      <c r="K351">
        <f>IF(OR(AG351=0,AG351=1),L351,AJ351)</f>
        <v>80</v>
      </c>
      <c r="L351">
        <v>455</v>
      </c>
      <c r="M351">
        <v>52</v>
      </c>
      <c r="N351">
        <v>107</v>
      </c>
      <c r="O351">
        <v>93</v>
      </c>
      <c r="P351">
        <v>2</v>
      </c>
      <c r="Q351">
        <v>8</v>
      </c>
      <c r="R351">
        <v>4</v>
      </c>
      <c r="S351">
        <v>8</v>
      </c>
      <c r="T351">
        <v>4</v>
      </c>
      <c r="U351">
        <v>0</v>
      </c>
      <c r="V351">
        <v>0</v>
      </c>
      <c r="W351">
        <v>1</v>
      </c>
      <c r="X351">
        <v>0</v>
      </c>
      <c r="Y351">
        <v>1</v>
      </c>
      <c r="Z351">
        <v>0</v>
      </c>
      <c r="AA351">
        <v>3</v>
      </c>
      <c r="AB351">
        <v>11</v>
      </c>
      <c r="AC351">
        <v>0</v>
      </c>
      <c r="AF351">
        <v>71952</v>
      </c>
      <c r="AG351" s="1">
        <v>41284</v>
      </c>
      <c r="AH351">
        <v>93</v>
      </c>
      <c r="AI351">
        <v>656</v>
      </c>
      <c r="AJ351">
        <v>80</v>
      </c>
      <c r="AK351">
        <v>1</v>
      </c>
      <c r="AL351" s="3" t="s">
        <v>30</v>
      </c>
    </row>
    <row r="352" spans="1:38">
      <c r="A352">
        <v>9185</v>
      </c>
      <c r="B352">
        <v>1966</v>
      </c>
      <c r="C352" t="str">
        <f>IF(AL352&lt;&gt;"2n", AL352, "Cycle")</f>
        <v>PhD</v>
      </c>
      <c r="D352" t="s">
        <v>38</v>
      </c>
      <c r="E352" s="2">
        <f>IFERROR(VALUE(AF352),0)</f>
        <v>69759</v>
      </c>
      <c r="F352" s="2">
        <f>IF((AK352&gt;2),0,AK352)</f>
        <v>0</v>
      </c>
      <c r="G352">
        <v>0</v>
      </c>
      <c r="H352" s="1">
        <f>IF(OR(AG352=0,AG352=1),AH352,AG352)</f>
        <v>41575</v>
      </c>
      <c r="I352">
        <f>IF(LEN(AH352)&gt;2,AI352,AH352)</f>
        <v>38</v>
      </c>
      <c r="J352">
        <f>IF(OR(AG352=0,AG352=1),AJ352,AI352)</f>
        <v>452</v>
      </c>
      <c r="K352">
        <f>IF(OR(AG352=0,AG352=1),L352,AJ352)</f>
        <v>20</v>
      </c>
      <c r="L352">
        <v>514</v>
      </c>
      <c r="M352">
        <v>13</v>
      </c>
      <c r="N352">
        <v>30</v>
      </c>
      <c r="O352">
        <v>0</v>
      </c>
      <c r="P352">
        <v>3</v>
      </c>
      <c r="Q352">
        <v>4</v>
      </c>
      <c r="R352">
        <v>6</v>
      </c>
      <c r="S352">
        <v>5</v>
      </c>
      <c r="T352">
        <v>3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</v>
      </c>
      <c r="AB352">
        <v>11</v>
      </c>
      <c r="AC352">
        <v>1</v>
      </c>
      <c r="AF352">
        <v>69759</v>
      </c>
      <c r="AG352" s="1">
        <v>41575</v>
      </c>
      <c r="AH352">
        <v>38</v>
      </c>
      <c r="AI352">
        <v>452</v>
      </c>
      <c r="AJ352">
        <v>20</v>
      </c>
      <c r="AK352">
        <v>0</v>
      </c>
      <c r="AL352" s="3" t="s">
        <v>32</v>
      </c>
    </row>
    <row r="353" spans="1:38">
      <c r="A353">
        <v>11056</v>
      </c>
      <c r="B353">
        <v>1974</v>
      </c>
      <c r="C353" t="str">
        <f>IF(AL353&lt;&gt;"2n", AL353, "Cycle")</f>
        <v>Graduation</v>
      </c>
      <c r="D353" t="s">
        <v>38</v>
      </c>
      <c r="E353" s="2">
        <f>IFERROR(VALUE(AF353),0)</f>
        <v>72099</v>
      </c>
      <c r="F353" s="2">
        <f>IF((AK353&gt;2),0,AK353)</f>
        <v>0</v>
      </c>
      <c r="G353">
        <v>0</v>
      </c>
      <c r="H353" s="1">
        <f>IF(OR(AG353=0,AG353=1),AH353,AG353)</f>
        <v>41209</v>
      </c>
      <c r="I353">
        <f>IF(LEN(AH353)&gt;2,AI353,AH353)</f>
        <v>18</v>
      </c>
      <c r="J353">
        <f>IF(OR(AG353=0,AG353=1),AJ353,AI353)</f>
        <v>546</v>
      </c>
      <c r="K353">
        <f>IF(OR(AG353=0,AG353=1),L353,AJ353)</f>
        <v>91</v>
      </c>
      <c r="L353">
        <v>410</v>
      </c>
      <c r="M353">
        <v>119</v>
      </c>
      <c r="N353">
        <v>0</v>
      </c>
      <c r="O353">
        <v>22</v>
      </c>
      <c r="P353">
        <v>1</v>
      </c>
      <c r="Q353">
        <v>3</v>
      </c>
      <c r="R353">
        <v>4</v>
      </c>
      <c r="S353">
        <v>10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3</v>
      </c>
      <c r="AB353">
        <v>11</v>
      </c>
      <c r="AC353">
        <v>0</v>
      </c>
      <c r="AF353">
        <v>72099</v>
      </c>
      <c r="AG353" s="1">
        <v>41209</v>
      </c>
      <c r="AH353">
        <v>18</v>
      </c>
      <c r="AI353">
        <v>546</v>
      </c>
      <c r="AJ353">
        <v>91</v>
      </c>
      <c r="AK353">
        <v>0</v>
      </c>
      <c r="AL353" s="3" t="s">
        <v>30</v>
      </c>
    </row>
    <row r="354" spans="1:38">
      <c r="A354">
        <v>9365</v>
      </c>
      <c r="B354">
        <v>1976</v>
      </c>
      <c r="C354" t="str">
        <f>IF(AL354&lt;&gt;"2n", AL354, "Cycle")</f>
        <v>PhD</v>
      </c>
      <c r="D354" t="s">
        <v>38</v>
      </c>
      <c r="E354" s="2">
        <f>IFERROR(VALUE(AF354),0)</f>
        <v>60000</v>
      </c>
      <c r="F354" s="2">
        <f>IF((AK354&gt;2),0,AK354)</f>
        <v>0</v>
      </c>
      <c r="G354">
        <v>1</v>
      </c>
      <c r="H354" s="1">
        <f>IF(OR(AG354=0,AG354=1),AH354,AG354)</f>
        <v>41265</v>
      </c>
      <c r="I354">
        <f>IF(LEN(AH354)&gt;2,AI354,AH354)</f>
        <v>57</v>
      </c>
      <c r="J354">
        <f>IF(OR(AG354=0,AG354=1),AJ354,AI354)</f>
        <v>1048</v>
      </c>
      <c r="K354">
        <f>IF(OR(AG354=0,AG354=1),L354,AJ354)</f>
        <v>0</v>
      </c>
      <c r="L354">
        <v>217</v>
      </c>
      <c r="M354">
        <v>0</v>
      </c>
      <c r="N354">
        <v>0</v>
      </c>
      <c r="O354">
        <v>12</v>
      </c>
      <c r="P354">
        <v>5</v>
      </c>
      <c r="Q354">
        <v>11</v>
      </c>
      <c r="R354">
        <v>3</v>
      </c>
      <c r="S354">
        <v>5</v>
      </c>
      <c r="T354">
        <v>6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3</v>
      </c>
      <c r="AB354">
        <v>11</v>
      </c>
      <c r="AC354">
        <v>0</v>
      </c>
      <c r="AF354">
        <v>60000</v>
      </c>
      <c r="AG354" s="1">
        <v>41265</v>
      </c>
      <c r="AH354">
        <v>57</v>
      </c>
      <c r="AI354">
        <v>1048</v>
      </c>
      <c r="AJ354">
        <v>0</v>
      </c>
      <c r="AK354">
        <v>0</v>
      </c>
      <c r="AL354" s="3" t="s">
        <v>32</v>
      </c>
    </row>
    <row r="355" spans="1:38">
      <c r="A355">
        <v>6201</v>
      </c>
      <c r="B355">
        <v>1978</v>
      </c>
      <c r="C355" t="str">
        <f>IF(AL355&lt;&gt;"2n", AL355, "Cycle")</f>
        <v>Graduation</v>
      </c>
      <c r="D355" t="s">
        <v>38</v>
      </c>
      <c r="E355" s="2">
        <f>IFERROR(VALUE(AF355),0)</f>
        <v>38643</v>
      </c>
      <c r="F355" s="2">
        <f>IF((AK355&gt;2),0,AK355)</f>
        <v>1</v>
      </c>
      <c r="G355">
        <v>1</v>
      </c>
      <c r="H355" s="1">
        <f>IF(OR(AG355=0,AG355=1),AH355,AG355)</f>
        <v>41607</v>
      </c>
      <c r="I355">
        <f>IF(LEN(AH355)&gt;2,AI355,AH355)</f>
        <v>45</v>
      </c>
      <c r="J355">
        <f>IF(OR(AG355=0,AG355=1),AJ355,AI355)</f>
        <v>22</v>
      </c>
      <c r="K355">
        <f>IF(OR(AG355=0,AG355=1),L355,AJ355)</f>
        <v>2</v>
      </c>
      <c r="L355">
        <v>14</v>
      </c>
      <c r="M355">
        <v>0</v>
      </c>
      <c r="N355">
        <v>1</v>
      </c>
      <c r="O355">
        <v>10</v>
      </c>
      <c r="P355">
        <v>2</v>
      </c>
      <c r="Q355">
        <v>2</v>
      </c>
      <c r="R355">
        <v>0</v>
      </c>
      <c r="S355">
        <v>3</v>
      </c>
      <c r="T355">
        <v>7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3</v>
      </c>
      <c r="AB355">
        <v>11</v>
      </c>
      <c r="AC355">
        <v>0</v>
      </c>
      <c r="AF355">
        <v>38643</v>
      </c>
      <c r="AG355" s="1">
        <v>41607</v>
      </c>
      <c r="AH355">
        <v>45</v>
      </c>
      <c r="AI355">
        <v>22</v>
      </c>
      <c r="AJ355">
        <v>2</v>
      </c>
      <c r="AK355">
        <v>1</v>
      </c>
      <c r="AL355" s="3" t="s">
        <v>30</v>
      </c>
    </row>
    <row r="356" spans="1:38">
      <c r="A356">
        <v>2061</v>
      </c>
      <c r="B356">
        <v>1955</v>
      </c>
      <c r="C356" t="str">
        <f>IF(AL356&lt;&gt;"2n", AL356, "Cycle")</f>
        <v>Graduation</v>
      </c>
      <c r="D356" t="s">
        <v>38</v>
      </c>
      <c r="E356" s="2">
        <f>IFERROR(VALUE(AF356),0)</f>
        <v>50737</v>
      </c>
      <c r="F356" s="2">
        <f>IF((AK356&gt;2),0,AK356)</f>
        <v>0</v>
      </c>
      <c r="G356">
        <v>1</v>
      </c>
      <c r="H356" s="1">
        <f>IF(OR(AG356=0,AG356=1),AH356,AG356)</f>
        <v>41405</v>
      </c>
      <c r="I356">
        <f>IF(LEN(AH356)&gt;2,AI356,AH356)</f>
        <v>61</v>
      </c>
      <c r="J356">
        <f>IF(OR(AG356=0,AG356=1),AJ356,AI356)</f>
        <v>78</v>
      </c>
      <c r="K356">
        <f>IF(OR(AG356=0,AG356=1),L356,AJ356)</f>
        <v>0</v>
      </c>
      <c r="L356">
        <v>11</v>
      </c>
      <c r="M356">
        <v>0</v>
      </c>
      <c r="N356">
        <v>0</v>
      </c>
      <c r="O356">
        <v>10</v>
      </c>
      <c r="P356">
        <v>1</v>
      </c>
      <c r="Q356">
        <v>2</v>
      </c>
      <c r="R356">
        <v>0</v>
      </c>
      <c r="S356">
        <v>4</v>
      </c>
      <c r="T356">
        <v>6</v>
      </c>
      <c r="U356">
        <v>0</v>
      </c>
      <c r="V356">
        <v>0</v>
      </c>
      <c r="W356">
        <v>0</v>
      </c>
      <c r="X356">
        <v>1</v>
      </c>
      <c r="Y356">
        <v>0</v>
      </c>
      <c r="Z356">
        <v>0</v>
      </c>
      <c r="AA356">
        <v>3</v>
      </c>
      <c r="AB356">
        <v>11</v>
      </c>
      <c r="AC356">
        <v>0</v>
      </c>
      <c r="AF356">
        <v>50737</v>
      </c>
      <c r="AG356" s="1">
        <v>41405</v>
      </c>
      <c r="AH356">
        <v>61</v>
      </c>
      <c r="AI356">
        <v>78</v>
      </c>
      <c r="AJ356">
        <v>0</v>
      </c>
      <c r="AK356">
        <v>0</v>
      </c>
      <c r="AL356" s="3" t="s">
        <v>30</v>
      </c>
    </row>
    <row r="357" spans="1:38">
      <c r="A357">
        <v>6184</v>
      </c>
      <c r="B357">
        <v>1969</v>
      </c>
      <c r="C357" t="str">
        <f>IF(AL357&lt;&gt;"2n", AL357, "Cycle")</f>
        <v>PhD</v>
      </c>
      <c r="D357" t="s">
        <v>38</v>
      </c>
      <c r="E357" s="2">
        <f>IFERROR(VALUE(AF357),0)</f>
        <v>68462</v>
      </c>
      <c r="F357" s="2">
        <f>IF((AK357&gt;2),0,AK357)</f>
        <v>0</v>
      </c>
      <c r="G357">
        <v>0</v>
      </c>
      <c r="H357" s="1">
        <f>IF(OR(AG357=0,AG357=1),AH357,AG357)</f>
        <v>41255</v>
      </c>
      <c r="I357">
        <f>IF(LEN(AH357)&gt;2,AI357,AH357)</f>
        <v>6</v>
      </c>
      <c r="J357">
        <f>IF(OR(AG357=0,AG357=1),AJ357,AI357)</f>
        <v>561</v>
      </c>
      <c r="K357">
        <f>IF(OR(AG357=0,AG357=1),L357,AJ357)</f>
        <v>64</v>
      </c>
      <c r="L357">
        <v>785</v>
      </c>
      <c r="M357">
        <v>84</v>
      </c>
      <c r="N357">
        <v>128</v>
      </c>
      <c r="O357">
        <v>48</v>
      </c>
      <c r="P357">
        <v>1</v>
      </c>
      <c r="Q357">
        <v>3</v>
      </c>
      <c r="R357">
        <v>3</v>
      </c>
      <c r="S357">
        <v>8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3</v>
      </c>
      <c r="AB357">
        <v>11</v>
      </c>
      <c r="AC357">
        <v>0</v>
      </c>
      <c r="AF357">
        <v>68462</v>
      </c>
      <c r="AG357" s="1">
        <v>41255</v>
      </c>
      <c r="AH357">
        <v>6</v>
      </c>
      <c r="AI357">
        <v>561</v>
      </c>
      <c r="AJ357">
        <v>64</v>
      </c>
      <c r="AK357">
        <v>0</v>
      </c>
      <c r="AL357" s="3" t="s">
        <v>32</v>
      </c>
    </row>
    <row r="358" spans="1:38">
      <c r="A358">
        <v>6142</v>
      </c>
      <c r="B358">
        <v>1943</v>
      </c>
      <c r="C358" t="str">
        <f>IF(AL358&lt;&gt;"2n", AL358, "Cycle")</f>
        <v>Master</v>
      </c>
      <c r="D358" t="s">
        <v>38</v>
      </c>
      <c r="E358" s="2">
        <f>IFERROR(VALUE(AF358),0)</f>
        <v>65073</v>
      </c>
      <c r="F358" s="2">
        <f>IF((AK358&gt;2),0,AK358)</f>
        <v>0</v>
      </c>
      <c r="G358">
        <v>0</v>
      </c>
      <c r="H358" s="1">
        <f>IF(OR(AG358=0,AG358=1),AH358,AG358)</f>
        <v>41506</v>
      </c>
      <c r="I358">
        <f>IF(LEN(AH358)&gt;2,AI358,AH358)</f>
        <v>65</v>
      </c>
      <c r="J358">
        <f>IF(OR(AG358=0,AG358=1),AJ358,AI358)</f>
        <v>629</v>
      </c>
      <c r="K358">
        <f>IF(OR(AG358=0,AG358=1),L358,AJ358)</f>
        <v>17</v>
      </c>
      <c r="L358">
        <v>177</v>
      </c>
      <c r="M358">
        <v>69</v>
      </c>
      <c r="N358">
        <v>0</v>
      </c>
      <c r="O358">
        <v>8</v>
      </c>
      <c r="P358">
        <v>1</v>
      </c>
      <c r="Q358">
        <v>5</v>
      </c>
      <c r="R358">
        <v>3</v>
      </c>
      <c r="S358">
        <v>5</v>
      </c>
      <c r="T358">
        <v>2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1</v>
      </c>
      <c r="AA358">
        <v>3</v>
      </c>
      <c r="AB358">
        <v>11</v>
      </c>
      <c r="AC358">
        <v>0</v>
      </c>
      <c r="AF358">
        <v>65073</v>
      </c>
      <c r="AG358" s="1">
        <v>41506</v>
      </c>
      <c r="AH358">
        <v>65</v>
      </c>
      <c r="AI358">
        <v>629</v>
      </c>
      <c r="AJ358">
        <v>17</v>
      </c>
      <c r="AK358">
        <v>0</v>
      </c>
      <c r="AL358" s="3" t="s">
        <v>33</v>
      </c>
    </row>
    <row r="359" spans="1:38">
      <c r="A359">
        <v>4107</v>
      </c>
      <c r="B359">
        <v>1948</v>
      </c>
      <c r="C359" t="str">
        <f>IF(AL359&lt;&gt;"2n", AL359, "Cycle")</f>
        <v>PhD</v>
      </c>
      <c r="D359" t="s">
        <v>38</v>
      </c>
      <c r="E359" s="2">
        <f>IFERROR(VALUE(AF359),0)</f>
        <v>46681</v>
      </c>
      <c r="F359" s="2">
        <f>IF((AK359&gt;2),0,AK359)</f>
        <v>0</v>
      </c>
      <c r="G359">
        <v>2</v>
      </c>
      <c r="H359" s="1">
        <f>IF(OR(AG359=0,AG359=1),AH359,AG359)</f>
        <v>41555</v>
      </c>
      <c r="I359">
        <f>IF(LEN(AH359)&gt;2,AI359,AH359)</f>
        <v>52</v>
      </c>
      <c r="J359">
        <f>IF(OR(AG359=0,AG359=1),AJ359,AI359)</f>
        <v>269</v>
      </c>
      <c r="K359">
        <f>IF(OR(AG359=0,AG359=1),L359,AJ359)</f>
        <v>15</v>
      </c>
      <c r="L359">
        <v>69</v>
      </c>
      <c r="M359">
        <v>15</v>
      </c>
      <c r="N359">
        <v>19</v>
      </c>
      <c r="O359">
        <v>38</v>
      </c>
      <c r="P359">
        <v>2</v>
      </c>
      <c r="Q359">
        <v>4</v>
      </c>
      <c r="R359">
        <v>6</v>
      </c>
      <c r="S359">
        <v>4</v>
      </c>
      <c r="T359">
        <v>5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3</v>
      </c>
      <c r="AB359">
        <v>11</v>
      </c>
      <c r="AC359">
        <v>0</v>
      </c>
      <c r="AF359">
        <v>46681</v>
      </c>
      <c r="AG359" s="1">
        <v>41555</v>
      </c>
      <c r="AH359">
        <v>52</v>
      </c>
      <c r="AI359">
        <v>269</v>
      </c>
      <c r="AJ359">
        <v>15</v>
      </c>
      <c r="AK359">
        <v>0</v>
      </c>
      <c r="AL359" s="3" t="s">
        <v>32</v>
      </c>
    </row>
    <row r="360" spans="1:38">
      <c r="A360">
        <v>7274</v>
      </c>
      <c r="B360">
        <v>1957</v>
      </c>
      <c r="C360" t="str">
        <f>IF(AL360&lt;&gt;"2n", AL360, "Cycle")</f>
        <v>Graduation</v>
      </c>
      <c r="D360" t="s">
        <v>38</v>
      </c>
      <c r="E360" s="2">
        <f>IFERROR(VALUE(AF360),0)</f>
        <v>78618</v>
      </c>
      <c r="F360" s="2">
        <f>IF((AK360&gt;2),0,AK360)</f>
        <v>0</v>
      </c>
      <c r="G360">
        <v>0</v>
      </c>
      <c r="H360" s="1">
        <f>IF(OR(AG360=0,AG360=1),AH360,AG360)</f>
        <v>41180</v>
      </c>
      <c r="I360">
        <f>IF(LEN(AH360)&gt;2,AI360,AH360)</f>
        <v>87</v>
      </c>
      <c r="J360">
        <f>IF(OR(AG360=0,AG360=1),AJ360,AI360)</f>
        <v>736</v>
      </c>
      <c r="K360">
        <f>IF(OR(AG360=0,AG360=1),L360,AJ360)</f>
        <v>163</v>
      </c>
      <c r="L360">
        <v>818</v>
      </c>
      <c r="M360">
        <v>212</v>
      </c>
      <c r="N360">
        <v>163</v>
      </c>
      <c r="O360">
        <v>61</v>
      </c>
      <c r="P360">
        <v>1</v>
      </c>
      <c r="Q360">
        <v>4</v>
      </c>
      <c r="R360">
        <v>7</v>
      </c>
      <c r="S360">
        <v>10</v>
      </c>
      <c r="T360">
        <v>2</v>
      </c>
      <c r="U360">
        <v>0</v>
      </c>
      <c r="V360">
        <v>0</v>
      </c>
      <c r="W360">
        <v>0</v>
      </c>
      <c r="X360">
        <v>1</v>
      </c>
      <c r="Y360">
        <v>0</v>
      </c>
      <c r="Z360">
        <v>0</v>
      </c>
      <c r="AA360">
        <v>3</v>
      </c>
      <c r="AB360">
        <v>11</v>
      </c>
      <c r="AC360">
        <v>0</v>
      </c>
      <c r="AF360">
        <v>78618</v>
      </c>
      <c r="AG360" s="1">
        <v>41180</v>
      </c>
      <c r="AH360">
        <v>87</v>
      </c>
      <c r="AI360">
        <v>736</v>
      </c>
      <c r="AJ360">
        <v>163</v>
      </c>
      <c r="AK360">
        <v>0</v>
      </c>
      <c r="AL360" s="3" t="s">
        <v>30</v>
      </c>
    </row>
    <row r="361" spans="1:38">
      <c r="A361">
        <v>9336</v>
      </c>
      <c r="B361">
        <v>1969</v>
      </c>
      <c r="C361" t="str">
        <f>IF(AL361&lt;&gt;"2n", AL361, "Cycle")</f>
        <v>PhD</v>
      </c>
      <c r="D361" t="s">
        <v>38</v>
      </c>
      <c r="E361" s="2">
        <f>IFERROR(VALUE(AF361),0)</f>
        <v>62187</v>
      </c>
      <c r="F361" s="2">
        <f>IF((AK361&gt;2),0,AK361)</f>
        <v>0</v>
      </c>
      <c r="G361">
        <v>1</v>
      </c>
      <c r="H361" s="1">
        <f>IF(OR(AG361=0,AG361=1),AH361,AG361)</f>
        <v>41720</v>
      </c>
      <c r="I361">
        <f>IF(LEN(AH361)&gt;2,AI361,AH361)</f>
        <v>38</v>
      </c>
      <c r="J361">
        <f>IF(OR(AG361=0,AG361=1),AJ361,AI361)</f>
        <v>512</v>
      </c>
      <c r="K361">
        <f>IF(OR(AG361=0,AG361=1),L361,AJ361)</f>
        <v>0</v>
      </c>
      <c r="L361">
        <v>83</v>
      </c>
      <c r="M361">
        <v>0</v>
      </c>
      <c r="N361">
        <v>0</v>
      </c>
      <c r="O361">
        <v>41</v>
      </c>
      <c r="P361">
        <v>3</v>
      </c>
      <c r="Q361">
        <v>6</v>
      </c>
      <c r="R361">
        <v>2</v>
      </c>
      <c r="S361">
        <v>10</v>
      </c>
      <c r="T361">
        <v>4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</v>
      </c>
      <c r="AB361">
        <v>11</v>
      </c>
      <c r="AC361">
        <v>0</v>
      </c>
      <c r="AF361">
        <v>62187</v>
      </c>
      <c r="AG361" s="1">
        <v>41720</v>
      </c>
      <c r="AH361">
        <v>38</v>
      </c>
      <c r="AI361">
        <v>512</v>
      </c>
      <c r="AJ361">
        <v>0</v>
      </c>
      <c r="AK361">
        <v>0</v>
      </c>
      <c r="AL361" s="3" t="s">
        <v>32</v>
      </c>
    </row>
    <row r="362" spans="1:38">
      <c r="A362">
        <v>2958</v>
      </c>
      <c r="B362">
        <v>1978</v>
      </c>
      <c r="C362" t="str">
        <f>IF(AL362&lt;&gt;"2n", AL362, "Cycle")</f>
        <v>Graduation</v>
      </c>
      <c r="D362" t="s">
        <v>38</v>
      </c>
      <c r="E362" s="2">
        <f>IFERROR(VALUE(AF362),0)</f>
        <v>28442</v>
      </c>
      <c r="F362" s="2">
        <f>IF((AK362&gt;2),0,AK362)</f>
        <v>2</v>
      </c>
      <c r="G362">
        <v>0</v>
      </c>
      <c r="H362" s="1">
        <f>IF(OR(AG362=0,AG362=1),AH362,AG362)</f>
        <v>41694</v>
      </c>
      <c r="I362">
        <f>IF(LEN(AH362)&gt;2,AI362,AH362)</f>
        <v>53</v>
      </c>
      <c r="J362">
        <f>IF(OR(AG362=0,AG362=1),AJ362,AI362)</f>
        <v>19</v>
      </c>
      <c r="K362">
        <f>IF(OR(AG362=0,AG362=1),L362,AJ362)</f>
        <v>3</v>
      </c>
      <c r="L362">
        <v>10</v>
      </c>
      <c r="M362">
        <v>11</v>
      </c>
      <c r="N362">
        <v>8</v>
      </c>
      <c r="O362">
        <v>6</v>
      </c>
      <c r="P362">
        <v>3</v>
      </c>
      <c r="Q362">
        <v>2</v>
      </c>
      <c r="R362">
        <v>1</v>
      </c>
      <c r="S362">
        <v>4</v>
      </c>
      <c r="T362">
        <v>4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3</v>
      </c>
      <c r="AB362">
        <v>11</v>
      </c>
      <c r="AC362">
        <v>0</v>
      </c>
      <c r="AF362">
        <v>28442</v>
      </c>
      <c r="AG362" s="1">
        <v>41694</v>
      </c>
      <c r="AH362">
        <v>53</v>
      </c>
      <c r="AI362">
        <v>19</v>
      </c>
      <c r="AJ362">
        <v>3</v>
      </c>
      <c r="AK362">
        <v>2</v>
      </c>
      <c r="AL362" s="3" t="s">
        <v>30</v>
      </c>
    </row>
    <row r="363" spans="1:38">
      <c r="A363">
        <v>933</v>
      </c>
      <c r="B363">
        <v>1978</v>
      </c>
      <c r="C363" t="str">
        <f>IF(AL363&lt;&gt;"2n", AL363, "Cycle")</f>
        <v>PhD</v>
      </c>
      <c r="D363" t="s">
        <v>38</v>
      </c>
      <c r="E363" s="2">
        <f>IFERROR(VALUE(AF363),0)</f>
        <v>37717</v>
      </c>
      <c r="F363" s="2">
        <f>IF((AK363&gt;2),0,AK363)</f>
        <v>1</v>
      </c>
      <c r="G363">
        <v>0</v>
      </c>
      <c r="H363" s="1">
        <f>IF(OR(AG363=0,AG363=1),AH363,AG363)</f>
        <v>41236</v>
      </c>
      <c r="I363">
        <f>IF(LEN(AH363)&gt;2,AI363,AH363)</f>
        <v>31</v>
      </c>
      <c r="J363">
        <f>IF(OR(AG363=0,AG363=1),AJ363,AI363)</f>
        <v>9</v>
      </c>
      <c r="K363">
        <f>IF(OR(AG363=0,AG363=1),L363,AJ363)</f>
        <v>0</v>
      </c>
      <c r="L363">
        <v>6</v>
      </c>
      <c r="M363">
        <v>4</v>
      </c>
      <c r="N363">
        <v>1</v>
      </c>
      <c r="O363">
        <v>5</v>
      </c>
      <c r="P363">
        <v>1</v>
      </c>
      <c r="Q363">
        <v>1</v>
      </c>
      <c r="R363">
        <v>0</v>
      </c>
      <c r="S363">
        <v>2</v>
      </c>
      <c r="T363">
        <v>9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</v>
      </c>
      <c r="AB363">
        <v>11</v>
      </c>
      <c r="AC363">
        <v>0</v>
      </c>
      <c r="AF363">
        <v>37717</v>
      </c>
      <c r="AG363" s="1">
        <v>41236</v>
      </c>
      <c r="AH363">
        <v>31</v>
      </c>
      <c r="AI363">
        <v>9</v>
      </c>
      <c r="AJ363">
        <v>0</v>
      </c>
      <c r="AK363">
        <v>1</v>
      </c>
      <c r="AL363" s="3" t="s">
        <v>32</v>
      </c>
    </row>
    <row r="364" spans="1:38">
      <c r="A364">
        <v>5837</v>
      </c>
      <c r="B364">
        <v>1967</v>
      </c>
      <c r="C364" t="str">
        <f>IF(AL364&lt;&gt;"2n", AL364, "Cycle")</f>
        <v>Graduation</v>
      </c>
      <c r="D364" t="s">
        <v>38</v>
      </c>
      <c r="E364" s="2">
        <f>IFERROR(VALUE(AF364),0)</f>
        <v>51479</v>
      </c>
      <c r="F364" s="2">
        <f>IF((AK364&gt;2),0,AK364)</f>
        <v>1</v>
      </c>
      <c r="G364">
        <v>1</v>
      </c>
      <c r="H364" s="1">
        <f>IF(OR(AG364=0,AG364=1),AH364,AG364)</f>
        <v>41271</v>
      </c>
      <c r="I364">
        <f>IF(LEN(AH364)&gt;2,AI364,AH364)</f>
        <v>67</v>
      </c>
      <c r="J364">
        <f>IF(OR(AG364=0,AG364=1),AJ364,AI364)</f>
        <v>247</v>
      </c>
      <c r="K364">
        <f>IF(OR(AG364=0,AG364=1),L364,AJ364)</f>
        <v>8</v>
      </c>
      <c r="L364">
        <v>160</v>
      </c>
      <c r="M364">
        <v>6</v>
      </c>
      <c r="N364">
        <v>8</v>
      </c>
      <c r="O364">
        <v>65</v>
      </c>
      <c r="P364">
        <v>7</v>
      </c>
      <c r="Q364">
        <v>6</v>
      </c>
      <c r="R364">
        <v>3</v>
      </c>
      <c r="S364">
        <v>6</v>
      </c>
      <c r="T364">
        <v>7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</v>
      </c>
      <c r="AB364">
        <v>11</v>
      </c>
      <c r="AC364">
        <v>0</v>
      </c>
      <c r="AF364">
        <v>51479</v>
      </c>
      <c r="AG364" s="1">
        <v>41271</v>
      </c>
      <c r="AH364">
        <v>67</v>
      </c>
      <c r="AI364">
        <v>247</v>
      </c>
      <c r="AJ364">
        <v>8</v>
      </c>
      <c r="AK364">
        <v>1</v>
      </c>
      <c r="AL364" s="3" t="s">
        <v>30</v>
      </c>
    </row>
    <row r="365" spans="1:38">
      <c r="A365">
        <v>10704</v>
      </c>
      <c r="B365">
        <v>1969</v>
      </c>
      <c r="C365" t="str">
        <f>IF(AL365&lt;&gt;"2n", AL365, "Cycle")</f>
        <v>Graduation</v>
      </c>
      <c r="D365" t="s">
        <v>38</v>
      </c>
      <c r="E365" s="2">
        <f>IFERROR(VALUE(AF365),0)</f>
        <v>54803</v>
      </c>
      <c r="F365" s="2">
        <f>IF((AK365&gt;2),0,AK365)</f>
        <v>0</v>
      </c>
      <c r="G365">
        <v>1</v>
      </c>
      <c r="H365" s="1">
        <f>IF(OR(AG365=0,AG365=1),AH365,AG365)</f>
        <v>41142</v>
      </c>
      <c r="I365">
        <f>IF(LEN(AH365)&gt;2,AI365,AH365)</f>
        <v>65</v>
      </c>
      <c r="J365">
        <f>IF(OR(AG365=0,AG365=1),AJ365,AI365)</f>
        <v>404</v>
      </c>
      <c r="K365">
        <f>IF(OR(AG365=0,AG365=1),L365,AJ365)</f>
        <v>0</v>
      </c>
      <c r="L365">
        <v>92</v>
      </c>
      <c r="M365">
        <v>28</v>
      </c>
      <c r="N365">
        <v>27</v>
      </c>
      <c r="O365">
        <v>142</v>
      </c>
      <c r="P365">
        <v>2</v>
      </c>
      <c r="Q365">
        <v>6</v>
      </c>
      <c r="R365">
        <v>2</v>
      </c>
      <c r="S365">
        <v>9</v>
      </c>
      <c r="T365">
        <v>4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</v>
      </c>
      <c r="AB365">
        <v>11</v>
      </c>
      <c r="AC365">
        <v>0</v>
      </c>
      <c r="AF365">
        <v>54803</v>
      </c>
      <c r="AG365" s="1">
        <v>41142</v>
      </c>
      <c r="AH365">
        <v>65</v>
      </c>
      <c r="AI365">
        <v>404</v>
      </c>
      <c r="AJ365">
        <v>0</v>
      </c>
      <c r="AK365">
        <v>0</v>
      </c>
      <c r="AL365" s="3" t="s">
        <v>30</v>
      </c>
    </row>
    <row r="366" spans="1:38">
      <c r="A366">
        <v>5125</v>
      </c>
      <c r="B366">
        <v>1960</v>
      </c>
      <c r="C366" t="str">
        <f>IF(AL366&lt;&gt;"2n", AL366, "Cycle")</f>
        <v>Graduation</v>
      </c>
      <c r="D366" t="s">
        <v>38</v>
      </c>
      <c r="E366" s="2">
        <f>IFERROR(VALUE(AF366),0)</f>
        <v>79530</v>
      </c>
      <c r="F366" s="2">
        <f>IF((AK366&gt;2),0,AK366)</f>
        <v>0</v>
      </c>
      <c r="G366">
        <v>0</v>
      </c>
      <c r="H366" s="1">
        <f>IF(OR(AG366=0,AG366=1),AH366,AG366)</f>
        <v>41411</v>
      </c>
      <c r="I366">
        <f>IF(LEN(AH366)&gt;2,AI366,AH366)</f>
        <v>64</v>
      </c>
      <c r="J366">
        <f>IF(OR(AG366=0,AG366=1),AJ366,AI366)</f>
        <v>333</v>
      </c>
      <c r="K366">
        <f>IF(OR(AG366=0,AG366=1),L366,AJ366)</f>
        <v>0</v>
      </c>
      <c r="L366">
        <v>815</v>
      </c>
      <c r="M366">
        <v>129</v>
      </c>
      <c r="N366">
        <v>42</v>
      </c>
      <c r="O366">
        <v>29</v>
      </c>
      <c r="P366">
        <v>1</v>
      </c>
      <c r="Q366">
        <v>4</v>
      </c>
      <c r="R366">
        <v>10</v>
      </c>
      <c r="S366">
        <v>11</v>
      </c>
      <c r="T366">
        <v>2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3</v>
      </c>
      <c r="AB366">
        <v>11</v>
      </c>
      <c r="AC366">
        <v>0</v>
      </c>
      <c r="AF366">
        <v>79530</v>
      </c>
      <c r="AG366" s="1">
        <v>41411</v>
      </c>
      <c r="AH366">
        <v>64</v>
      </c>
      <c r="AI366">
        <v>333</v>
      </c>
      <c r="AJ366">
        <v>0</v>
      </c>
      <c r="AK366">
        <v>0</v>
      </c>
      <c r="AL366" s="3" t="s">
        <v>30</v>
      </c>
    </row>
    <row r="367" spans="1:38">
      <c r="A367">
        <v>4432</v>
      </c>
      <c r="B367">
        <v>1976</v>
      </c>
      <c r="C367" t="str">
        <f>IF(AL367&lt;&gt;"2n", AL367, "Cycle")</f>
        <v>Graduation</v>
      </c>
      <c r="D367" t="s">
        <v>38</v>
      </c>
      <c r="E367" s="2">
        <f>IFERROR(VALUE(AF367),0)</f>
        <v>31615</v>
      </c>
      <c r="F367" s="2">
        <f>IF((AK367&gt;2),0,AK367)</f>
        <v>1</v>
      </c>
      <c r="G367">
        <v>0</v>
      </c>
      <c r="H367" s="1">
        <f>IF(OR(AG367=0,AG367=1),AH367,AG367)</f>
        <v>41349</v>
      </c>
      <c r="I367">
        <f>IF(LEN(AH367)&gt;2,AI367,AH367)</f>
        <v>82</v>
      </c>
      <c r="J367">
        <f>IF(OR(AG367=0,AG367=1),AJ367,AI367)</f>
        <v>2</v>
      </c>
      <c r="K367">
        <f>IF(OR(AG367=0,AG367=1),L367,AJ367)</f>
        <v>3</v>
      </c>
      <c r="L367">
        <v>20</v>
      </c>
      <c r="M367">
        <v>6</v>
      </c>
      <c r="N367">
        <v>11</v>
      </c>
      <c r="O367">
        <v>9</v>
      </c>
      <c r="P367">
        <v>2</v>
      </c>
      <c r="Q367">
        <v>2</v>
      </c>
      <c r="R367">
        <v>0</v>
      </c>
      <c r="S367">
        <v>3</v>
      </c>
      <c r="T367">
        <v>7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</v>
      </c>
      <c r="AB367">
        <v>11</v>
      </c>
      <c r="AC367">
        <v>0</v>
      </c>
      <c r="AF367">
        <v>31615</v>
      </c>
      <c r="AG367" s="1">
        <v>41349</v>
      </c>
      <c r="AH367">
        <v>82</v>
      </c>
      <c r="AI367">
        <v>2</v>
      </c>
      <c r="AJ367">
        <v>3</v>
      </c>
      <c r="AK367">
        <v>1</v>
      </c>
      <c r="AL367" s="3" t="s">
        <v>30</v>
      </c>
    </row>
    <row r="368" spans="1:38">
      <c r="A368">
        <v>5955</v>
      </c>
      <c r="B368">
        <v>1962</v>
      </c>
      <c r="C368" t="str">
        <f>IF(AL368&lt;&gt;"2n", AL368, "Cycle")</f>
        <v>Graduation</v>
      </c>
      <c r="D368" t="s">
        <v>38</v>
      </c>
      <c r="E368" s="2">
        <f>IFERROR(VALUE(AF368),0)</f>
        <v>72025</v>
      </c>
      <c r="F368" s="2">
        <f>IF((AK368&gt;2),0,AK368)</f>
        <v>0</v>
      </c>
      <c r="G368">
        <v>0</v>
      </c>
      <c r="H368" s="1">
        <f>IF(OR(AG368=0,AG368=1),AH368,AG368)</f>
        <v>41230</v>
      </c>
      <c r="I368">
        <f>IF(LEN(AH368)&gt;2,AI368,AH368)</f>
        <v>27</v>
      </c>
      <c r="J368">
        <f>IF(OR(AG368=0,AG368=1),AJ368,AI368)</f>
        <v>833</v>
      </c>
      <c r="K368">
        <f>IF(OR(AG368=0,AG368=1),L368,AJ368)</f>
        <v>33</v>
      </c>
      <c r="L368">
        <v>549</v>
      </c>
      <c r="M368">
        <v>151</v>
      </c>
      <c r="N368">
        <v>133</v>
      </c>
      <c r="O368">
        <v>233</v>
      </c>
      <c r="P368">
        <v>1</v>
      </c>
      <c r="Q368">
        <v>4</v>
      </c>
      <c r="R368">
        <v>3</v>
      </c>
      <c r="S368">
        <v>8</v>
      </c>
      <c r="T368">
        <v>3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3</v>
      </c>
      <c r="AB368">
        <v>11</v>
      </c>
      <c r="AC368">
        <v>0</v>
      </c>
      <c r="AF368">
        <v>72025</v>
      </c>
      <c r="AG368" s="1">
        <v>41230</v>
      </c>
      <c r="AH368">
        <v>27</v>
      </c>
      <c r="AI368">
        <v>833</v>
      </c>
      <c r="AJ368">
        <v>33</v>
      </c>
      <c r="AK368">
        <v>0</v>
      </c>
      <c r="AL368" s="3" t="s">
        <v>30</v>
      </c>
    </row>
    <row r="369" spans="1:38">
      <c r="A369">
        <v>2928</v>
      </c>
      <c r="B369">
        <v>1975</v>
      </c>
      <c r="C369" t="str">
        <f>IF(AL369&lt;&gt;"2n", AL369, "Cycle")</f>
        <v>PhD</v>
      </c>
      <c r="D369" t="s">
        <v>38</v>
      </c>
      <c r="E369" s="2">
        <f>IFERROR(VALUE(AF369),0)</f>
        <v>52614</v>
      </c>
      <c r="F369" s="2">
        <f>IF((AK369&gt;2),0,AK369)</f>
        <v>0</v>
      </c>
      <c r="G369">
        <v>1</v>
      </c>
      <c r="H369" s="1">
        <f>IF(OR(AG369=0,AG369=1),AH369,AG369)</f>
        <v>41244</v>
      </c>
      <c r="I369">
        <f>IF(LEN(AH369)&gt;2,AI369,AH369)</f>
        <v>63</v>
      </c>
      <c r="J369">
        <f>IF(OR(AG369=0,AG369=1),AJ369,AI369)</f>
        <v>789</v>
      </c>
      <c r="K369">
        <f>IF(OR(AG369=0,AG369=1),L369,AJ369)</f>
        <v>0</v>
      </c>
      <c r="L369">
        <v>142</v>
      </c>
      <c r="M369">
        <v>12</v>
      </c>
      <c r="N369">
        <v>9</v>
      </c>
      <c r="O369">
        <v>38</v>
      </c>
      <c r="P369">
        <v>2</v>
      </c>
      <c r="Q369">
        <v>2</v>
      </c>
      <c r="R369">
        <v>4</v>
      </c>
      <c r="S369">
        <v>8</v>
      </c>
      <c r="T369">
        <v>8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11</v>
      </c>
      <c r="AC369">
        <v>0</v>
      </c>
      <c r="AF369">
        <v>52614</v>
      </c>
      <c r="AG369" s="1">
        <v>41244</v>
      </c>
      <c r="AH369">
        <v>63</v>
      </c>
      <c r="AI369">
        <v>789</v>
      </c>
      <c r="AJ369">
        <v>0</v>
      </c>
      <c r="AK369">
        <v>0</v>
      </c>
      <c r="AL369" s="3" t="s">
        <v>32</v>
      </c>
    </row>
    <row r="370" spans="1:38">
      <c r="A370">
        <v>5680</v>
      </c>
      <c r="B370">
        <v>1984</v>
      </c>
      <c r="C370" t="str">
        <f>IF(AL370&lt;&gt;"2n", AL370, "Cycle")</f>
        <v>Cycle</v>
      </c>
      <c r="D370" t="s">
        <v>38</v>
      </c>
      <c r="E370" s="2">
        <f>IFERROR(VALUE(AF370),0)</f>
        <v>0</v>
      </c>
      <c r="F370" s="2">
        <f>IF((AK370&gt;2),0,AK370)</f>
        <v>0</v>
      </c>
      <c r="G370">
        <v>1</v>
      </c>
      <c r="H370" s="1">
        <f>IF(OR(AG370=0,AG370=1),AH370,AG370)</f>
        <v>41751</v>
      </c>
      <c r="I370">
        <f>IF(LEN(AH370)&gt;2,AI370,AH370)</f>
        <v>66</v>
      </c>
      <c r="J370">
        <f>IF(OR(AG370=0,AG370=1),AJ370,AI370)</f>
        <v>10</v>
      </c>
      <c r="K370">
        <f>IF(OR(AG370=0,AG370=1),L370,AJ370)</f>
        <v>4</v>
      </c>
      <c r="L370">
        <v>4</v>
      </c>
      <c r="M370">
        <v>7</v>
      </c>
      <c r="N370">
        <v>0</v>
      </c>
      <c r="O370">
        <v>6</v>
      </c>
      <c r="P370">
        <v>3</v>
      </c>
      <c r="Q370">
        <v>1</v>
      </c>
      <c r="R370">
        <v>1</v>
      </c>
      <c r="S370">
        <v>0</v>
      </c>
      <c r="T370">
        <v>3</v>
      </c>
      <c r="U370">
        <v>0</v>
      </c>
      <c r="V370">
        <v>0</v>
      </c>
      <c r="W370">
        <v>6</v>
      </c>
      <c r="X370">
        <v>0</v>
      </c>
      <c r="Y370">
        <v>0</v>
      </c>
      <c r="Z370">
        <v>0</v>
      </c>
      <c r="AA370">
        <v>0</v>
      </c>
      <c r="AB370">
        <v>3</v>
      </c>
      <c r="AC370">
        <v>11</v>
      </c>
      <c r="AF370" t="s">
        <v>31</v>
      </c>
      <c r="AG370">
        <v>0</v>
      </c>
      <c r="AH370" s="1">
        <v>41751</v>
      </c>
      <c r="AI370">
        <v>66</v>
      </c>
      <c r="AJ370">
        <v>10</v>
      </c>
      <c r="AK370">
        <v>35684</v>
      </c>
      <c r="AL370" s="3" t="s">
        <v>35</v>
      </c>
    </row>
    <row r="371" spans="1:38">
      <c r="A371">
        <v>10313</v>
      </c>
      <c r="B371">
        <v>1975</v>
      </c>
      <c r="C371" t="str">
        <f>IF(AL371&lt;&gt;"2n", AL371, "Cycle")</f>
        <v>Graduation</v>
      </c>
      <c r="D371" t="s">
        <v>38</v>
      </c>
      <c r="E371" s="2">
        <f>IFERROR(VALUE(AF371),0)</f>
        <v>48178</v>
      </c>
      <c r="F371" s="2">
        <f>IF((AK371&gt;2),0,AK371)</f>
        <v>1</v>
      </c>
      <c r="G371">
        <v>1</v>
      </c>
      <c r="H371" s="1">
        <f>IF(OR(AG371=0,AG371=1),AH371,AG371)</f>
        <v>41210</v>
      </c>
      <c r="I371">
        <f>IF(LEN(AH371)&gt;2,AI371,AH371)</f>
        <v>69</v>
      </c>
      <c r="J371">
        <f>IF(OR(AG371=0,AG371=1),AJ371,AI371)</f>
        <v>159</v>
      </c>
      <c r="K371">
        <f>IF(OR(AG371=0,AG371=1),L371,AJ371)</f>
        <v>4</v>
      </c>
      <c r="L371">
        <v>45</v>
      </c>
      <c r="M371">
        <v>6</v>
      </c>
      <c r="N371">
        <v>2</v>
      </c>
      <c r="O371">
        <v>38</v>
      </c>
      <c r="P371">
        <v>6</v>
      </c>
      <c r="Q371">
        <v>5</v>
      </c>
      <c r="R371">
        <v>1</v>
      </c>
      <c r="S371">
        <v>4</v>
      </c>
      <c r="T371">
        <v>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3</v>
      </c>
      <c r="AB371">
        <v>11</v>
      </c>
      <c r="AC371">
        <v>0</v>
      </c>
      <c r="AF371">
        <v>48178</v>
      </c>
      <c r="AG371" s="1">
        <v>41210</v>
      </c>
      <c r="AH371">
        <v>69</v>
      </c>
      <c r="AI371">
        <v>159</v>
      </c>
      <c r="AJ371">
        <v>4</v>
      </c>
      <c r="AK371">
        <v>1</v>
      </c>
      <c r="AL371" s="3" t="s">
        <v>30</v>
      </c>
    </row>
    <row r="372" spans="1:38">
      <c r="A372">
        <v>2557</v>
      </c>
      <c r="B372">
        <v>1970</v>
      </c>
      <c r="C372" t="str">
        <f>IF(AL372&lt;&gt;"2n", AL372, "Cycle")</f>
        <v>Master</v>
      </c>
      <c r="D372" t="s">
        <v>38</v>
      </c>
      <c r="E372" s="2">
        <f>IFERROR(VALUE(AF372),0)</f>
        <v>29548</v>
      </c>
      <c r="F372" s="2">
        <f>IF((AK372&gt;2),0,AK372)</f>
        <v>1</v>
      </c>
      <c r="G372">
        <v>0</v>
      </c>
      <c r="H372" s="1">
        <f>IF(OR(AG372=0,AG372=1),AH372,AG372)</f>
        <v>41515</v>
      </c>
      <c r="I372">
        <f>IF(LEN(AH372)&gt;2,AI372,AH372)</f>
        <v>52</v>
      </c>
      <c r="J372">
        <f>IF(OR(AG372=0,AG372=1),AJ372,AI372)</f>
        <v>7</v>
      </c>
      <c r="K372">
        <f>IF(OR(AG372=0,AG372=1),L372,AJ372)</f>
        <v>1</v>
      </c>
      <c r="L372">
        <v>6</v>
      </c>
      <c r="M372">
        <v>3</v>
      </c>
      <c r="N372">
        <v>1</v>
      </c>
      <c r="O372">
        <v>11</v>
      </c>
      <c r="P372">
        <v>1</v>
      </c>
      <c r="Q372">
        <v>1</v>
      </c>
      <c r="R372">
        <v>1</v>
      </c>
      <c r="S372">
        <v>2</v>
      </c>
      <c r="T372">
        <v>4</v>
      </c>
      <c r="U372">
        <v>0</v>
      </c>
      <c r="V372">
        <v>0</v>
      </c>
      <c r="W372">
        <v>1</v>
      </c>
      <c r="X372">
        <v>0</v>
      </c>
      <c r="Y372">
        <v>0</v>
      </c>
      <c r="Z372">
        <v>0</v>
      </c>
      <c r="AA372">
        <v>3</v>
      </c>
      <c r="AB372">
        <v>11</v>
      </c>
      <c r="AC372">
        <v>0</v>
      </c>
      <c r="AF372">
        <v>29548</v>
      </c>
      <c r="AG372" s="1">
        <v>41515</v>
      </c>
      <c r="AH372">
        <v>52</v>
      </c>
      <c r="AI372">
        <v>7</v>
      </c>
      <c r="AJ372">
        <v>1</v>
      </c>
      <c r="AK372">
        <v>1</v>
      </c>
      <c r="AL372" s="3" t="s">
        <v>33</v>
      </c>
    </row>
    <row r="373" spans="1:38">
      <c r="A373">
        <v>1245</v>
      </c>
      <c r="B373">
        <v>1966</v>
      </c>
      <c r="C373" t="str">
        <f>IF(AL373&lt;&gt;"2n", AL373, "Cycle")</f>
        <v>Graduation</v>
      </c>
      <c r="D373" t="s">
        <v>38</v>
      </c>
      <c r="E373" s="2">
        <f>IFERROR(VALUE(AF373),0)</f>
        <v>63810</v>
      </c>
      <c r="F373" s="2">
        <f>IF((AK373&gt;2),0,AK373)</f>
        <v>0</v>
      </c>
      <c r="G373">
        <v>1</v>
      </c>
      <c r="H373" s="1">
        <f>IF(OR(AG373=0,AG373=1),AH373,AG373)</f>
        <v>41224</v>
      </c>
      <c r="I373">
        <f>IF(LEN(AH373)&gt;2,AI373,AH373)</f>
        <v>45</v>
      </c>
      <c r="J373">
        <f>IF(OR(AG373=0,AG373=1),AJ373,AI373)</f>
        <v>977</v>
      </c>
      <c r="K373">
        <f>IF(OR(AG373=0,AG373=1),L373,AJ373)</f>
        <v>12</v>
      </c>
      <c r="L373">
        <v>253</v>
      </c>
      <c r="M373">
        <v>16</v>
      </c>
      <c r="N373">
        <v>12</v>
      </c>
      <c r="O373">
        <v>101</v>
      </c>
      <c r="P373">
        <v>4</v>
      </c>
      <c r="Q373">
        <v>4</v>
      </c>
      <c r="R373">
        <v>3</v>
      </c>
      <c r="S373">
        <v>12</v>
      </c>
      <c r="T373">
        <v>8</v>
      </c>
      <c r="U373">
        <v>0</v>
      </c>
      <c r="V373">
        <v>0</v>
      </c>
      <c r="W373">
        <v>0</v>
      </c>
      <c r="X373">
        <v>1</v>
      </c>
      <c r="Y373">
        <v>0</v>
      </c>
      <c r="Z373">
        <v>0</v>
      </c>
      <c r="AA373">
        <v>3</v>
      </c>
      <c r="AB373">
        <v>11</v>
      </c>
      <c r="AC373">
        <v>0</v>
      </c>
      <c r="AF373">
        <v>63810</v>
      </c>
      <c r="AG373" s="1">
        <v>41224</v>
      </c>
      <c r="AH373">
        <v>45</v>
      </c>
      <c r="AI373">
        <v>977</v>
      </c>
      <c r="AJ373">
        <v>12</v>
      </c>
      <c r="AK373">
        <v>0</v>
      </c>
      <c r="AL373" s="3" t="s">
        <v>30</v>
      </c>
    </row>
    <row r="374" spans="1:38">
      <c r="A374">
        <v>1519</v>
      </c>
      <c r="B374">
        <v>1972</v>
      </c>
      <c r="C374" t="str">
        <f>IF(AL374&lt;&gt;"2n", AL374, "Cycle")</f>
        <v>PhD</v>
      </c>
      <c r="D374" t="s">
        <v>38</v>
      </c>
      <c r="E374" s="2">
        <f>IFERROR(VALUE(AF374),0)</f>
        <v>38578</v>
      </c>
      <c r="F374" s="2">
        <f>IF((AK374&gt;2),0,AK374)</f>
        <v>1</v>
      </c>
      <c r="G374">
        <v>1</v>
      </c>
      <c r="H374" s="1">
        <f>IF(OR(AG374=0,AG374=1),AH374,AG374)</f>
        <v>41447</v>
      </c>
      <c r="I374">
        <f>IF(LEN(AH374)&gt;2,AI374,AH374)</f>
        <v>2</v>
      </c>
      <c r="J374">
        <f>IF(OR(AG374=0,AG374=1),AJ374,AI374)</f>
        <v>38</v>
      </c>
      <c r="K374">
        <f>IF(OR(AG374=0,AG374=1),L374,AJ374)</f>
        <v>4</v>
      </c>
      <c r="L374">
        <v>22</v>
      </c>
      <c r="M374">
        <v>3</v>
      </c>
      <c r="N374">
        <v>3</v>
      </c>
      <c r="O374">
        <v>3</v>
      </c>
      <c r="P374">
        <v>3</v>
      </c>
      <c r="Q374">
        <v>3</v>
      </c>
      <c r="R374">
        <v>0</v>
      </c>
      <c r="S374">
        <v>3</v>
      </c>
      <c r="T374">
        <v>8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3</v>
      </c>
      <c r="AB374">
        <v>11</v>
      </c>
      <c r="AC374">
        <v>1</v>
      </c>
      <c r="AF374">
        <v>38578</v>
      </c>
      <c r="AG374" s="1">
        <v>41447</v>
      </c>
      <c r="AH374">
        <v>2</v>
      </c>
      <c r="AI374">
        <v>38</v>
      </c>
      <c r="AJ374">
        <v>4</v>
      </c>
      <c r="AK374">
        <v>1</v>
      </c>
      <c r="AL374" s="3" t="s">
        <v>32</v>
      </c>
    </row>
    <row r="375" spans="1:38">
      <c r="A375">
        <v>10703</v>
      </c>
      <c r="B375">
        <v>1975</v>
      </c>
      <c r="C375" t="str">
        <f>IF(AL375&lt;&gt;"2n", AL375, "Cycle")</f>
        <v>Master</v>
      </c>
      <c r="D375" t="s">
        <v>38</v>
      </c>
      <c r="E375" s="2">
        <f>IFERROR(VALUE(AF375),0)</f>
        <v>46098</v>
      </c>
      <c r="F375" s="2">
        <f>IF((AK375&gt;2),0,AK375)</f>
        <v>1</v>
      </c>
      <c r="G375">
        <v>1</v>
      </c>
      <c r="H375" s="1">
        <f>IF(OR(AG375=0,AG375=1),AH375,AG375)</f>
        <v>41139</v>
      </c>
      <c r="I375">
        <f>IF(LEN(AH375)&gt;2,AI375,AH375)</f>
        <v>86</v>
      </c>
      <c r="J375">
        <f>IF(OR(AG375=0,AG375=1),AJ375,AI375)</f>
        <v>57</v>
      </c>
      <c r="K375">
        <f>IF(OR(AG375=0,AG375=1),L375,AJ375)</f>
        <v>0</v>
      </c>
      <c r="L375">
        <v>27</v>
      </c>
      <c r="M375">
        <v>0</v>
      </c>
      <c r="N375">
        <v>0</v>
      </c>
      <c r="O375">
        <v>36</v>
      </c>
      <c r="P375">
        <v>4</v>
      </c>
      <c r="Q375">
        <v>3</v>
      </c>
      <c r="R375">
        <v>2</v>
      </c>
      <c r="S375">
        <v>2</v>
      </c>
      <c r="T375">
        <v>8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3</v>
      </c>
      <c r="AB375">
        <v>11</v>
      </c>
      <c r="AC375">
        <v>0</v>
      </c>
      <c r="AF375">
        <v>46098</v>
      </c>
      <c r="AG375" s="1">
        <v>41139</v>
      </c>
      <c r="AH375">
        <v>86</v>
      </c>
      <c r="AI375">
        <v>57</v>
      </c>
      <c r="AJ375">
        <v>0</v>
      </c>
      <c r="AK375">
        <v>1</v>
      </c>
      <c r="AL375" s="3" t="s">
        <v>33</v>
      </c>
    </row>
    <row r="376" spans="1:38">
      <c r="A376">
        <v>1726</v>
      </c>
      <c r="B376">
        <v>1970</v>
      </c>
      <c r="C376" t="str">
        <f>IF(AL376&lt;&gt;"2n", AL376, "Cycle")</f>
        <v>Graduation</v>
      </c>
      <c r="D376" t="s">
        <v>38</v>
      </c>
      <c r="E376" s="2">
        <f>IFERROR(VALUE(AF376),0)</f>
        <v>22585</v>
      </c>
      <c r="F376" s="2">
        <f>IF((AK376&gt;2),0,AK376)</f>
        <v>0</v>
      </c>
      <c r="G376">
        <v>0</v>
      </c>
      <c r="H376" s="1">
        <f>IF(OR(AG376=0,AG376=1),AH376,AG376)</f>
        <v>41351</v>
      </c>
      <c r="I376">
        <f>IF(LEN(AH376)&gt;2,AI376,AH376)</f>
        <v>23</v>
      </c>
      <c r="J376">
        <f>IF(OR(AG376=0,AG376=1),AJ376,AI376)</f>
        <v>3</v>
      </c>
      <c r="K376">
        <f>IF(OR(AG376=0,AG376=1),L376,AJ376)</f>
        <v>9</v>
      </c>
      <c r="L376">
        <v>15</v>
      </c>
      <c r="M376">
        <v>13</v>
      </c>
      <c r="N376">
        <v>2</v>
      </c>
      <c r="O376">
        <v>39</v>
      </c>
      <c r="P376">
        <v>1</v>
      </c>
      <c r="Q376">
        <v>1</v>
      </c>
      <c r="R376">
        <v>1</v>
      </c>
      <c r="S376">
        <v>2</v>
      </c>
      <c r="T376">
        <v>9</v>
      </c>
      <c r="U376">
        <v>0</v>
      </c>
      <c r="V376">
        <v>0</v>
      </c>
      <c r="W376">
        <v>1</v>
      </c>
      <c r="X376">
        <v>0</v>
      </c>
      <c r="Y376">
        <v>0</v>
      </c>
      <c r="Z376">
        <v>0</v>
      </c>
      <c r="AA376">
        <v>3</v>
      </c>
      <c r="AB376">
        <v>11</v>
      </c>
      <c r="AC376">
        <v>1</v>
      </c>
      <c r="AF376">
        <v>22585</v>
      </c>
      <c r="AG376" s="1">
        <v>41351</v>
      </c>
      <c r="AH376">
        <v>23</v>
      </c>
      <c r="AI376">
        <v>3</v>
      </c>
      <c r="AJ376">
        <v>9</v>
      </c>
      <c r="AK376">
        <v>0</v>
      </c>
      <c r="AL376" s="3" t="s">
        <v>30</v>
      </c>
    </row>
    <row r="377" spans="1:38">
      <c r="A377">
        <v>4459</v>
      </c>
      <c r="B377">
        <v>1989</v>
      </c>
      <c r="C377" t="str">
        <f>IF(AL377&lt;&gt;"2n", AL377, "Cycle")</f>
        <v>Graduation</v>
      </c>
      <c r="D377" t="s">
        <v>38</v>
      </c>
      <c r="E377" s="2">
        <f>IFERROR(VALUE(AF377),0)</f>
        <v>30279</v>
      </c>
      <c r="F377" s="2">
        <f>IF((AK377&gt;2),0,AK377)</f>
        <v>1</v>
      </c>
      <c r="G377">
        <v>0</v>
      </c>
      <c r="H377" s="1">
        <f>IF(OR(AG377=0,AG377=1),AH377,AG377)</f>
        <v>41273</v>
      </c>
      <c r="I377">
        <f>IF(LEN(AH377)&gt;2,AI377,AH377)</f>
        <v>13</v>
      </c>
      <c r="J377">
        <f>IF(OR(AG377=0,AG377=1),AJ377,AI377)</f>
        <v>10</v>
      </c>
      <c r="K377">
        <f>IF(OR(AG377=0,AG377=1),L377,AJ377)</f>
        <v>4</v>
      </c>
      <c r="L377">
        <v>14</v>
      </c>
      <c r="M377">
        <v>4</v>
      </c>
      <c r="N377">
        <v>4</v>
      </c>
      <c r="O377">
        <v>1</v>
      </c>
      <c r="P377">
        <v>1</v>
      </c>
      <c r="Q377">
        <v>1</v>
      </c>
      <c r="R377">
        <v>0</v>
      </c>
      <c r="S377">
        <v>3</v>
      </c>
      <c r="T377">
        <v>8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</v>
      </c>
      <c r="AB377">
        <v>11</v>
      </c>
      <c r="AC377">
        <v>0</v>
      </c>
      <c r="AF377">
        <v>30279</v>
      </c>
      <c r="AG377" s="1">
        <v>41273</v>
      </c>
      <c r="AH377">
        <v>13</v>
      </c>
      <c r="AI377">
        <v>10</v>
      </c>
      <c r="AJ377">
        <v>4</v>
      </c>
      <c r="AK377">
        <v>1</v>
      </c>
      <c r="AL377" s="3" t="s">
        <v>30</v>
      </c>
    </row>
    <row r="378" spans="1:38">
      <c r="A378">
        <v>1729</v>
      </c>
      <c r="B378">
        <v>1961</v>
      </c>
      <c r="C378" t="str">
        <f>IF(AL378&lt;&gt;"2n", AL378, "Cycle")</f>
        <v>PhD</v>
      </c>
      <c r="D378" t="s">
        <v>38</v>
      </c>
      <c r="E378" s="2">
        <f>IFERROR(VALUE(AF378),0)</f>
        <v>66426</v>
      </c>
      <c r="F378" s="2">
        <f>IF((AK378&gt;2),0,AK378)</f>
        <v>0</v>
      </c>
      <c r="G378">
        <v>1</v>
      </c>
      <c r="H378" s="1">
        <f>IF(OR(AG378=0,AG378=1),AH378,AG378)</f>
        <v>41549</v>
      </c>
      <c r="I378">
        <f>IF(LEN(AH378)&gt;2,AI378,AH378)</f>
        <v>14</v>
      </c>
      <c r="J378">
        <f>IF(OR(AG378=0,AG378=1),AJ378,AI378)</f>
        <v>1043</v>
      </c>
      <c r="K378">
        <f>IF(OR(AG378=0,AG378=1),L378,AJ378)</f>
        <v>24</v>
      </c>
      <c r="L378">
        <v>97</v>
      </c>
      <c r="M378">
        <v>32</v>
      </c>
      <c r="N378">
        <v>24</v>
      </c>
      <c r="O378">
        <v>157</v>
      </c>
      <c r="P378">
        <v>2</v>
      </c>
      <c r="Q378">
        <v>3</v>
      </c>
      <c r="R378">
        <v>5</v>
      </c>
      <c r="S378">
        <v>10</v>
      </c>
      <c r="T378">
        <v>6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11</v>
      </c>
      <c r="AC378">
        <v>0</v>
      </c>
      <c r="AF378">
        <v>66426</v>
      </c>
      <c r="AG378" s="1">
        <v>41549</v>
      </c>
      <c r="AH378">
        <v>14</v>
      </c>
      <c r="AI378">
        <v>1043</v>
      </c>
      <c r="AJ378">
        <v>24</v>
      </c>
      <c r="AK378">
        <v>0</v>
      </c>
      <c r="AL378" s="3" t="s">
        <v>32</v>
      </c>
    </row>
    <row r="379" spans="1:38">
      <c r="A379">
        <v>1517</v>
      </c>
      <c r="B379">
        <v>1969</v>
      </c>
      <c r="C379" t="str">
        <f>IF(AL379&lt;&gt;"2n", AL379, "Cycle")</f>
        <v>Graduation</v>
      </c>
      <c r="D379" t="s">
        <v>38</v>
      </c>
      <c r="E379" s="2">
        <f>IFERROR(VALUE(AF379),0)</f>
        <v>30822</v>
      </c>
      <c r="F379" s="2">
        <f>IF((AK379&gt;2),0,AK379)</f>
        <v>1</v>
      </c>
      <c r="G379">
        <v>0</v>
      </c>
      <c r="H379" s="1">
        <f>IF(OR(AG379=0,AG379=1),AH379,AG379)</f>
        <v>41439</v>
      </c>
      <c r="I379">
        <f>IF(LEN(AH379)&gt;2,AI379,AH379)</f>
        <v>92</v>
      </c>
      <c r="J379">
        <f>IF(OR(AG379=0,AG379=1),AJ379,AI379)</f>
        <v>3</v>
      </c>
      <c r="K379">
        <f>IF(OR(AG379=0,AG379=1),L379,AJ379)</f>
        <v>9</v>
      </c>
      <c r="L379">
        <v>13</v>
      </c>
      <c r="M379">
        <v>2</v>
      </c>
      <c r="N379">
        <v>12</v>
      </c>
      <c r="O379">
        <v>12</v>
      </c>
      <c r="P379">
        <v>1</v>
      </c>
      <c r="Q379">
        <v>1</v>
      </c>
      <c r="R379">
        <v>0</v>
      </c>
      <c r="S379">
        <v>3</v>
      </c>
      <c r="T379">
        <v>7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3</v>
      </c>
      <c r="AB379">
        <v>11</v>
      </c>
      <c r="AC379">
        <v>0</v>
      </c>
      <c r="AF379">
        <v>30822</v>
      </c>
      <c r="AG379" s="1">
        <v>41439</v>
      </c>
      <c r="AH379">
        <v>92</v>
      </c>
      <c r="AI379">
        <v>3</v>
      </c>
      <c r="AJ379">
        <v>9</v>
      </c>
      <c r="AK379">
        <v>1</v>
      </c>
      <c r="AL379" s="3" t="s">
        <v>30</v>
      </c>
    </row>
    <row r="380" spans="1:38">
      <c r="A380">
        <v>2098</v>
      </c>
      <c r="B380">
        <v>1969</v>
      </c>
      <c r="C380" t="str">
        <f>IF(AL380&lt;&gt;"2n", AL380, "Cycle")</f>
        <v>PhD</v>
      </c>
      <c r="D380" t="s">
        <v>38</v>
      </c>
      <c r="E380" s="2">
        <f>IFERROR(VALUE(AF380),0)</f>
        <v>33581</v>
      </c>
      <c r="F380" s="2">
        <f>IF((AK380&gt;2),0,AK380)</f>
        <v>2</v>
      </c>
      <c r="G380">
        <v>0</v>
      </c>
      <c r="H380" s="1">
        <f>IF(OR(AG380=0,AG380=1),AH380,AG380)</f>
        <v>41282</v>
      </c>
      <c r="I380">
        <f>IF(LEN(AH380)&gt;2,AI380,AH380)</f>
        <v>38</v>
      </c>
      <c r="J380">
        <f>IF(OR(AG380=0,AG380=1),AJ380,AI380)</f>
        <v>11</v>
      </c>
      <c r="K380">
        <f>IF(OR(AG380=0,AG380=1),L380,AJ380)</f>
        <v>0</v>
      </c>
      <c r="L380">
        <v>5</v>
      </c>
      <c r="M380">
        <v>0</v>
      </c>
      <c r="N380">
        <v>0</v>
      </c>
      <c r="O380">
        <v>1</v>
      </c>
      <c r="P380">
        <v>1</v>
      </c>
      <c r="Q380">
        <v>1</v>
      </c>
      <c r="R380">
        <v>0</v>
      </c>
      <c r="S380">
        <v>2</v>
      </c>
      <c r="T380">
        <v>8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</v>
      </c>
      <c r="AB380">
        <v>11</v>
      </c>
      <c r="AC380">
        <v>0</v>
      </c>
      <c r="AF380">
        <v>33581</v>
      </c>
      <c r="AG380" s="1">
        <v>41282</v>
      </c>
      <c r="AH380">
        <v>38</v>
      </c>
      <c r="AI380">
        <v>11</v>
      </c>
      <c r="AJ380">
        <v>0</v>
      </c>
      <c r="AK380">
        <v>2</v>
      </c>
      <c r="AL380" s="3" t="s">
        <v>32</v>
      </c>
    </row>
    <row r="381" spans="1:38">
      <c r="A381">
        <v>9543</v>
      </c>
      <c r="B381">
        <v>1985</v>
      </c>
      <c r="C381" t="str">
        <f>IF(AL381&lt;&gt;"2n", AL381, "Cycle")</f>
        <v>Graduation</v>
      </c>
      <c r="D381" t="s">
        <v>38</v>
      </c>
      <c r="E381" s="2">
        <f>IFERROR(VALUE(AF381),0)</f>
        <v>19986</v>
      </c>
      <c r="F381" s="2">
        <f>IF((AK381&gt;2),0,AK381)</f>
        <v>1</v>
      </c>
      <c r="G381">
        <v>0</v>
      </c>
      <c r="H381" s="1">
        <f>IF(OR(AG381=0,AG381=1),AH381,AG381)</f>
        <v>41592</v>
      </c>
      <c r="I381">
        <f>IF(LEN(AH381)&gt;2,AI381,AH381)</f>
        <v>74</v>
      </c>
      <c r="J381">
        <f>IF(OR(AG381=0,AG381=1),AJ381,AI381)</f>
        <v>3</v>
      </c>
      <c r="K381">
        <f>IF(OR(AG381=0,AG381=1),L381,AJ381)</f>
        <v>6</v>
      </c>
      <c r="L381">
        <v>5</v>
      </c>
      <c r="M381">
        <v>0</v>
      </c>
      <c r="N381">
        <v>2</v>
      </c>
      <c r="O381">
        <v>6</v>
      </c>
      <c r="P381">
        <v>1</v>
      </c>
      <c r="Q381">
        <v>0</v>
      </c>
      <c r="R381">
        <v>0</v>
      </c>
      <c r="S381">
        <v>3</v>
      </c>
      <c r="T381">
        <v>7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3</v>
      </c>
      <c r="AB381">
        <v>11</v>
      </c>
      <c r="AC381">
        <v>0</v>
      </c>
      <c r="AF381">
        <v>19986</v>
      </c>
      <c r="AG381" s="1">
        <v>41592</v>
      </c>
      <c r="AH381">
        <v>74</v>
      </c>
      <c r="AI381">
        <v>3</v>
      </c>
      <c r="AJ381">
        <v>6</v>
      </c>
      <c r="AK381">
        <v>1</v>
      </c>
      <c r="AL381" s="3" t="s">
        <v>30</v>
      </c>
    </row>
    <row r="382" spans="1:38">
      <c r="A382">
        <v>6878</v>
      </c>
      <c r="B382">
        <v>1954</v>
      </c>
      <c r="C382" t="str">
        <f>IF(AL382&lt;&gt;"2n", AL382, "Cycle")</f>
        <v>Graduation</v>
      </c>
      <c r="D382" t="s">
        <v>38</v>
      </c>
      <c r="E382" s="2">
        <f>IFERROR(VALUE(AF382),0)</f>
        <v>27421</v>
      </c>
      <c r="F382" s="2">
        <f>IF((AK382&gt;2),0,AK382)</f>
        <v>0</v>
      </c>
      <c r="G382">
        <v>0</v>
      </c>
      <c r="H382" s="1">
        <f>IF(OR(AG382=0,AG382=1),AH382,AG382)</f>
        <v>41255</v>
      </c>
      <c r="I382">
        <f>IF(LEN(AH382)&gt;2,AI382,AH382)</f>
        <v>14</v>
      </c>
      <c r="J382">
        <f>IF(OR(AG382=0,AG382=1),AJ382,AI382)</f>
        <v>43</v>
      </c>
      <c r="K382">
        <f>IF(OR(AG382=0,AG382=1),L382,AJ382)</f>
        <v>12</v>
      </c>
      <c r="L382">
        <v>96</v>
      </c>
      <c r="M382">
        <v>78</v>
      </c>
      <c r="N382">
        <v>40</v>
      </c>
      <c r="O382">
        <v>55</v>
      </c>
      <c r="P382">
        <v>3</v>
      </c>
      <c r="Q382">
        <v>4</v>
      </c>
      <c r="R382">
        <v>1</v>
      </c>
      <c r="S382">
        <v>6</v>
      </c>
      <c r="T382">
        <v>7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</v>
      </c>
      <c r="AB382">
        <v>11</v>
      </c>
      <c r="AC382">
        <v>0</v>
      </c>
      <c r="AF382">
        <v>27421</v>
      </c>
      <c r="AG382" s="1">
        <v>41255</v>
      </c>
      <c r="AH382">
        <v>14</v>
      </c>
      <c r="AI382">
        <v>43</v>
      </c>
      <c r="AJ382">
        <v>12</v>
      </c>
      <c r="AK382">
        <v>0</v>
      </c>
      <c r="AL382" s="3" t="s">
        <v>30</v>
      </c>
    </row>
    <row r="383" spans="1:38">
      <c r="A383">
        <v>3310</v>
      </c>
      <c r="B383">
        <v>1973</v>
      </c>
      <c r="C383" t="str">
        <f>IF(AL383&lt;&gt;"2n", AL383, "Cycle")</f>
        <v>Cycle</v>
      </c>
      <c r="D383" t="s">
        <v>38</v>
      </c>
      <c r="E383" s="2">
        <f>IFERROR(VALUE(AF383),0)</f>
        <v>0</v>
      </c>
      <c r="F383" s="2">
        <f>IF((AK383&gt;2),0,AK383)</f>
        <v>0</v>
      </c>
      <c r="G383">
        <v>2</v>
      </c>
      <c r="H383" s="1">
        <f>IF(OR(AG383=0,AG383=1),AH383,AG383)</f>
        <v>41143</v>
      </c>
      <c r="I383">
        <f>IF(LEN(AH383)&gt;2,AI383,AH383)</f>
        <v>94</v>
      </c>
      <c r="J383">
        <f>IF(OR(AG383=0,AG383=1),AJ383,AI383)</f>
        <v>73</v>
      </c>
      <c r="K383">
        <f>IF(OR(AG383=0,AG383=1),L383,AJ383)</f>
        <v>3</v>
      </c>
      <c r="L383">
        <v>3</v>
      </c>
      <c r="M383">
        <v>90</v>
      </c>
      <c r="N383">
        <v>12</v>
      </c>
      <c r="O383">
        <v>1</v>
      </c>
      <c r="P383">
        <v>32</v>
      </c>
      <c r="Q383">
        <v>7</v>
      </c>
      <c r="R383">
        <v>4</v>
      </c>
      <c r="S383">
        <v>1</v>
      </c>
      <c r="T383">
        <v>4</v>
      </c>
      <c r="U383">
        <v>0</v>
      </c>
      <c r="V383">
        <v>0</v>
      </c>
      <c r="W383">
        <v>8</v>
      </c>
      <c r="X383">
        <v>0</v>
      </c>
      <c r="Y383">
        <v>0</v>
      </c>
      <c r="Z383">
        <v>0</v>
      </c>
      <c r="AA383">
        <v>0</v>
      </c>
      <c r="AB383">
        <v>3</v>
      </c>
      <c r="AC383">
        <v>11</v>
      </c>
      <c r="AF383" t="s">
        <v>31</v>
      </c>
      <c r="AG383">
        <v>1</v>
      </c>
      <c r="AH383" s="1">
        <v>41143</v>
      </c>
      <c r="AI383">
        <v>94</v>
      </c>
      <c r="AJ383">
        <v>73</v>
      </c>
      <c r="AK383">
        <v>35688</v>
      </c>
      <c r="AL383" s="3" t="s">
        <v>35</v>
      </c>
    </row>
    <row r="384" spans="1:38">
      <c r="A384">
        <v>2724</v>
      </c>
      <c r="B384">
        <v>1981</v>
      </c>
      <c r="C384" t="str">
        <f>IF(AL384&lt;&gt;"2n", AL384, "Cycle")</f>
        <v>Master</v>
      </c>
      <c r="D384" t="s">
        <v>38</v>
      </c>
      <c r="E384" s="2">
        <f>IFERROR(VALUE(AF384),0)</f>
        <v>36143</v>
      </c>
      <c r="F384" s="2">
        <f>IF((AK384&gt;2),0,AK384)</f>
        <v>1</v>
      </c>
      <c r="G384">
        <v>0</v>
      </c>
      <c r="H384" s="1">
        <f>IF(OR(AG384=0,AG384=1),AH384,AG384)</f>
        <v>41728</v>
      </c>
      <c r="I384">
        <f>IF(LEN(AH384)&gt;2,AI384,AH384)</f>
        <v>33</v>
      </c>
      <c r="J384">
        <f>IF(OR(AG384=0,AG384=1),AJ384,AI384)</f>
        <v>12</v>
      </c>
      <c r="K384">
        <f>IF(OR(AG384=0,AG384=1),L384,AJ384)</f>
        <v>0</v>
      </c>
      <c r="L384">
        <v>1</v>
      </c>
      <c r="M384">
        <v>0</v>
      </c>
      <c r="N384">
        <v>0</v>
      </c>
      <c r="O384">
        <v>6</v>
      </c>
      <c r="P384">
        <v>1</v>
      </c>
      <c r="Q384">
        <v>0</v>
      </c>
      <c r="R384">
        <v>1</v>
      </c>
      <c r="S384">
        <v>2</v>
      </c>
      <c r="T384">
        <v>3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</v>
      </c>
      <c r="AB384">
        <v>11</v>
      </c>
      <c r="AC384">
        <v>0</v>
      </c>
      <c r="AF384">
        <v>36143</v>
      </c>
      <c r="AG384" s="1">
        <v>41728</v>
      </c>
      <c r="AH384">
        <v>33</v>
      </c>
      <c r="AI384">
        <v>12</v>
      </c>
      <c r="AJ384">
        <v>0</v>
      </c>
      <c r="AK384">
        <v>1</v>
      </c>
      <c r="AL384" s="3" t="s">
        <v>33</v>
      </c>
    </row>
    <row r="385" spans="1:38">
      <c r="A385">
        <v>948</v>
      </c>
      <c r="B385">
        <v>1971</v>
      </c>
      <c r="C385" t="str">
        <f>IF(AL385&lt;&gt;"2n", AL385, "Cycle")</f>
        <v>Graduation</v>
      </c>
      <c r="D385" t="s">
        <v>38</v>
      </c>
      <c r="E385" s="2">
        <f>IFERROR(VALUE(AF385),0)</f>
        <v>10245</v>
      </c>
      <c r="F385" s="2">
        <f>IF((AK385&gt;2),0,AK385)</f>
        <v>1</v>
      </c>
      <c r="G385">
        <v>0</v>
      </c>
      <c r="H385" s="1">
        <f>IF(OR(AG385=0,AG385=1),AH385,AG385)</f>
        <v>41409</v>
      </c>
      <c r="I385">
        <f>IF(LEN(AH385)&gt;2,AI385,AH385)</f>
        <v>32</v>
      </c>
      <c r="J385">
        <f>IF(OR(AG385=0,AG385=1),AJ385,AI385)</f>
        <v>4</v>
      </c>
      <c r="K385">
        <f>IF(OR(AG385=0,AG385=1),L385,AJ385)</f>
        <v>7</v>
      </c>
      <c r="L385">
        <v>7</v>
      </c>
      <c r="M385">
        <v>6</v>
      </c>
      <c r="N385">
        <v>4</v>
      </c>
      <c r="O385">
        <v>13</v>
      </c>
      <c r="P385">
        <v>3</v>
      </c>
      <c r="Q385">
        <v>1</v>
      </c>
      <c r="R385">
        <v>2</v>
      </c>
      <c r="S385">
        <v>2</v>
      </c>
      <c r="T385">
        <v>5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3</v>
      </c>
      <c r="AB385">
        <v>11</v>
      </c>
      <c r="AC385">
        <v>0</v>
      </c>
      <c r="AF385">
        <v>10245</v>
      </c>
      <c r="AG385" s="1">
        <v>41409</v>
      </c>
      <c r="AH385">
        <v>32</v>
      </c>
      <c r="AI385">
        <v>4</v>
      </c>
      <c r="AJ385">
        <v>7</v>
      </c>
      <c r="AK385">
        <v>1</v>
      </c>
      <c r="AL385" s="3" t="s">
        <v>30</v>
      </c>
    </row>
    <row r="386" spans="1:38">
      <c r="A386">
        <v>6720</v>
      </c>
      <c r="B386">
        <v>1968</v>
      </c>
      <c r="C386" t="str">
        <f>IF(AL386&lt;&gt;"2n", AL386, "Cycle")</f>
        <v>Master</v>
      </c>
      <c r="D386" t="s">
        <v>38</v>
      </c>
      <c r="E386" s="2">
        <f>IFERROR(VALUE(AF386),0)</f>
        <v>43795</v>
      </c>
      <c r="F386" s="2">
        <f>IF((AK386&gt;2),0,AK386)</f>
        <v>0</v>
      </c>
      <c r="G386">
        <v>1</v>
      </c>
      <c r="H386" s="1">
        <f>IF(OR(AG386=0,AG386=1),AH386,AG386)</f>
        <v>41563</v>
      </c>
      <c r="I386">
        <f>IF(LEN(AH386)&gt;2,AI386,AH386)</f>
        <v>11</v>
      </c>
      <c r="J386">
        <f>IF(OR(AG386=0,AG386=1),AJ386,AI386)</f>
        <v>314</v>
      </c>
      <c r="K386">
        <f>IF(OR(AG386=0,AG386=1),L386,AJ386)</f>
        <v>11</v>
      </c>
      <c r="L386">
        <v>53</v>
      </c>
      <c r="M386">
        <v>4</v>
      </c>
      <c r="N386">
        <v>3</v>
      </c>
      <c r="O386">
        <v>107</v>
      </c>
      <c r="P386">
        <v>3</v>
      </c>
      <c r="Q386">
        <v>7</v>
      </c>
      <c r="R386">
        <v>3</v>
      </c>
      <c r="S386">
        <v>4</v>
      </c>
      <c r="T386">
        <v>7</v>
      </c>
      <c r="U386">
        <v>0</v>
      </c>
      <c r="V386">
        <v>0</v>
      </c>
      <c r="W386">
        <v>0</v>
      </c>
      <c r="X386">
        <v>1</v>
      </c>
      <c r="Y386">
        <v>0</v>
      </c>
      <c r="Z386">
        <v>0</v>
      </c>
      <c r="AA386">
        <v>3</v>
      </c>
      <c r="AB386">
        <v>11</v>
      </c>
      <c r="AC386">
        <v>1</v>
      </c>
      <c r="AF386">
        <v>43795</v>
      </c>
      <c r="AG386" s="1">
        <v>41563</v>
      </c>
      <c r="AH386">
        <v>11</v>
      </c>
      <c r="AI386">
        <v>314</v>
      </c>
      <c r="AJ386">
        <v>11</v>
      </c>
      <c r="AK386">
        <v>0</v>
      </c>
      <c r="AL386" s="3" t="s">
        <v>33</v>
      </c>
    </row>
    <row r="387" spans="1:38">
      <c r="A387">
        <v>6202</v>
      </c>
      <c r="B387">
        <v>1960</v>
      </c>
      <c r="C387" t="str">
        <f>IF(AL387&lt;&gt;"2n", AL387, "Cycle")</f>
        <v>Graduation</v>
      </c>
      <c r="D387" t="s">
        <v>38</v>
      </c>
      <c r="E387" s="2">
        <f>IFERROR(VALUE(AF387),0)</f>
        <v>63381</v>
      </c>
      <c r="F387" s="2">
        <f>IF((AK387&gt;2),0,AK387)</f>
        <v>0</v>
      </c>
      <c r="G387">
        <v>1</v>
      </c>
      <c r="H387" s="1">
        <f>IF(OR(AG387=0,AG387=1),AH387,AG387)</f>
        <v>41187</v>
      </c>
      <c r="I387">
        <f>IF(LEN(AH387)&gt;2,AI387,AH387)</f>
        <v>78</v>
      </c>
      <c r="J387">
        <f>IF(OR(AG387=0,AG387=1),AJ387,AI387)</f>
        <v>571</v>
      </c>
      <c r="K387">
        <f>IF(OR(AG387=0,AG387=1),L387,AJ387)</f>
        <v>50</v>
      </c>
      <c r="L387">
        <v>142</v>
      </c>
      <c r="M387">
        <v>33</v>
      </c>
      <c r="N387">
        <v>50</v>
      </c>
      <c r="O387">
        <v>159</v>
      </c>
      <c r="P387">
        <v>4</v>
      </c>
      <c r="Q387">
        <v>4</v>
      </c>
      <c r="R387">
        <v>5</v>
      </c>
      <c r="S387">
        <v>13</v>
      </c>
      <c r="T387">
        <v>2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3</v>
      </c>
      <c r="AB387">
        <v>11</v>
      </c>
      <c r="AC387">
        <v>0</v>
      </c>
      <c r="AF387">
        <v>63381</v>
      </c>
      <c r="AG387" s="1">
        <v>41187</v>
      </c>
      <c r="AH387">
        <v>78</v>
      </c>
      <c r="AI387">
        <v>571</v>
      </c>
      <c r="AJ387">
        <v>50</v>
      </c>
      <c r="AK387">
        <v>0</v>
      </c>
      <c r="AL387" s="3" t="s">
        <v>30</v>
      </c>
    </row>
    <row r="388" spans="1:38">
      <c r="A388">
        <v>2066</v>
      </c>
      <c r="B388">
        <v>1949</v>
      </c>
      <c r="C388" t="str">
        <f>IF(AL388&lt;&gt;"2n", AL388, "Cycle")</f>
        <v>Graduation</v>
      </c>
      <c r="D388" t="s">
        <v>38</v>
      </c>
      <c r="E388" s="2">
        <f>IFERROR(VALUE(AF388),0)</f>
        <v>38823</v>
      </c>
      <c r="F388" s="2">
        <f>IF((AK388&gt;2),0,AK388)</f>
        <v>0</v>
      </c>
      <c r="G388">
        <v>1</v>
      </c>
      <c r="H388" s="1">
        <f>IF(OR(AG388=0,AG388=1),AH388,AG388)</f>
        <v>41151</v>
      </c>
      <c r="I388">
        <f>IF(LEN(AH388)&gt;2,AI388,AH388)</f>
        <v>56</v>
      </c>
      <c r="J388">
        <f>IF(OR(AG388=0,AG388=1),AJ388,AI388)</f>
        <v>70</v>
      </c>
      <c r="K388">
        <f>IF(OR(AG388=0,AG388=1),L388,AJ388)</f>
        <v>0</v>
      </c>
      <c r="L388">
        <v>11</v>
      </c>
      <c r="M388">
        <v>2</v>
      </c>
      <c r="N388">
        <v>8</v>
      </c>
      <c r="O388">
        <v>23</v>
      </c>
      <c r="P388">
        <v>1</v>
      </c>
      <c r="Q388">
        <v>2</v>
      </c>
      <c r="R388">
        <v>1</v>
      </c>
      <c r="S388">
        <v>3</v>
      </c>
      <c r="T388">
        <v>6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3</v>
      </c>
      <c r="AB388">
        <v>11</v>
      </c>
      <c r="AC388">
        <v>0</v>
      </c>
      <c r="AF388">
        <v>38823</v>
      </c>
      <c r="AG388" s="1">
        <v>41151</v>
      </c>
      <c r="AH388">
        <v>56</v>
      </c>
      <c r="AI388">
        <v>70</v>
      </c>
      <c r="AJ388">
        <v>0</v>
      </c>
      <c r="AK388">
        <v>0</v>
      </c>
      <c r="AL388" s="3" t="s">
        <v>30</v>
      </c>
    </row>
    <row r="389" spans="1:38">
      <c r="A389">
        <v>9799</v>
      </c>
      <c r="B389">
        <v>1968</v>
      </c>
      <c r="C389" t="str">
        <f>IF(AL389&lt;&gt;"2n", AL389, "Cycle")</f>
        <v>PhD</v>
      </c>
      <c r="D389" t="s">
        <v>38</v>
      </c>
      <c r="E389" s="2">
        <f>IFERROR(VALUE(AF389),0)</f>
        <v>83664</v>
      </c>
      <c r="F389" s="2">
        <f>IF((AK389&gt;2),0,AK389)</f>
        <v>1</v>
      </c>
      <c r="G389">
        <v>1</v>
      </c>
      <c r="H389" s="1">
        <f>IF(OR(AG389=0,AG389=1),AH389,AG389)</f>
        <v>41402</v>
      </c>
      <c r="I389">
        <f>IF(LEN(AH389)&gt;2,AI389,AH389)</f>
        <v>57</v>
      </c>
      <c r="J389">
        <f>IF(OR(AG389=0,AG389=1),AJ389,AI389)</f>
        <v>866</v>
      </c>
      <c r="K389">
        <f>IF(OR(AG389=0,AG389=1),L389,AJ389)</f>
        <v>21</v>
      </c>
      <c r="L389">
        <v>151</v>
      </c>
      <c r="M389">
        <v>28</v>
      </c>
      <c r="N389">
        <v>21</v>
      </c>
      <c r="O389">
        <v>86</v>
      </c>
      <c r="P389">
        <v>3</v>
      </c>
      <c r="Q389">
        <v>2</v>
      </c>
      <c r="R389">
        <v>2</v>
      </c>
      <c r="S389">
        <v>12</v>
      </c>
      <c r="T389">
        <v>5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3</v>
      </c>
      <c r="AB389">
        <v>11</v>
      </c>
      <c r="AC389">
        <v>0</v>
      </c>
      <c r="AF389">
        <v>83664</v>
      </c>
      <c r="AG389" s="1">
        <v>41402</v>
      </c>
      <c r="AH389">
        <v>57</v>
      </c>
      <c r="AI389">
        <v>866</v>
      </c>
      <c r="AJ389">
        <v>21</v>
      </c>
      <c r="AK389">
        <v>1</v>
      </c>
      <c r="AL389" s="3" t="s">
        <v>32</v>
      </c>
    </row>
    <row r="390" spans="1:38">
      <c r="A390">
        <v>8318</v>
      </c>
      <c r="B390">
        <v>1979</v>
      </c>
      <c r="C390" t="str">
        <f>IF(AL390&lt;&gt;"2n", AL390, "Cycle")</f>
        <v>Graduation</v>
      </c>
      <c r="D390" t="s">
        <v>38</v>
      </c>
      <c r="E390" s="2">
        <f>IFERROR(VALUE(AF390),0)</f>
        <v>90300</v>
      </c>
      <c r="F390" s="2">
        <f>IF((AK390&gt;2),0,AK390)</f>
        <v>0</v>
      </c>
      <c r="G390">
        <v>0</v>
      </c>
      <c r="H390" s="1">
        <f>IF(OR(AG390=0,AG390=1),AH390,AG390)</f>
        <v>41642</v>
      </c>
      <c r="I390">
        <f>IF(LEN(AH390)&gt;2,AI390,AH390)</f>
        <v>7</v>
      </c>
      <c r="J390">
        <f>IF(OR(AG390=0,AG390=1),AJ390,AI390)</f>
        <v>594</v>
      </c>
      <c r="K390">
        <f>IF(OR(AG390=0,AG390=1),L390,AJ390)</f>
        <v>134</v>
      </c>
      <c r="L390">
        <v>786</v>
      </c>
      <c r="M390">
        <v>33</v>
      </c>
      <c r="N390">
        <v>134</v>
      </c>
      <c r="O390">
        <v>57</v>
      </c>
      <c r="P390">
        <v>0</v>
      </c>
      <c r="Q390">
        <v>5</v>
      </c>
      <c r="R390">
        <v>6</v>
      </c>
      <c r="S390">
        <v>8</v>
      </c>
      <c r="T390">
        <v>1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0</v>
      </c>
      <c r="AA390">
        <v>3</v>
      </c>
      <c r="AB390">
        <v>11</v>
      </c>
      <c r="AC390">
        <v>0</v>
      </c>
      <c r="AF390">
        <v>90300</v>
      </c>
      <c r="AG390" s="1">
        <v>41642</v>
      </c>
      <c r="AH390">
        <v>7</v>
      </c>
      <c r="AI390">
        <v>594</v>
      </c>
      <c r="AJ390">
        <v>134</v>
      </c>
      <c r="AK390">
        <v>0</v>
      </c>
      <c r="AL390" s="3" t="s">
        <v>30</v>
      </c>
    </row>
    <row r="391" spans="1:38">
      <c r="A391">
        <v>5642</v>
      </c>
      <c r="B391">
        <v>1979</v>
      </c>
      <c r="C391" t="str">
        <f>IF(AL391&lt;&gt;"2n", AL391, "Cycle")</f>
        <v>Master</v>
      </c>
      <c r="D391" t="s">
        <v>38</v>
      </c>
      <c r="E391" s="2">
        <f>IFERROR(VALUE(AF391),0)</f>
        <v>62499</v>
      </c>
      <c r="F391" s="2">
        <f>IF((AK391&gt;2),0,AK391)</f>
        <v>1</v>
      </c>
      <c r="G391">
        <v>0</v>
      </c>
      <c r="H391" s="1">
        <f>IF(OR(AG391=0,AG391=1),AH391,AG391)</f>
        <v>41617</v>
      </c>
      <c r="I391">
        <f>IF(LEN(AH391)&gt;2,AI391,AH391)</f>
        <v>0</v>
      </c>
      <c r="J391">
        <f>IF(OR(AG391=0,AG391=1),AJ391,AI391)</f>
        <v>140</v>
      </c>
      <c r="K391">
        <f>IF(OR(AG391=0,AG391=1),L391,AJ391)</f>
        <v>4</v>
      </c>
      <c r="L391">
        <v>61</v>
      </c>
      <c r="M391">
        <v>0</v>
      </c>
      <c r="N391">
        <v>13</v>
      </c>
      <c r="O391">
        <v>4</v>
      </c>
      <c r="P391">
        <v>2</v>
      </c>
      <c r="Q391">
        <v>3</v>
      </c>
      <c r="R391">
        <v>1</v>
      </c>
      <c r="S391">
        <v>6</v>
      </c>
      <c r="T391">
        <v>4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</v>
      </c>
      <c r="AB391">
        <v>11</v>
      </c>
      <c r="AC391">
        <v>0</v>
      </c>
      <c r="AF391">
        <v>62499</v>
      </c>
      <c r="AG391" s="1">
        <v>41617</v>
      </c>
      <c r="AH391">
        <v>0</v>
      </c>
      <c r="AI391">
        <v>140</v>
      </c>
      <c r="AJ391">
        <v>4</v>
      </c>
      <c r="AK391">
        <v>1</v>
      </c>
      <c r="AL391" s="3" t="s">
        <v>33</v>
      </c>
    </row>
    <row r="392" spans="1:38">
      <c r="A392">
        <v>2669</v>
      </c>
      <c r="B392">
        <v>1993</v>
      </c>
      <c r="C392" t="str">
        <f>IF(AL392&lt;&gt;"2n", AL392, "Cycle")</f>
        <v>Graduation</v>
      </c>
      <c r="D392" t="s">
        <v>38</v>
      </c>
      <c r="E392" s="2">
        <f>IFERROR(VALUE(AF392),0)</f>
        <v>74293</v>
      </c>
      <c r="F392" s="2">
        <f>IF((AK392&gt;2),0,AK392)</f>
        <v>0</v>
      </c>
      <c r="G392">
        <v>0</v>
      </c>
      <c r="H392" s="1">
        <f>IF(OR(AG392=0,AG392=1),AH392,AG392)</f>
        <v>41763</v>
      </c>
      <c r="I392">
        <f>IF(LEN(AH392)&gt;2,AI392,AH392)</f>
        <v>66</v>
      </c>
      <c r="J392">
        <f>IF(OR(AG392=0,AG392=1),AJ392,AI392)</f>
        <v>375</v>
      </c>
      <c r="K392">
        <f>IF(OR(AG392=0,AG392=1),L392,AJ392)</f>
        <v>152</v>
      </c>
      <c r="L392">
        <v>335</v>
      </c>
      <c r="M392">
        <v>93</v>
      </c>
      <c r="N392">
        <v>91</v>
      </c>
      <c r="O392">
        <v>81</v>
      </c>
      <c r="P392">
        <v>1</v>
      </c>
      <c r="Q392">
        <v>5</v>
      </c>
      <c r="R392">
        <v>4</v>
      </c>
      <c r="S392">
        <v>6</v>
      </c>
      <c r="T392">
        <v>2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3</v>
      </c>
      <c r="AB392">
        <v>11</v>
      </c>
      <c r="AC392">
        <v>0</v>
      </c>
      <c r="AF392">
        <v>74293</v>
      </c>
      <c r="AG392" s="1">
        <v>41763</v>
      </c>
      <c r="AH392">
        <v>66</v>
      </c>
      <c r="AI392">
        <v>375</v>
      </c>
      <c r="AJ392">
        <v>152</v>
      </c>
      <c r="AK392">
        <v>0</v>
      </c>
      <c r="AL392" s="3" t="s">
        <v>30</v>
      </c>
    </row>
    <row r="393" spans="1:38">
      <c r="A393">
        <v>455</v>
      </c>
      <c r="B393">
        <v>1946</v>
      </c>
      <c r="C393" t="str">
        <f>IF(AL393&lt;&gt;"2n", AL393, "Cycle")</f>
        <v>PhD</v>
      </c>
      <c r="D393" t="s">
        <v>38</v>
      </c>
      <c r="E393" s="2">
        <f>IFERROR(VALUE(AF393),0)</f>
        <v>51012</v>
      </c>
      <c r="F393" s="2">
        <f>IF((AK393&gt;2),0,AK393)</f>
        <v>0</v>
      </c>
      <c r="G393">
        <v>0</v>
      </c>
      <c r="H393" s="1">
        <f>IF(OR(AG393=0,AG393=1),AH393,AG393)</f>
        <v>41382</v>
      </c>
      <c r="I393">
        <f>IF(LEN(AH393)&gt;2,AI393,AH393)</f>
        <v>86</v>
      </c>
      <c r="J393">
        <f>IF(OR(AG393=0,AG393=1),AJ393,AI393)</f>
        <v>102</v>
      </c>
      <c r="K393">
        <f>IF(OR(AG393=0,AG393=1),L393,AJ393)</f>
        <v>9</v>
      </c>
      <c r="L393">
        <v>63</v>
      </c>
      <c r="M393">
        <v>2</v>
      </c>
      <c r="N393">
        <v>9</v>
      </c>
      <c r="O393">
        <v>24</v>
      </c>
      <c r="P393">
        <v>1</v>
      </c>
      <c r="Q393">
        <v>4</v>
      </c>
      <c r="R393">
        <v>1</v>
      </c>
      <c r="S393">
        <v>4</v>
      </c>
      <c r="T393">
        <v>6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3</v>
      </c>
      <c r="AB393">
        <v>11</v>
      </c>
      <c r="AC393">
        <v>0</v>
      </c>
      <c r="AF393">
        <v>51012</v>
      </c>
      <c r="AG393" s="1">
        <v>41382</v>
      </c>
      <c r="AH393">
        <v>86</v>
      </c>
      <c r="AI393">
        <v>102</v>
      </c>
      <c r="AJ393">
        <v>9</v>
      </c>
      <c r="AK393">
        <v>0</v>
      </c>
      <c r="AL393" s="3" t="s">
        <v>32</v>
      </c>
    </row>
    <row r="394" spans="1:38">
      <c r="A394">
        <v>7683</v>
      </c>
      <c r="B394">
        <v>1968</v>
      </c>
      <c r="C394" t="str">
        <f>IF(AL394&lt;&gt;"2n", AL394, "Cycle")</f>
        <v>Master</v>
      </c>
      <c r="D394" t="s">
        <v>38</v>
      </c>
      <c r="E394" s="2">
        <f>IFERROR(VALUE(AF394),0)</f>
        <v>70777</v>
      </c>
      <c r="F394" s="2">
        <f>IF((AK394&gt;2),0,AK394)</f>
        <v>0</v>
      </c>
      <c r="G394">
        <v>1</v>
      </c>
      <c r="H394" s="1">
        <f>IF(OR(AG394=0,AG394=1),AH394,AG394)</f>
        <v>41695</v>
      </c>
      <c r="I394">
        <f>IF(LEN(AH394)&gt;2,AI394,AH394)</f>
        <v>80</v>
      </c>
      <c r="J394">
        <f>IF(OR(AG394=0,AG394=1),AJ394,AI394)</f>
        <v>554</v>
      </c>
      <c r="K394">
        <f>IF(OR(AG394=0,AG394=1),L394,AJ394)</f>
        <v>35</v>
      </c>
      <c r="L394">
        <v>113</v>
      </c>
      <c r="M394">
        <v>0</v>
      </c>
      <c r="N394">
        <v>7</v>
      </c>
      <c r="O394">
        <v>78</v>
      </c>
      <c r="P394">
        <v>3</v>
      </c>
      <c r="Q394">
        <v>5</v>
      </c>
      <c r="R394">
        <v>3</v>
      </c>
      <c r="S394">
        <v>12</v>
      </c>
      <c r="T394">
        <v>3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3</v>
      </c>
      <c r="AB394">
        <v>11</v>
      </c>
      <c r="AC394">
        <v>0</v>
      </c>
      <c r="AF394">
        <v>70777</v>
      </c>
      <c r="AG394" s="1">
        <v>41695</v>
      </c>
      <c r="AH394">
        <v>80</v>
      </c>
      <c r="AI394">
        <v>554</v>
      </c>
      <c r="AJ394">
        <v>35</v>
      </c>
      <c r="AK394">
        <v>0</v>
      </c>
      <c r="AL394" s="3" t="s">
        <v>33</v>
      </c>
    </row>
    <row r="395" spans="1:38">
      <c r="A395">
        <v>3428</v>
      </c>
      <c r="B395">
        <v>1991</v>
      </c>
      <c r="C395" t="str">
        <f>IF(AL395&lt;&gt;"2n", AL395, "Cycle")</f>
        <v>PhD</v>
      </c>
      <c r="D395" t="s">
        <v>38</v>
      </c>
      <c r="E395" s="2">
        <f>IFERROR(VALUE(AF395),0)</f>
        <v>68682</v>
      </c>
      <c r="F395" s="2">
        <f>IF((AK395&gt;2),0,AK395)</f>
        <v>0</v>
      </c>
      <c r="G395">
        <v>0</v>
      </c>
      <c r="H395" s="1">
        <f>IF(OR(AG395=0,AG395=1),AH395,AG395)</f>
        <v>41553</v>
      </c>
      <c r="I395">
        <f>IF(LEN(AH395)&gt;2,AI395,AH395)</f>
        <v>56</v>
      </c>
      <c r="J395">
        <f>IF(OR(AG395=0,AG395=1),AJ395,AI395)</f>
        <v>919</v>
      </c>
      <c r="K395">
        <f>IF(OR(AG395=0,AG395=1),L395,AJ395)</f>
        <v>0</v>
      </c>
      <c r="L395">
        <v>505</v>
      </c>
      <c r="M395">
        <v>99</v>
      </c>
      <c r="N395">
        <v>30</v>
      </c>
      <c r="O395">
        <v>45</v>
      </c>
      <c r="P395">
        <v>1</v>
      </c>
      <c r="Q395">
        <v>4</v>
      </c>
      <c r="R395">
        <v>9</v>
      </c>
      <c r="S395">
        <v>10</v>
      </c>
      <c r="T395">
        <v>2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11</v>
      </c>
      <c r="AC395">
        <v>0</v>
      </c>
      <c r="AF395">
        <v>68682</v>
      </c>
      <c r="AG395" s="1">
        <v>41553</v>
      </c>
      <c r="AH395">
        <v>56</v>
      </c>
      <c r="AI395">
        <v>919</v>
      </c>
      <c r="AJ395">
        <v>0</v>
      </c>
      <c r="AK395">
        <v>0</v>
      </c>
      <c r="AL395" s="3" t="s">
        <v>32</v>
      </c>
    </row>
    <row r="396" spans="1:38">
      <c r="A396">
        <v>7414</v>
      </c>
      <c r="B396">
        <v>1971</v>
      </c>
      <c r="C396" t="str">
        <f>IF(AL396&lt;&gt;"2n", AL396, "Cycle")</f>
        <v>Graduation</v>
      </c>
      <c r="D396" t="s">
        <v>38</v>
      </c>
      <c r="E396" s="2">
        <f>IFERROR(VALUE(AF396),0)</f>
        <v>43824</v>
      </c>
      <c r="F396" s="2">
        <f>IF((AK396&gt;2),0,AK396)</f>
        <v>1</v>
      </c>
      <c r="G396">
        <v>1</v>
      </c>
      <c r="H396" s="1">
        <f>IF(OR(AG396=0,AG396=1),AH396,AG396)</f>
        <v>41167</v>
      </c>
      <c r="I396">
        <f>IF(LEN(AH396)&gt;2,AI396,AH396)</f>
        <v>18</v>
      </c>
      <c r="J396">
        <f>IF(OR(AG396=0,AG396=1),AJ396,AI396)</f>
        <v>96</v>
      </c>
      <c r="K396">
        <f>IF(OR(AG396=0,AG396=1),L396,AJ396)</f>
        <v>1</v>
      </c>
      <c r="L396">
        <v>42</v>
      </c>
      <c r="M396">
        <v>12</v>
      </c>
      <c r="N396">
        <v>3</v>
      </c>
      <c r="O396">
        <v>32</v>
      </c>
      <c r="P396">
        <v>4</v>
      </c>
      <c r="Q396">
        <v>3</v>
      </c>
      <c r="R396">
        <v>1</v>
      </c>
      <c r="S396">
        <v>4</v>
      </c>
      <c r="T396">
        <v>8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</v>
      </c>
      <c r="AB396">
        <v>11</v>
      </c>
      <c r="AC396">
        <v>0</v>
      </c>
      <c r="AF396">
        <v>43824</v>
      </c>
      <c r="AG396" s="1">
        <v>41167</v>
      </c>
      <c r="AH396">
        <v>18</v>
      </c>
      <c r="AI396">
        <v>96</v>
      </c>
      <c r="AJ396">
        <v>1</v>
      </c>
      <c r="AK396">
        <v>1</v>
      </c>
      <c r="AL396" s="3" t="s">
        <v>30</v>
      </c>
    </row>
    <row r="397" spans="1:38">
      <c r="A397">
        <v>6354</v>
      </c>
      <c r="B397">
        <v>1984</v>
      </c>
      <c r="C397" t="str">
        <f>IF(AL397&lt;&gt;"2n", AL397, "Cycle")</f>
        <v>Graduation</v>
      </c>
      <c r="D397" t="s">
        <v>38</v>
      </c>
      <c r="E397" s="2">
        <f>IFERROR(VALUE(AF397),0)</f>
        <v>15345</v>
      </c>
      <c r="F397" s="2">
        <f>IF((AK397&gt;2),0,AK397)</f>
        <v>1</v>
      </c>
      <c r="G397">
        <v>0</v>
      </c>
      <c r="H397" s="1">
        <f>IF(OR(AG397=0,AG397=1),AH397,AG397)</f>
        <v>41152</v>
      </c>
      <c r="I397">
        <f>IF(LEN(AH397)&gt;2,AI397,AH397)</f>
        <v>51</v>
      </c>
      <c r="J397">
        <f>IF(OR(AG397=0,AG397=1),AJ397,AI397)</f>
        <v>5</v>
      </c>
      <c r="K397">
        <f>IF(OR(AG397=0,AG397=1),L397,AJ397)</f>
        <v>2</v>
      </c>
      <c r="L397">
        <v>16</v>
      </c>
      <c r="M397">
        <v>3</v>
      </c>
      <c r="N397">
        <v>2</v>
      </c>
      <c r="O397">
        <v>19</v>
      </c>
      <c r="P397">
        <v>2</v>
      </c>
      <c r="Q397">
        <v>1</v>
      </c>
      <c r="R397">
        <v>1</v>
      </c>
      <c r="S397">
        <v>2</v>
      </c>
      <c r="T397">
        <v>8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3</v>
      </c>
      <c r="AB397">
        <v>11</v>
      </c>
      <c r="AC397">
        <v>1</v>
      </c>
      <c r="AF397">
        <v>15345</v>
      </c>
      <c r="AG397" s="1">
        <v>41152</v>
      </c>
      <c r="AH397">
        <v>51</v>
      </c>
      <c r="AI397">
        <v>5</v>
      </c>
      <c r="AJ397">
        <v>2</v>
      </c>
      <c r="AK397">
        <v>1</v>
      </c>
      <c r="AL397" s="3" t="s">
        <v>30</v>
      </c>
    </row>
    <row r="398" spans="1:38">
      <c r="A398">
        <v>798</v>
      </c>
      <c r="B398">
        <v>1987</v>
      </c>
      <c r="C398" t="str">
        <f>IF(AL398&lt;&gt;"2n", AL398, "Cycle")</f>
        <v>Graduation</v>
      </c>
      <c r="D398" t="s">
        <v>38</v>
      </c>
      <c r="E398" s="2">
        <f>IFERROR(VALUE(AF398),0)</f>
        <v>23442</v>
      </c>
      <c r="F398" s="2">
        <f>IF((AK398&gt;2),0,AK398)</f>
        <v>1</v>
      </c>
      <c r="G398">
        <v>0</v>
      </c>
      <c r="H398" s="1">
        <f>IF(OR(AG398=0,AG398=1),AH398,AG398)</f>
        <v>41267</v>
      </c>
      <c r="I398">
        <f>IF(LEN(AH398)&gt;2,AI398,AH398)</f>
        <v>71</v>
      </c>
      <c r="J398">
        <f>IF(OR(AG398=0,AG398=1),AJ398,AI398)</f>
        <v>2</v>
      </c>
      <c r="K398">
        <f>IF(OR(AG398=0,AG398=1),L398,AJ398)</f>
        <v>0</v>
      </c>
      <c r="L398">
        <v>6</v>
      </c>
      <c r="M398">
        <v>8</v>
      </c>
      <c r="N398">
        <v>6</v>
      </c>
      <c r="O398">
        <v>5</v>
      </c>
      <c r="P398">
        <v>1</v>
      </c>
      <c r="Q398">
        <v>1</v>
      </c>
      <c r="R398">
        <v>0</v>
      </c>
      <c r="S398">
        <v>3</v>
      </c>
      <c r="T398">
        <v>7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3</v>
      </c>
      <c r="AB398">
        <v>11</v>
      </c>
      <c r="AC398">
        <v>0</v>
      </c>
      <c r="AF398">
        <v>23442</v>
      </c>
      <c r="AG398" s="1">
        <v>41267</v>
      </c>
      <c r="AH398">
        <v>71</v>
      </c>
      <c r="AI398">
        <v>2</v>
      </c>
      <c r="AJ398">
        <v>0</v>
      </c>
      <c r="AK398">
        <v>1</v>
      </c>
      <c r="AL398" s="3" t="s">
        <v>30</v>
      </c>
    </row>
    <row r="399" spans="1:38">
      <c r="A399">
        <v>8213</v>
      </c>
      <c r="B399">
        <v>1980</v>
      </c>
      <c r="C399" t="str">
        <f>IF(AL399&lt;&gt;"2n", AL399, "Cycle")</f>
        <v>Cycle</v>
      </c>
      <c r="D399" t="s">
        <v>38</v>
      </c>
      <c r="E399" s="2">
        <f>IFERROR(VALUE(AF399),0)</f>
        <v>0</v>
      </c>
      <c r="F399" s="2">
        <f>IF((AK399&gt;2),0,AK399)</f>
        <v>0</v>
      </c>
      <c r="G399">
        <v>1</v>
      </c>
      <c r="H399" s="1">
        <f>IF(OR(AG399=0,AG399=1),AH399,AG399)</f>
        <v>41222</v>
      </c>
      <c r="I399">
        <f>IF(LEN(AH399)&gt;2,AI399,AH399)</f>
        <v>71</v>
      </c>
      <c r="J399">
        <f>IF(OR(AG399=0,AG399=1),AJ399,AI399)</f>
        <v>6</v>
      </c>
      <c r="K399">
        <f>IF(OR(AG399=0,AG399=1),L399,AJ399)</f>
        <v>4</v>
      </c>
      <c r="L399">
        <v>4</v>
      </c>
      <c r="M399">
        <v>9</v>
      </c>
      <c r="N399">
        <v>6</v>
      </c>
      <c r="O399">
        <v>36</v>
      </c>
      <c r="P399">
        <v>35</v>
      </c>
      <c r="Q399">
        <v>4</v>
      </c>
      <c r="R399">
        <v>2</v>
      </c>
      <c r="S399">
        <v>2</v>
      </c>
      <c r="T399">
        <v>3</v>
      </c>
      <c r="U399">
        <v>0</v>
      </c>
      <c r="V399">
        <v>0</v>
      </c>
      <c r="W399">
        <v>7</v>
      </c>
      <c r="X399">
        <v>0</v>
      </c>
      <c r="Y399">
        <v>0</v>
      </c>
      <c r="Z399">
        <v>0</v>
      </c>
      <c r="AA399">
        <v>0</v>
      </c>
      <c r="AB399">
        <v>3</v>
      </c>
      <c r="AC399">
        <v>11</v>
      </c>
      <c r="AF399" t="s">
        <v>37</v>
      </c>
      <c r="AG399">
        <v>0</v>
      </c>
      <c r="AH399" s="1">
        <v>41222</v>
      </c>
      <c r="AI399">
        <v>71</v>
      </c>
      <c r="AJ399">
        <v>6</v>
      </c>
      <c r="AK399">
        <v>14515</v>
      </c>
      <c r="AL399" s="3" t="s">
        <v>35</v>
      </c>
    </row>
    <row r="400" spans="1:38">
      <c r="A400">
        <v>2488</v>
      </c>
      <c r="B400">
        <v>1956</v>
      </c>
      <c r="C400" t="str">
        <f>IF(AL400&lt;&gt;"2n", AL400, "Cycle")</f>
        <v>Cycle</v>
      </c>
      <c r="D400" t="s">
        <v>38</v>
      </c>
      <c r="E400" s="2">
        <f>IFERROR(VALUE(AF400),0)</f>
        <v>0</v>
      </c>
      <c r="F400" s="2">
        <f>IF((AK400&gt;2),0,AK400)</f>
        <v>0</v>
      </c>
      <c r="G400">
        <v>1</v>
      </c>
      <c r="H400" s="1">
        <f>IF(OR(AG400=0,AG400=1),AH400,AG400)</f>
        <v>41356</v>
      </c>
      <c r="I400">
        <f>IF(LEN(AH400)&gt;2,AI400,AH400)</f>
        <v>80</v>
      </c>
      <c r="J400">
        <f>IF(OR(AG400=0,AG400=1),AJ400,AI400)</f>
        <v>23</v>
      </c>
      <c r="K400">
        <f>IF(OR(AG400=0,AG400=1),L400,AJ400)</f>
        <v>1</v>
      </c>
      <c r="L400">
        <v>1</v>
      </c>
      <c r="M400">
        <v>25</v>
      </c>
      <c r="N400">
        <v>0</v>
      </c>
      <c r="O400">
        <v>8</v>
      </c>
      <c r="P400">
        <v>7</v>
      </c>
      <c r="Q400">
        <v>4</v>
      </c>
      <c r="R400">
        <v>2</v>
      </c>
      <c r="S400">
        <v>1</v>
      </c>
      <c r="T400">
        <v>3</v>
      </c>
      <c r="U400">
        <v>0</v>
      </c>
      <c r="V400">
        <v>0</v>
      </c>
      <c r="W400">
        <v>6</v>
      </c>
      <c r="X400">
        <v>0</v>
      </c>
      <c r="Y400">
        <v>0</v>
      </c>
      <c r="Z400">
        <v>0</v>
      </c>
      <c r="AA400">
        <v>0</v>
      </c>
      <c r="AB400">
        <v>3</v>
      </c>
      <c r="AC400">
        <v>11</v>
      </c>
      <c r="AF400" t="s">
        <v>38</v>
      </c>
      <c r="AG400">
        <v>1</v>
      </c>
      <c r="AH400" s="1">
        <v>41356</v>
      </c>
      <c r="AI400">
        <v>80</v>
      </c>
      <c r="AJ400">
        <v>23</v>
      </c>
      <c r="AK400">
        <v>31395</v>
      </c>
      <c r="AL400" s="3" t="s">
        <v>35</v>
      </c>
    </row>
    <row r="401" spans="1:38">
      <c r="A401">
        <v>9999</v>
      </c>
      <c r="B401">
        <v>1965</v>
      </c>
      <c r="C401" t="str">
        <f>IF(AL401&lt;&gt;"2n", AL401, "Cycle")</f>
        <v>Graduation</v>
      </c>
      <c r="D401" t="s">
        <v>38</v>
      </c>
      <c r="E401" s="2">
        <f>IFERROR(VALUE(AF401),0)</f>
        <v>75276</v>
      </c>
      <c r="F401" s="2">
        <f>IF((AK401&gt;2),0,AK401)</f>
        <v>0</v>
      </c>
      <c r="G401">
        <v>0</v>
      </c>
      <c r="H401" s="1">
        <f>IF(OR(AG401=0,AG401=1),AH401,AG401)</f>
        <v>41179</v>
      </c>
      <c r="I401">
        <f>IF(LEN(AH401)&gt;2,AI401,AH401)</f>
        <v>2</v>
      </c>
      <c r="J401">
        <f>IF(OR(AG401=0,AG401=1),AJ401,AI401)</f>
        <v>610</v>
      </c>
      <c r="K401">
        <f>IF(OR(AG401=0,AG401=1),L401,AJ401)</f>
        <v>105</v>
      </c>
      <c r="L401">
        <v>125</v>
      </c>
      <c r="M401">
        <v>137</v>
      </c>
      <c r="N401">
        <v>42</v>
      </c>
      <c r="O401">
        <v>21</v>
      </c>
      <c r="P401">
        <v>1</v>
      </c>
      <c r="Q401">
        <v>9</v>
      </c>
      <c r="R401">
        <v>4</v>
      </c>
      <c r="S401">
        <v>9</v>
      </c>
      <c r="T401">
        <v>5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3</v>
      </c>
      <c r="AB401">
        <v>11</v>
      </c>
      <c r="AC401">
        <v>0</v>
      </c>
      <c r="AF401">
        <v>75276</v>
      </c>
      <c r="AG401" s="1">
        <v>41179</v>
      </c>
      <c r="AH401">
        <v>2</v>
      </c>
      <c r="AI401">
        <v>610</v>
      </c>
      <c r="AJ401">
        <v>105</v>
      </c>
      <c r="AK401">
        <v>0</v>
      </c>
      <c r="AL401" s="3" t="s">
        <v>30</v>
      </c>
    </row>
    <row r="402" spans="1:38">
      <c r="A402">
        <v>7617</v>
      </c>
      <c r="B402">
        <v>1974</v>
      </c>
      <c r="C402" t="str">
        <f>IF(AL402&lt;&gt;"2n", AL402, "Cycle")</f>
        <v>Graduation</v>
      </c>
      <c r="D402" t="s">
        <v>38</v>
      </c>
      <c r="E402" s="2">
        <f>IFERROR(VALUE(AF402),0)</f>
        <v>42373</v>
      </c>
      <c r="F402" s="2">
        <f>IF((AK402&gt;2),0,AK402)</f>
        <v>1</v>
      </c>
      <c r="G402">
        <v>1</v>
      </c>
      <c r="H402" s="1">
        <f>IF(OR(AG402=0,AG402=1),AH402,AG402)</f>
        <v>41501</v>
      </c>
      <c r="I402">
        <f>IF(LEN(AH402)&gt;2,AI402,AH402)</f>
        <v>83</v>
      </c>
      <c r="J402">
        <f>IF(OR(AG402=0,AG402=1),AJ402,AI402)</f>
        <v>67</v>
      </c>
      <c r="K402">
        <f>IF(OR(AG402=0,AG402=1),L402,AJ402)</f>
        <v>5</v>
      </c>
      <c r="L402">
        <v>61</v>
      </c>
      <c r="M402">
        <v>3</v>
      </c>
      <c r="N402">
        <v>8</v>
      </c>
      <c r="O402">
        <v>19</v>
      </c>
      <c r="P402">
        <v>5</v>
      </c>
      <c r="Q402">
        <v>2</v>
      </c>
      <c r="R402">
        <v>1</v>
      </c>
      <c r="S402">
        <v>5</v>
      </c>
      <c r="T402">
        <v>5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3</v>
      </c>
      <c r="AB402">
        <v>11</v>
      </c>
      <c r="AC402">
        <v>0</v>
      </c>
      <c r="AF402">
        <v>42373</v>
      </c>
      <c r="AG402" s="1">
        <v>41501</v>
      </c>
      <c r="AH402">
        <v>83</v>
      </c>
      <c r="AI402">
        <v>67</v>
      </c>
      <c r="AJ402">
        <v>5</v>
      </c>
      <c r="AK402">
        <v>1</v>
      </c>
      <c r="AL402" s="3" t="s">
        <v>30</v>
      </c>
    </row>
    <row r="403" spans="1:38">
      <c r="A403">
        <v>615</v>
      </c>
      <c r="B403">
        <v>1960</v>
      </c>
      <c r="C403" t="str">
        <f>IF(AL403&lt;&gt;"2n", AL403, "Cycle")</f>
        <v>Graduation</v>
      </c>
      <c r="D403" t="s">
        <v>38</v>
      </c>
      <c r="E403" s="2">
        <f>IFERROR(VALUE(AF403),0)</f>
        <v>30507</v>
      </c>
      <c r="F403" s="2">
        <f>IF((AK403&gt;2),0,AK403)</f>
        <v>0</v>
      </c>
      <c r="G403">
        <v>0</v>
      </c>
      <c r="H403" s="1">
        <f>IF(OR(AG403=0,AG403=1),AH403,AG403)</f>
        <v>41344</v>
      </c>
      <c r="I403">
        <f>IF(LEN(AH403)&gt;2,AI403,AH403)</f>
        <v>29</v>
      </c>
      <c r="J403">
        <f>IF(OR(AG403=0,AG403=1),AJ403,AI403)</f>
        <v>65</v>
      </c>
      <c r="K403">
        <f>IF(OR(AG403=0,AG403=1),L403,AJ403)</f>
        <v>36</v>
      </c>
      <c r="L403">
        <v>74</v>
      </c>
      <c r="M403">
        <v>38</v>
      </c>
      <c r="N403">
        <v>20</v>
      </c>
      <c r="O403">
        <v>110</v>
      </c>
      <c r="P403">
        <v>1</v>
      </c>
      <c r="Q403">
        <v>5</v>
      </c>
      <c r="R403">
        <v>1</v>
      </c>
      <c r="S403">
        <v>4</v>
      </c>
      <c r="T403">
        <v>7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3</v>
      </c>
      <c r="AB403">
        <v>11</v>
      </c>
      <c r="AC403">
        <v>0</v>
      </c>
      <c r="AF403">
        <v>30507</v>
      </c>
      <c r="AG403" s="1">
        <v>41344</v>
      </c>
      <c r="AH403">
        <v>29</v>
      </c>
      <c r="AI403">
        <v>65</v>
      </c>
      <c r="AJ403">
        <v>36</v>
      </c>
      <c r="AK403">
        <v>0</v>
      </c>
      <c r="AL403" s="3" t="s">
        <v>30</v>
      </c>
    </row>
    <row r="404" spans="1:38">
      <c r="A404">
        <v>2552</v>
      </c>
      <c r="B404">
        <v>1955</v>
      </c>
      <c r="C404" t="str">
        <f>IF(AL404&lt;&gt;"2n", AL404, "Cycle")</f>
        <v>PhD</v>
      </c>
      <c r="D404" t="s">
        <v>38</v>
      </c>
      <c r="E404" s="2">
        <f>IFERROR(VALUE(AF404),0)</f>
        <v>55521</v>
      </c>
      <c r="F404" s="2">
        <f>IF((AK404&gt;2),0,AK404)</f>
        <v>1</v>
      </c>
      <c r="G404">
        <v>2</v>
      </c>
      <c r="H404" s="1">
        <f>IF(OR(AG404=0,AG404=1),AH404,AG404)</f>
        <v>41569</v>
      </c>
      <c r="I404">
        <f>IF(LEN(AH404)&gt;2,AI404,AH404)</f>
        <v>11</v>
      </c>
      <c r="J404">
        <f>IF(OR(AG404=0,AG404=1),AJ404,AI404)</f>
        <v>416</v>
      </c>
      <c r="K404">
        <f>IF(OR(AG404=0,AG404=1),L404,AJ404)</f>
        <v>0</v>
      </c>
      <c r="L404">
        <v>26</v>
      </c>
      <c r="M404">
        <v>0</v>
      </c>
      <c r="N404">
        <v>0</v>
      </c>
      <c r="O404">
        <v>4</v>
      </c>
      <c r="P404">
        <v>9</v>
      </c>
      <c r="Q404">
        <v>6</v>
      </c>
      <c r="R404">
        <v>3</v>
      </c>
      <c r="S404">
        <v>6</v>
      </c>
      <c r="T404">
        <v>7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0</v>
      </c>
      <c r="AA404">
        <v>3</v>
      </c>
      <c r="AB404">
        <v>11</v>
      </c>
      <c r="AC404">
        <v>1</v>
      </c>
      <c r="AF404">
        <v>55521</v>
      </c>
      <c r="AG404" s="1">
        <v>41569</v>
      </c>
      <c r="AH404">
        <v>11</v>
      </c>
      <c r="AI404">
        <v>416</v>
      </c>
      <c r="AJ404">
        <v>0</v>
      </c>
      <c r="AK404">
        <v>1</v>
      </c>
      <c r="AL404" s="3" t="s">
        <v>32</v>
      </c>
    </row>
    <row r="405" spans="1:38">
      <c r="A405">
        <v>194</v>
      </c>
      <c r="B405">
        <v>1965</v>
      </c>
      <c r="C405" t="str">
        <f>IF(AL405&lt;&gt;"2n", AL405, "Cycle")</f>
        <v>Graduation</v>
      </c>
      <c r="D405" t="s">
        <v>38</v>
      </c>
      <c r="E405" s="2">
        <f>IFERROR(VALUE(AF405),0)</f>
        <v>48006</v>
      </c>
      <c r="F405" s="2">
        <f>IF((AK405&gt;2),0,AK405)</f>
        <v>1</v>
      </c>
      <c r="G405">
        <v>1</v>
      </c>
      <c r="H405" s="1">
        <f>IF(OR(AG405=0,AG405=1),AH405,AG405)</f>
        <v>41799</v>
      </c>
      <c r="I405">
        <f>IF(LEN(AH405)&gt;2,AI405,AH405)</f>
        <v>55</v>
      </c>
      <c r="J405">
        <f>IF(OR(AG405=0,AG405=1),AJ405,AI405)</f>
        <v>23</v>
      </c>
      <c r="K405">
        <f>IF(OR(AG405=0,AG405=1),L405,AJ405)</f>
        <v>0</v>
      </c>
      <c r="L405">
        <v>11</v>
      </c>
      <c r="M405">
        <v>3</v>
      </c>
      <c r="N405">
        <v>2</v>
      </c>
      <c r="O405">
        <v>2</v>
      </c>
      <c r="P405">
        <v>1</v>
      </c>
      <c r="Q405">
        <v>1</v>
      </c>
      <c r="R405">
        <v>0</v>
      </c>
      <c r="S405">
        <v>3</v>
      </c>
      <c r="T405">
        <v>6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11</v>
      </c>
      <c r="AC405">
        <v>0</v>
      </c>
      <c r="AF405">
        <v>48006</v>
      </c>
      <c r="AG405" s="1">
        <v>41799</v>
      </c>
      <c r="AH405">
        <v>55</v>
      </c>
      <c r="AI405">
        <v>23</v>
      </c>
      <c r="AJ405">
        <v>0</v>
      </c>
      <c r="AK405">
        <v>1</v>
      </c>
      <c r="AL405" s="3" t="s">
        <v>30</v>
      </c>
    </row>
    <row r="406" spans="1:38">
      <c r="A406">
        <v>3645</v>
      </c>
      <c r="B406">
        <v>1972</v>
      </c>
      <c r="C406" t="str">
        <f>IF(AL406&lt;&gt;"2n", AL406, "Cycle")</f>
        <v>PhD</v>
      </c>
      <c r="D406" t="s">
        <v>38</v>
      </c>
      <c r="E406" s="2">
        <f>IFERROR(VALUE(AF406),0)</f>
        <v>27213</v>
      </c>
      <c r="F406" s="2">
        <f>IF((AK406&gt;2),0,AK406)</f>
        <v>1</v>
      </c>
      <c r="G406">
        <v>0</v>
      </c>
      <c r="H406" s="1">
        <f>IF(OR(AG406=0,AG406=1),AH406,AG406)</f>
        <v>41151</v>
      </c>
      <c r="I406">
        <f>IF(LEN(AH406)&gt;2,AI406,AH406)</f>
        <v>19</v>
      </c>
      <c r="J406">
        <f>IF(OR(AG406=0,AG406=1),AJ406,AI406)</f>
        <v>19</v>
      </c>
      <c r="K406">
        <f>IF(OR(AG406=0,AG406=1),L406,AJ406)</f>
        <v>3</v>
      </c>
      <c r="L406">
        <v>26</v>
      </c>
      <c r="M406">
        <v>10</v>
      </c>
      <c r="N406">
        <v>9</v>
      </c>
      <c r="O406">
        <v>3</v>
      </c>
      <c r="P406">
        <v>3</v>
      </c>
      <c r="Q406">
        <v>2</v>
      </c>
      <c r="R406">
        <v>0</v>
      </c>
      <c r="S406">
        <v>4</v>
      </c>
      <c r="T406">
        <v>8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3</v>
      </c>
      <c r="AB406">
        <v>11</v>
      </c>
      <c r="AC406">
        <v>1</v>
      </c>
      <c r="AF406">
        <v>27213</v>
      </c>
      <c r="AG406" s="1">
        <v>41151</v>
      </c>
      <c r="AH406">
        <v>19</v>
      </c>
      <c r="AI406">
        <v>19</v>
      </c>
      <c r="AJ406">
        <v>3</v>
      </c>
      <c r="AK406">
        <v>1</v>
      </c>
      <c r="AL406" s="3" t="s">
        <v>32</v>
      </c>
    </row>
    <row r="407" spans="1:38">
      <c r="A407">
        <v>8890</v>
      </c>
      <c r="B407">
        <v>1971</v>
      </c>
      <c r="C407" t="str">
        <f>IF(AL407&lt;&gt;"2n", AL407, "Cycle")</f>
        <v>PhD</v>
      </c>
      <c r="D407" t="s">
        <v>38</v>
      </c>
      <c r="E407" s="2">
        <f>IFERROR(VALUE(AF407),0)</f>
        <v>65808</v>
      </c>
      <c r="F407" s="2">
        <f>IF((AK407&gt;2),0,AK407)</f>
        <v>1</v>
      </c>
      <c r="G407">
        <v>1</v>
      </c>
      <c r="H407" s="1">
        <f>IF(OR(AG407=0,AG407=1),AH407,AG407)</f>
        <v>41789</v>
      </c>
      <c r="I407">
        <f>IF(LEN(AH407)&gt;2,AI407,AH407)</f>
        <v>1</v>
      </c>
      <c r="J407">
        <f>IF(OR(AG407=0,AG407=1),AJ407,AI407)</f>
        <v>155</v>
      </c>
      <c r="K407">
        <f>IF(OR(AG407=0,AG407=1),L407,AJ407)</f>
        <v>7</v>
      </c>
      <c r="L407">
        <v>80</v>
      </c>
      <c r="M407">
        <v>13</v>
      </c>
      <c r="N407">
        <v>7</v>
      </c>
      <c r="O407">
        <v>10</v>
      </c>
      <c r="P407">
        <v>3</v>
      </c>
      <c r="Q407">
        <v>5</v>
      </c>
      <c r="R407">
        <v>1</v>
      </c>
      <c r="S407">
        <v>5</v>
      </c>
      <c r="T407">
        <v>6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3</v>
      </c>
      <c r="AB407">
        <v>11</v>
      </c>
      <c r="AC407">
        <v>0</v>
      </c>
      <c r="AF407">
        <v>65808</v>
      </c>
      <c r="AG407" s="1">
        <v>41789</v>
      </c>
      <c r="AH407">
        <v>1</v>
      </c>
      <c r="AI407">
        <v>155</v>
      </c>
      <c r="AJ407">
        <v>7</v>
      </c>
      <c r="AK407">
        <v>1</v>
      </c>
      <c r="AL407" s="3" t="s">
        <v>32</v>
      </c>
    </row>
    <row r="408" spans="1:38">
      <c r="A408">
        <v>5049</v>
      </c>
      <c r="B408">
        <v>1974</v>
      </c>
      <c r="C408" t="str">
        <f>IF(AL408&lt;&gt;"2n", AL408, "Cycle")</f>
        <v>PhD</v>
      </c>
      <c r="D408" t="s">
        <v>38</v>
      </c>
      <c r="E408" s="2">
        <f>IFERROR(VALUE(AF408),0)</f>
        <v>30351</v>
      </c>
      <c r="F408" s="2">
        <f>IF((AK408&gt;2),0,AK408)</f>
        <v>1</v>
      </c>
      <c r="G408">
        <v>0</v>
      </c>
      <c r="H408" s="1">
        <f>IF(OR(AG408=0,AG408=1),AH408,AG408)</f>
        <v>41431</v>
      </c>
      <c r="I408">
        <f>IF(LEN(AH408)&gt;2,AI408,AH408)</f>
        <v>19</v>
      </c>
      <c r="J408">
        <f>IF(OR(AG408=0,AG408=1),AJ408,AI408)</f>
        <v>14</v>
      </c>
      <c r="K408">
        <f>IF(OR(AG408=0,AG408=1),L408,AJ408)</f>
        <v>0</v>
      </c>
      <c r="L408">
        <v>24</v>
      </c>
      <c r="M408">
        <v>3</v>
      </c>
      <c r="N408">
        <v>3</v>
      </c>
      <c r="O408">
        <v>2</v>
      </c>
      <c r="P408">
        <v>1</v>
      </c>
      <c r="Q408">
        <v>3</v>
      </c>
      <c r="R408">
        <v>0</v>
      </c>
      <c r="S408">
        <v>2</v>
      </c>
      <c r="T408">
        <v>9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</v>
      </c>
      <c r="AB408">
        <v>11</v>
      </c>
      <c r="AC408">
        <v>0</v>
      </c>
      <c r="AF408">
        <v>30351</v>
      </c>
      <c r="AG408" s="1">
        <v>41431</v>
      </c>
      <c r="AH408">
        <v>19</v>
      </c>
      <c r="AI408">
        <v>14</v>
      </c>
      <c r="AJ408">
        <v>0</v>
      </c>
      <c r="AK408">
        <v>1</v>
      </c>
      <c r="AL408" s="3" t="s">
        <v>32</v>
      </c>
    </row>
    <row r="409" spans="1:38">
      <c r="A409">
        <v>9973</v>
      </c>
      <c r="B409">
        <v>1963</v>
      </c>
      <c r="C409" t="str">
        <f>IF(AL409&lt;&gt;"2n", AL409, "Cycle")</f>
        <v>Graduation</v>
      </c>
      <c r="D409" t="s">
        <v>38</v>
      </c>
      <c r="E409" s="2">
        <f>IFERROR(VALUE(AF409),0)</f>
        <v>50437</v>
      </c>
      <c r="F409" s="2">
        <f>IF((AK409&gt;2),0,AK409)</f>
        <v>0</v>
      </c>
      <c r="G409">
        <v>2</v>
      </c>
      <c r="H409" s="1">
        <f>IF(OR(AG409=0,AG409=1),AH409,AG409)</f>
        <v>41199</v>
      </c>
      <c r="I409">
        <f>IF(LEN(AH409)&gt;2,AI409,AH409)</f>
        <v>28</v>
      </c>
      <c r="J409">
        <f>IF(OR(AG409=0,AG409=1),AJ409,AI409)</f>
        <v>370</v>
      </c>
      <c r="K409">
        <f>IF(OR(AG409=0,AG409=1),L409,AJ409)</f>
        <v>9</v>
      </c>
      <c r="L409">
        <v>92</v>
      </c>
      <c r="M409">
        <v>6</v>
      </c>
      <c r="N409">
        <v>9</v>
      </c>
      <c r="O409">
        <v>4</v>
      </c>
      <c r="P409">
        <v>3</v>
      </c>
      <c r="Q409">
        <v>7</v>
      </c>
      <c r="R409">
        <v>1</v>
      </c>
      <c r="S409">
        <v>8</v>
      </c>
      <c r="T409">
        <v>7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3</v>
      </c>
      <c r="AB409">
        <v>11</v>
      </c>
      <c r="AC409">
        <v>0</v>
      </c>
      <c r="AF409">
        <v>50437</v>
      </c>
      <c r="AG409" s="1">
        <v>41199</v>
      </c>
      <c r="AH409">
        <v>28</v>
      </c>
      <c r="AI409">
        <v>370</v>
      </c>
      <c r="AJ409">
        <v>9</v>
      </c>
      <c r="AK409">
        <v>0</v>
      </c>
      <c r="AL409" s="3" t="s">
        <v>30</v>
      </c>
    </row>
    <row r="410" spans="1:38">
      <c r="A410">
        <v>7301</v>
      </c>
      <c r="B410">
        <v>1982</v>
      </c>
      <c r="C410" t="str">
        <f>IF(AL410&lt;&gt;"2n", AL410, "Cycle")</f>
        <v>Cycle</v>
      </c>
      <c r="D410" t="s">
        <v>38</v>
      </c>
      <c r="E410" s="2">
        <f>IFERROR(VALUE(AF410),0)</f>
        <v>0</v>
      </c>
      <c r="F410" s="2">
        <f>IF((AK410&gt;2),0,AK410)</f>
        <v>0</v>
      </c>
      <c r="G410">
        <v>1</v>
      </c>
      <c r="H410" s="1">
        <f>IF(OR(AG410=0,AG410=1),AH410,AG410)</f>
        <v>41230</v>
      </c>
      <c r="I410">
        <f>IF(LEN(AH410)&gt;2,AI410,AH410)</f>
        <v>76</v>
      </c>
      <c r="J410">
        <f>IF(OR(AG410=0,AG410=1),AJ410,AI410)</f>
        <v>4</v>
      </c>
      <c r="K410">
        <f>IF(OR(AG410=0,AG410=1),L410,AJ410)</f>
        <v>22</v>
      </c>
      <c r="L410">
        <v>22</v>
      </c>
      <c r="M410">
        <v>11</v>
      </c>
      <c r="N410">
        <v>3</v>
      </c>
      <c r="O410">
        <v>7</v>
      </c>
      <c r="P410">
        <v>32</v>
      </c>
      <c r="Q410">
        <v>2</v>
      </c>
      <c r="R410">
        <v>3</v>
      </c>
      <c r="S410">
        <v>0</v>
      </c>
      <c r="T410">
        <v>3</v>
      </c>
      <c r="U410">
        <v>0</v>
      </c>
      <c r="V410">
        <v>0</v>
      </c>
      <c r="W410">
        <v>8</v>
      </c>
      <c r="X410">
        <v>0</v>
      </c>
      <c r="Y410">
        <v>0</v>
      </c>
      <c r="Z410">
        <v>0</v>
      </c>
      <c r="AA410">
        <v>0</v>
      </c>
      <c r="AB410">
        <v>3</v>
      </c>
      <c r="AC410">
        <v>11</v>
      </c>
      <c r="AF410" t="s">
        <v>36</v>
      </c>
      <c r="AG410">
        <v>0</v>
      </c>
      <c r="AH410" s="1">
        <v>41230</v>
      </c>
      <c r="AI410">
        <v>76</v>
      </c>
      <c r="AJ410">
        <v>4</v>
      </c>
      <c r="AK410">
        <v>23616</v>
      </c>
      <c r="AL410" s="3" t="s">
        <v>35</v>
      </c>
    </row>
    <row r="411" spans="1:38">
      <c r="A411">
        <v>10882</v>
      </c>
      <c r="B411">
        <v>1976</v>
      </c>
      <c r="C411" t="str">
        <f>IF(AL411&lt;&gt;"2n", AL411, "Cycle")</f>
        <v>Graduation</v>
      </c>
      <c r="D411" t="s">
        <v>38</v>
      </c>
      <c r="E411" s="2">
        <f>IFERROR(VALUE(AF411),0)</f>
        <v>53858</v>
      </c>
      <c r="F411" s="2">
        <f>IF((AK411&gt;2),0,AK411)</f>
        <v>0</v>
      </c>
      <c r="G411">
        <v>1</v>
      </c>
      <c r="H411" s="1">
        <f>IF(OR(AG411=0,AG411=1),AH411,AG411)</f>
        <v>41222</v>
      </c>
      <c r="I411">
        <f>IF(LEN(AH411)&gt;2,AI411,AH411)</f>
        <v>50</v>
      </c>
      <c r="J411">
        <f>IF(OR(AG411=0,AG411=1),AJ411,AI411)</f>
        <v>407</v>
      </c>
      <c r="K411">
        <f>IF(OR(AG411=0,AG411=1),L411,AJ411)</f>
        <v>53</v>
      </c>
      <c r="L411">
        <v>221</v>
      </c>
      <c r="M411">
        <v>58</v>
      </c>
      <c r="N411">
        <v>150</v>
      </c>
      <c r="O411">
        <v>26</v>
      </c>
      <c r="P411">
        <v>4</v>
      </c>
      <c r="Q411">
        <v>4</v>
      </c>
      <c r="R411">
        <v>3</v>
      </c>
      <c r="S411">
        <v>6</v>
      </c>
      <c r="T411">
        <v>4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</v>
      </c>
      <c r="AB411">
        <v>11</v>
      </c>
      <c r="AC411">
        <v>0</v>
      </c>
      <c r="AF411">
        <v>53858</v>
      </c>
      <c r="AG411" s="1">
        <v>41222</v>
      </c>
      <c r="AH411">
        <v>50</v>
      </c>
      <c r="AI411">
        <v>407</v>
      </c>
      <c r="AJ411">
        <v>53</v>
      </c>
      <c r="AK411">
        <v>0</v>
      </c>
      <c r="AL411" s="3" t="s">
        <v>30</v>
      </c>
    </row>
    <row r="412" spans="1:38">
      <c r="A412">
        <v>7030</v>
      </c>
      <c r="B412">
        <v>1955</v>
      </c>
      <c r="C412" t="str">
        <f>IF(AL412&lt;&gt;"2n", AL412, "Cycle")</f>
        <v>PhD</v>
      </c>
      <c r="D412" t="s">
        <v>38</v>
      </c>
      <c r="E412" s="2">
        <f>IFERROR(VALUE(AF412),0)</f>
        <v>66465</v>
      </c>
      <c r="F412" s="2">
        <f>IF((AK412&gt;2),0,AK412)</f>
        <v>0</v>
      </c>
      <c r="G412">
        <v>1</v>
      </c>
      <c r="H412" s="1">
        <f>IF(OR(AG412=0,AG412=1),AH412,AG412)</f>
        <v>41363</v>
      </c>
      <c r="I412">
        <f>IF(LEN(AH412)&gt;2,AI412,AH412)</f>
        <v>1</v>
      </c>
      <c r="J412">
        <f>IF(OR(AG412=0,AG412=1),AJ412,AI412)</f>
        <v>1200</v>
      </c>
      <c r="K412">
        <f>IF(OR(AG412=0,AG412=1),L412,AJ412)</f>
        <v>0</v>
      </c>
      <c r="L412">
        <v>204</v>
      </c>
      <c r="M412">
        <v>38</v>
      </c>
      <c r="N412">
        <v>29</v>
      </c>
      <c r="O412">
        <v>14</v>
      </c>
      <c r="P412">
        <v>3</v>
      </c>
      <c r="Q412">
        <v>11</v>
      </c>
      <c r="R412">
        <v>9</v>
      </c>
      <c r="S412">
        <v>12</v>
      </c>
      <c r="T412">
        <v>6</v>
      </c>
      <c r="U412">
        <v>1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11</v>
      </c>
      <c r="AC412">
        <v>0</v>
      </c>
      <c r="AF412">
        <v>66465</v>
      </c>
      <c r="AG412" s="1">
        <v>41363</v>
      </c>
      <c r="AH412">
        <v>1</v>
      </c>
      <c r="AI412">
        <v>1200</v>
      </c>
      <c r="AJ412">
        <v>0</v>
      </c>
      <c r="AK412">
        <v>0</v>
      </c>
      <c r="AL412" s="3" t="s">
        <v>32</v>
      </c>
    </row>
    <row r="413" spans="1:38">
      <c r="A413">
        <v>7422</v>
      </c>
      <c r="B413">
        <v>1987</v>
      </c>
      <c r="C413" t="str">
        <f>IF(AL413&lt;&gt;"2n", AL413, "Cycle")</f>
        <v>Graduation</v>
      </c>
      <c r="D413" t="s">
        <v>38</v>
      </c>
      <c r="E413" s="2">
        <f>IFERROR(VALUE(AF413),0)</f>
        <v>46923</v>
      </c>
      <c r="F413" s="2">
        <f>IF((AK413&gt;2),0,AK413)</f>
        <v>1</v>
      </c>
      <c r="G413">
        <v>0</v>
      </c>
      <c r="H413" s="1">
        <f>IF(OR(AG413=0,AG413=1),AH413,AG413)</f>
        <v>41143</v>
      </c>
      <c r="I413">
        <f>IF(LEN(AH413)&gt;2,AI413,AH413)</f>
        <v>90</v>
      </c>
      <c r="J413">
        <f>IF(OR(AG413=0,AG413=1),AJ413,AI413)</f>
        <v>85</v>
      </c>
      <c r="K413">
        <f>IF(OR(AG413=0,AG413=1),L413,AJ413)</f>
        <v>44</v>
      </c>
      <c r="L413">
        <v>54</v>
      </c>
      <c r="M413">
        <v>102</v>
      </c>
      <c r="N413">
        <v>78</v>
      </c>
      <c r="O413">
        <v>6</v>
      </c>
      <c r="P413">
        <v>3</v>
      </c>
      <c r="Q413">
        <v>5</v>
      </c>
      <c r="R413">
        <v>1</v>
      </c>
      <c r="S413">
        <v>7</v>
      </c>
      <c r="T413">
        <v>7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</v>
      </c>
      <c r="AB413">
        <v>11</v>
      </c>
      <c r="AC413">
        <v>0</v>
      </c>
      <c r="AF413">
        <v>46923</v>
      </c>
      <c r="AG413" s="1">
        <v>41143</v>
      </c>
      <c r="AH413">
        <v>90</v>
      </c>
      <c r="AI413">
        <v>85</v>
      </c>
      <c r="AJ413">
        <v>44</v>
      </c>
      <c r="AK413">
        <v>1</v>
      </c>
      <c r="AL413" s="3" t="s">
        <v>30</v>
      </c>
    </row>
    <row r="414" spans="1:38">
      <c r="A414">
        <v>3523</v>
      </c>
      <c r="B414">
        <v>1962</v>
      </c>
      <c r="C414" t="str">
        <f>IF(AL414&lt;&gt;"2n", AL414, "Cycle")</f>
        <v>Graduation</v>
      </c>
      <c r="D414" t="s">
        <v>38</v>
      </c>
      <c r="E414" s="2">
        <f>IFERROR(VALUE(AF414),0)</f>
        <v>75072</v>
      </c>
      <c r="F414" s="2">
        <f>IF((AK414&gt;2),0,AK414)</f>
        <v>0</v>
      </c>
      <c r="G414">
        <v>1</v>
      </c>
      <c r="H414" s="1">
        <f>IF(OR(AG414=0,AG414=1),AH414,AG414)</f>
        <v>41297</v>
      </c>
      <c r="I414">
        <f>IF(LEN(AH414)&gt;2,AI414,AH414)</f>
        <v>83</v>
      </c>
      <c r="J414">
        <f>IF(OR(AG414=0,AG414=1),AJ414,AI414)</f>
        <v>583</v>
      </c>
      <c r="K414">
        <f>IF(OR(AG414=0,AG414=1),L414,AJ414)</f>
        <v>34</v>
      </c>
      <c r="L414">
        <v>309</v>
      </c>
      <c r="M414">
        <v>0</v>
      </c>
      <c r="N414">
        <v>22</v>
      </c>
      <c r="O414">
        <v>125</v>
      </c>
      <c r="P414">
        <v>2</v>
      </c>
      <c r="Q414">
        <v>5</v>
      </c>
      <c r="R414">
        <v>4</v>
      </c>
      <c r="S414">
        <v>8</v>
      </c>
      <c r="T414">
        <v>3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3</v>
      </c>
      <c r="AB414">
        <v>11</v>
      </c>
      <c r="AC414">
        <v>0</v>
      </c>
      <c r="AF414">
        <v>75072</v>
      </c>
      <c r="AG414" s="1">
        <v>41297</v>
      </c>
      <c r="AH414">
        <v>83</v>
      </c>
      <c r="AI414">
        <v>583</v>
      </c>
      <c r="AJ414">
        <v>34</v>
      </c>
      <c r="AK414">
        <v>0</v>
      </c>
      <c r="AL414" s="3" t="s">
        <v>30</v>
      </c>
    </row>
    <row r="415" spans="1:38">
      <c r="A415">
        <v>7106</v>
      </c>
      <c r="B415">
        <v>1943</v>
      </c>
      <c r="C415" t="str">
        <f>IF(AL415&lt;&gt;"2n", AL415, "Cycle")</f>
        <v>PhD</v>
      </c>
      <c r="D415" t="s">
        <v>38</v>
      </c>
      <c r="E415" s="2">
        <f>IFERROR(VALUE(AF415),0)</f>
        <v>75865</v>
      </c>
      <c r="F415" s="2">
        <f>IF((AK415&gt;2),0,AK415)</f>
        <v>0</v>
      </c>
      <c r="G415">
        <v>0</v>
      </c>
      <c r="H415" s="1">
        <f>IF(OR(AG415=0,AG415=1),AH415,AG415)</f>
        <v>41729</v>
      </c>
      <c r="I415">
        <f>IF(LEN(AH415)&gt;2,AI415,AH415)</f>
        <v>73</v>
      </c>
      <c r="J415">
        <f>IF(OR(AG415=0,AG415=1),AJ415,AI415)</f>
        <v>483</v>
      </c>
      <c r="K415">
        <f>IF(OR(AG415=0,AG415=1),L415,AJ415)</f>
        <v>0</v>
      </c>
      <c r="L415">
        <v>591</v>
      </c>
      <c r="M415">
        <v>156</v>
      </c>
      <c r="N415">
        <v>0</v>
      </c>
      <c r="O415">
        <v>12</v>
      </c>
      <c r="P415">
        <v>1</v>
      </c>
      <c r="Q415">
        <v>3</v>
      </c>
      <c r="R415">
        <v>5</v>
      </c>
      <c r="S415">
        <v>10</v>
      </c>
      <c r="T415">
        <v>1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</v>
      </c>
      <c r="AB415">
        <v>11</v>
      </c>
      <c r="AC415">
        <v>0</v>
      </c>
      <c r="AF415">
        <v>75865</v>
      </c>
      <c r="AG415" s="1">
        <v>41729</v>
      </c>
      <c r="AH415">
        <v>73</v>
      </c>
      <c r="AI415">
        <v>483</v>
      </c>
      <c r="AJ415">
        <v>0</v>
      </c>
      <c r="AK415">
        <v>0</v>
      </c>
      <c r="AL415" s="3" t="s">
        <v>32</v>
      </c>
    </row>
    <row r="416" spans="1:38">
      <c r="A416">
        <v>6504</v>
      </c>
      <c r="B416">
        <v>1975</v>
      </c>
      <c r="C416" t="str">
        <f>IF(AL416&lt;&gt;"2n", AL416, "Cycle")</f>
        <v>Cycle</v>
      </c>
      <c r="D416" t="s">
        <v>39</v>
      </c>
      <c r="E416" s="2">
        <f>IFERROR(VALUE(AF416),0)</f>
        <v>0</v>
      </c>
      <c r="F416" s="2">
        <f>IF((AK416&gt;2),0,AK416)</f>
        <v>0</v>
      </c>
      <c r="G416">
        <v>1</v>
      </c>
      <c r="H416" s="1">
        <f>IF(OR(AG416=0,AG416=1),AH416,AG416)</f>
        <v>41598</v>
      </c>
      <c r="I416">
        <f>IF(LEN(AH416)&gt;2,AI416,AH416)</f>
        <v>24</v>
      </c>
      <c r="J416">
        <f>IF(OR(AG416=0,AG416=1),AJ416,AI416)</f>
        <v>2</v>
      </c>
      <c r="K416">
        <f>IF(OR(AG416=0,AG416=1),L416,AJ416)</f>
        <v>5</v>
      </c>
      <c r="L416">
        <v>5</v>
      </c>
      <c r="M416">
        <v>9</v>
      </c>
      <c r="N416">
        <v>28</v>
      </c>
      <c r="O416">
        <v>6</v>
      </c>
      <c r="P416">
        <v>28</v>
      </c>
      <c r="Q416">
        <v>3</v>
      </c>
      <c r="R416">
        <v>2</v>
      </c>
      <c r="S416">
        <v>1</v>
      </c>
      <c r="T416">
        <v>3</v>
      </c>
      <c r="U416">
        <v>0</v>
      </c>
      <c r="V416">
        <v>0</v>
      </c>
      <c r="W416">
        <v>5</v>
      </c>
      <c r="X416">
        <v>1</v>
      </c>
      <c r="Y416">
        <v>0</v>
      </c>
      <c r="Z416">
        <v>0</v>
      </c>
      <c r="AA416">
        <v>0</v>
      </c>
      <c r="AB416">
        <v>3</v>
      </c>
      <c r="AC416">
        <v>11</v>
      </c>
      <c r="AF416" t="s">
        <v>37</v>
      </c>
      <c r="AG416">
        <v>0</v>
      </c>
      <c r="AH416" s="1">
        <v>41598</v>
      </c>
      <c r="AI416">
        <v>24</v>
      </c>
      <c r="AJ416">
        <v>2</v>
      </c>
      <c r="AK416">
        <v>19789</v>
      </c>
      <c r="AL416" s="3" t="s">
        <v>35</v>
      </c>
    </row>
    <row r="417" spans="1:38">
      <c r="A417">
        <v>5067</v>
      </c>
      <c r="B417">
        <v>1994</v>
      </c>
      <c r="C417" t="str">
        <f>IF(AL417&lt;&gt;"2n", AL417, "Cycle")</f>
        <v>Graduation</v>
      </c>
      <c r="D417" t="s">
        <v>31</v>
      </c>
      <c r="E417" s="2">
        <f>IFERROR(VALUE(AF417),0)</f>
        <v>80134</v>
      </c>
      <c r="F417" s="2">
        <f>IF((AK417&gt;2),0,AK417)</f>
        <v>0</v>
      </c>
      <c r="G417">
        <v>0</v>
      </c>
      <c r="H417" s="1">
        <f>IF(OR(AG417=0,AG417=1),AH417,AG417)</f>
        <v>41684</v>
      </c>
      <c r="I417">
        <f>IF(LEN(AH417)&gt;2,AI417,AH417)</f>
        <v>11</v>
      </c>
      <c r="J417">
        <f>IF(OR(AG417=0,AG417=1),AJ417,AI417)</f>
        <v>966</v>
      </c>
      <c r="K417">
        <f>IF(OR(AG417=0,AG417=1),L417,AJ417)</f>
        <v>26</v>
      </c>
      <c r="L417">
        <v>282</v>
      </c>
      <c r="M417">
        <v>52</v>
      </c>
      <c r="N417">
        <v>26</v>
      </c>
      <c r="O417">
        <v>26</v>
      </c>
      <c r="P417">
        <v>1</v>
      </c>
      <c r="Q417">
        <v>2</v>
      </c>
      <c r="R417">
        <v>7</v>
      </c>
      <c r="S417">
        <v>11</v>
      </c>
      <c r="T417">
        <v>5</v>
      </c>
      <c r="U417">
        <v>1</v>
      </c>
      <c r="V417">
        <v>1</v>
      </c>
      <c r="W417">
        <v>0</v>
      </c>
      <c r="X417">
        <v>1</v>
      </c>
      <c r="Y417">
        <v>1</v>
      </c>
      <c r="Z417">
        <v>0</v>
      </c>
      <c r="AA417">
        <v>3</v>
      </c>
      <c r="AB417">
        <v>11</v>
      </c>
      <c r="AC417">
        <v>0</v>
      </c>
      <c r="AF417">
        <v>80134</v>
      </c>
      <c r="AG417" s="1">
        <v>41684</v>
      </c>
      <c r="AH417">
        <v>11</v>
      </c>
      <c r="AI417">
        <v>966</v>
      </c>
      <c r="AJ417">
        <v>26</v>
      </c>
      <c r="AK417">
        <v>0</v>
      </c>
      <c r="AL417" s="3" t="s">
        <v>30</v>
      </c>
    </row>
    <row r="418" spans="1:38">
      <c r="A418">
        <v>4216</v>
      </c>
      <c r="B418">
        <v>1981</v>
      </c>
      <c r="C418" t="str">
        <f>IF(AL418&lt;&gt;"2n", AL418, "Cycle")</f>
        <v>Graduation</v>
      </c>
      <c r="D418" t="s">
        <v>31</v>
      </c>
      <c r="E418" s="2">
        <f>IFERROR(VALUE(AF418),0)</f>
        <v>91065</v>
      </c>
      <c r="F418" s="2">
        <f>IF((AK418&gt;2),0,AK418)</f>
        <v>0</v>
      </c>
      <c r="G418">
        <v>0</v>
      </c>
      <c r="H418" s="1">
        <f>IF(OR(AG418=0,AG418=1),AH418,AG418)</f>
        <v>41327</v>
      </c>
      <c r="I418">
        <f>IF(LEN(AH418)&gt;2,AI418,AH418)</f>
        <v>33</v>
      </c>
      <c r="J418">
        <f>IF(OR(AG418=0,AG418=1),AJ418,AI418)</f>
        <v>822</v>
      </c>
      <c r="K418">
        <f>IF(OR(AG418=0,AG418=1),L418,AJ418)</f>
        <v>114</v>
      </c>
      <c r="L418">
        <v>108</v>
      </c>
      <c r="M418">
        <v>179</v>
      </c>
      <c r="N418">
        <v>137</v>
      </c>
      <c r="O418">
        <v>114</v>
      </c>
      <c r="P418">
        <v>1</v>
      </c>
      <c r="Q418">
        <v>7</v>
      </c>
      <c r="R418">
        <v>9</v>
      </c>
      <c r="S418">
        <v>9</v>
      </c>
      <c r="T418">
        <v>3</v>
      </c>
      <c r="U418">
        <v>1</v>
      </c>
      <c r="V418">
        <v>0</v>
      </c>
      <c r="W418">
        <v>0</v>
      </c>
      <c r="X418">
        <v>0</v>
      </c>
      <c r="Y418">
        <v>1</v>
      </c>
      <c r="Z418">
        <v>0</v>
      </c>
      <c r="AA418">
        <v>3</v>
      </c>
      <c r="AB418">
        <v>11</v>
      </c>
      <c r="AC418">
        <v>1</v>
      </c>
      <c r="AF418">
        <v>91065</v>
      </c>
      <c r="AG418" s="1">
        <v>41327</v>
      </c>
      <c r="AH418">
        <v>33</v>
      </c>
      <c r="AI418">
        <v>822</v>
      </c>
      <c r="AJ418">
        <v>114</v>
      </c>
      <c r="AK418">
        <v>0</v>
      </c>
      <c r="AL418" s="3" t="s">
        <v>30</v>
      </c>
    </row>
    <row r="419" spans="1:38">
      <c r="A419">
        <v>8581</v>
      </c>
      <c r="B419">
        <v>1971</v>
      </c>
      <c r="C419" t="str">
        <f>IF(AL419&lt;&gt;"2n", AL419, "Cycle")</f>
        <v>Master</v>
      </c>
      <c r="D419" t="s">
        <v>31</v>
      </c>
      <c r="E419" s="2">
        <f>IFERROR(VALUE(AF419),0)</f>
        <v>49505</v>
      </c>
      <c r="F419" s="2">
        <f>IF((AK419&gt;2),0,AK419)</f>
        <v>1</v>
      </c>
      <c r="G419">
        <v>1</v>
      </c>
      <c r="H419" s="1">
        <f>IF(OR(AG419=0,AG419=1),AH419,AG419)</f>
        <v>41338</v>
      </c>
      <c r="I419">
        <f>IF(LEN(AH419)&gt;2,AI419,AH419)</f>
        <v>4</v>
      </c>
      <c r="J419">
        <f>IF(OR(AG419=0,AG419=1),AJ419,AI419)</f>
        <v>604</v>
      </c>
      <c r="K419">
        <f>IF(OR(AG419=0,AG419=1),L419,AJ419)</f>
        <v>0</v>
      </c>
      <c r="L419">
        <v>100</v>
      </c>
      <c r="M419">
        <v>19</v>
      </c>
      <c r="N419">
        <v>0</v>
      </c>
      <c r="O419">
        <v>28</v>
      </c>
      <c r="P419">
        <v>9</v>
      </c>
      <c r="Q419">
        <v>10</v>
      </c>
      <c r="R419">
        <v>2</v>
      </c>
      <c r="S419">
        <v>8</v>
      </c>
      <c r="T419">
        <v>8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3</v>
      </c>
      <c r="AB419">
        <v>11</v>
      </c>
      <c r="AC419">
        <v>0</v>
      </c>
      <c r="AF419">
        <v>49505</v>
      </c>
      <c r="AG419" s="1">
        <v>41338</v>
      </c>
      <c r="AH419">
        <v>4</v>
      </c>
      <c r="AI419">
        <v>604</v>
      </c>
      <c r="AJ419">
        <v>0</v>
      </c>
      <c r="AK419">
        <v>1</v>
      </c>
      <c r="AL419" s="3" t="s">
        <v>33</v>
      </c>
    </row>
    <row r="420" spans="1:38">
      <c r="A420">
        <v>5929</v>
      </c>
      <c r="B420">
        <v>1973</v>
      </c>
      <c r="C420" t="str">
        <f>IF(AL420&lt;&gt;"2n", AL420, "Cycle")</f>
        <v>PhD</v>
      </c>
      <c r="D420" t="s">
        <v>31</v>
      </c>
      <c r="E420" s="2">
        <f>IFERROR(VALUE(AF420),0)</f>
        <v>37401</v>
      </c>
      <c r="F420" s="2">
        <f>IF((AK420&gt;2),0,AK420)</f>
        <v>1</v>
      </c>
      <c r="G420">
        <v>0</v>
      </c>
      <c r="H420" s="1">
        <f>IF(OR(AG420=0,AG420=1),AH420,AG420)</f>
        <v>41765</v>
      </c>
      <c r="I420">
        <f>IF(LEN(AH420)&gt;2,AI420,AH420)</f>
        <v>14</v>
      </c>
      <c r="J420">
        <f>IF(OR(AG420=0,AG420=1),AJ420,AI420)</f>
        <v>19</v>
      </c>
      <c r="K420">
        <f>IF(OR(AG420=0,AG420=1),L420,AJ420)</f>
        <v>3</v>
      </c>
      <c r="L420">
        <v>19</v>
      </c>
      <c r="M420">
        <v>3</v>
      </c>
      <c r="N420">
        <v>1</v>
      </c>
      <c r="O420">
        <v>3</v>
      </c>
      <c r="P420">
        <v>2</v>
      </c>
      <c r="Q420">
        <v>2</v>
      </c>
      <c r="R420">
        <v>0</v>
      </c>
      <c r="S420">
        <v>3</v>
      </c>
      <c r="T420">
        <v>7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3</v>
      </c>
      <c r="AB420">
        <v>11</v>
      </c>
      <c r="AC420">
        <v>0</v>
      </c>
      <c r="AF420">
        <v>37401</v>
      </c>
      <c r="AG420" s="1">
        <v>41765</v>
      </c>
      <c r="AH420">
        <v>14</v>
      </c>
      <c r="AI420">
        <v>19</v>
      </c>
      <c r="AJ420">
        <v>3</v>
      </c>
      <c r="AK420">
        <v>1</v>
      </c>
      <c r="AL420" s="3" t="s">
        <v>32</v>
      </c>
    </row>
    <row r="421" spans="1:38">
      <c r="A421">
        <v>3129</v>
      </c>
      <c r="B421">
        <v>1983</v>
      </c>
      <c r="C421" t="str">
        <f>IF(AL421&lt;&gt;"2n", AL421, "Cycle")</f>
        <v>Graduation</v>
      </c>
      <c r="D421" t="s">
        <v>31</v>
      </c>
      <c r="E421" s="2">
        <f>IFERROR(VALUE(AF421),0)</f>
        <v>30096</v>
      </c>
      <c r="F421" s="2">
        <f>IF((AK421&gt;2),0,AK421)</f>
        <v>1</v>
      </c>
      <c r="G421">
        <v>0</v>
      </c>
      <c r="H421" s="1">
        <f>IF(OR(AG421=0,AG421=1),AH421,AG421)</f>
        <v>41781</v>
      </c>
      <c r="I421">
        <f>IF(LEN(AH421)&gt;2,AI421,AH421)</f>
        <v>30</v>
      </c>
      <c r="J421">
        <f>IF(OR(AG421=0,AG421=1),AJ421,AI421)</f>
        <v>5</v>
      </c>
      <c r="K421">
        <f>IF(OR(AG421=0,AG421=1),L421,AJ421)</f>
        <v>3</v>
      </c>
      <c r="L421">
        <v>11</v>
      </c>
      <c r="M421">
        <v>12</v>
      </c>
      <c r="N421">
        <v>5</v>
      </c>
      <c r="O421">
        <v>9</v>
      </c>
      <c r="P421">
        <v>1</v>
      </c>
      <c r="Q421">
        <v>2</v>
      </c>
      <c r="R421">
        <v>0</v>
      </c>
      <c r="S421">
        <v>3</v>
      </c>
      <c r="T421">
        <v>6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3</v>
      </c>
      <c r="AB421">
        <v>11</v>
      </c>
      <c r="AC421">
        <v>0</v>
      </c>
      <c r="AF421">
        <v>30096</v>
      </c>
      <c r="AG421" s="1">
        <v>41781</v>
      </c>
      <c r="AH421">
        <v>30</v>
      </c>
      <c r="AI421">
        <v>5</v>
      </c>
      <c r="AJ421">
        <v>3</v>
      </c>
      <c r="AK421">
        <v>1</v>
      </c>
      <c r="AL421" s="3" t="s">
        <v>30</v>
      </c>
    </row>
    <row r="422" spans="1:38">
      <c r="A422">
        <v>6528</v>
      </c>
      <c r="B422">
        <v>1982</v>
      </c>
      <c r="C422" t="str">
        <f>IF(AL422&lt;&gt;"2n", AL422, "Cycle")</f>
        <v>Master</v>
      </c>
      <c r="D422" t="s">
        <v>31</v>
      </c>
      <c r="E422" s="2">
        <f>IFERROR(VALUE(AF422),0)</f>
        <v>18492</v>
      </c>
      <c r="F422" s="2">
        <f>IF((AK422&gt;2),0,AK422)</f>
        <v>1</v>
      </c>
      <c r="G422">
        <v>0</v>
      </c>
      <c r="H422" s="1">
        <f>IF(OR(AG422=0,AG422=1),AH422,AG422)</f>
        <v>41795</v>
      </c>
      <c r="I422">
        <f>IF(LEN(AH422)&gt;2,AI422,AH422)</f>
        <v>75</v>
      </c>
      <c r="J422">
        <f>IF(OR(AG422=0,AG422=1),AJ422,AI422)</f>
        <v>2</v>
      </c>
      <c r="K422">
        <f>IF(OR(AG422=0,AG422=1),L422,AJ422)</f>
        <v>2</v>
      </c>
      <c r="L422">
        <v>2</v>
      </c>
      <c r="M422">
        <v>2</v>
      </c>
      <c r="N422">
        <v>1</v>
      </c>
      <c r="O422">
        <v>1</v>
      </c>
      <c r="P422">
        <v>1</v>
      </c>
      <c r="Q422">
        <v>1</v>
      </c>
      <c r="R422">
        <v>0</v>
      </c>
      <c r="S422">
        <v>2</v>
      </c>
      <c r="T422">
        <v>8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3</v>
      </c>
      <c r="AB422">
        <v>11</v>
      </c>
      <c r="AC422">
        <v>0</v>
      </c>
      <c r="AF422">
        <v>18492</v>
      </c>
      <c r="AG422" s="1">
        <v>41795</v>
      </c>
      <c r="AH422">
        <v>75</v>
      </c>
      <c r="AI422">
        <v>2</v>
      </c>
      <c r="AJ422">
        <v>2</v>
      </c>
      <c r="AK422">
        <v>1</v>
      </c>
      <c r="AL422" s="3" t="s">
        <v>33</v>
      </c>
    </row>
    <row r="423" spans="1:38">
      <c r="A423">
        <v>1361</v>
      </c>
      <c r="B423">
        <v>1974</v>
      </c>
      <c r="C423" t="str">
        <f>IF(AL423&lt;&gt;"2n", AL423, "Cycle")</f>
        <v>Master</v>
      </c>
      <c r="D423" t="s">
        <v>31</v>
      </c>
      <c r="E423" s="2">
        <f>IFERROR(VALUE(AF423),0)</f>
        <v>82584</v>
      </c>
      <c r="F423" s="2">
        <f>IF((AK423&gt;2),0,AK423)</f>
        <v>0</v>
      </c>
      <c r="G423">
        <v>0</v>
      </c>
      <c r="H423" s="1">
        <f>IF(OR(AG423=0,AG423=1),AH423,AG423)</f>
        <v>41429</v>
      </c>
      <c r="I423">
        <f>IF(LEN(AH423)&gt;2,AI423,AH423)</f>
        <v>26</v>
      </c>
      <c r="J423">
        <f>IF(OR(AG423=0,AG423=1),AJ423,AI423)</f>
        <v>1076</v>
      </c>
      <c r="K423">
        <f>IF(OR(AG423=0,AG423=1),L423,AJ423)</f>
        <v>68</v>
      </c>
      <c r="L423">
        <v>103</v>
      </c>
      <c r="M423">
        <v>29</v>
      </c>
      <c r="N423">
        <v>91</v>
      </c>
      <c r="O423">
        <v>68</v>
      </c>
      <c r="P423">
        <v>1</v>
      </c>
      <c r="Q423">
        <v>3</v>
      </c>
      <c r="R423">
        <v>4</v>
      </c>
      <c r="S423">
        <v>8</v>
      </c>
      <c r="T423">
        <v>1</v>
      </c>
      <c r="U423">
        <v>0</v>
      </c>
      <c r="V423">
        <v>0</v>
      </c>
      <c r="W423">
        <v>0</v>
      </c>
      <c r="X423">
        <v>1</v>
      </c>
      <c r="Y423">
        <v>1</v>
      </c>
      <c r="Z423">
        <v>0</v>
      </c>
      <c r="AA423">
        <v>3</v>
      </c>
      <c r="AB423">
        <v>11</v>
      </c>
      <c r="AC423">
        <v>1</v>
      </c>
      <c r="AF423">
        <v>82584</v>
      </c>
      <c r="AG423" s="1">
        <v>41429</v>
      </c>
      <c r="AH423">
        <v>26</v>
      </c>
      <c r="AI423">
        <v>1076</v>
      </c>
      <c r="AJ423">
        <v>68</v>
      </c>
      <c r="AK423">
        <v>0</v>
      </c>
      <c r="AL423" s="3" t="s">
        <v>33</v>
      </c>
    </row>
    <row r="424" spans="1:38">
      <c r="A424">
        <v>6932</v>
      </c>
      <c r="B424">
        <v>1941</v>
      </c>
      <c r="C424" t="str">
        <f>IF(AL424&lt;&gt;"2n", AL424, "Cycle")</f>
        <v>PhD</v>
      </c>
      <c r="D424" t="s">
        <v>31</v>
      </c>
      <c r="E424" s="2">
        <f>IFERROR(VALUE(AF424),0)</f>
        <v>93027</v>
      </c>
      <c r="F424" s="2">
        <f>IF((AK424&gt;2),0,AK424)</f>
        <v>0</v>
      </c>
      <c r="G424">
        <v>0</v>
      </c>
      <c r="H424" s="1">
        <f>IF(OR(AG424=0,AG424=1),AH424,AG424)</f>
        <v>41377</v>
      </c>
      <c r="I424">
        <f>IF(LEN(AH424)&gt;2,AI424,AH424)</f>
        <v>77</v>
      </c>
      <c r="J424">
        <f>IF(OR(AG424=0,AG424=1),AJ424,AI424)</f>
        <v>1285</v>
      </c>
      <c r="K424">
        <f>IF(OR(AG424=0,AG424=1),L424,AJ424)</f>
        <v>42</v>
      </c>
      <c r="L424">
        <v>716</v>
      </c>
      <c r="M424">
        <v>55</v>
      </c>
      <c r="N424">
        <v>0</v>
      </c>
      <c r="O424">
        <v>21</v>
      </c>
      <c r="P424">
        <v>0</v>
      </c>
      <c r="Q424">
        <v>7</v>
      </c>
      <c r="R424">
        <v>10</v>
      </c>
      <c r="S424">
        <v>5</v>
      </c>
      <c r="T424">
        <v>2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0</v>
      </c>
      <c r="AA424">
        <v>3</v>
      </c>
      <c r="AB424">
        <v>11</v>
      </c>
      <c r="AC424">
        <v>0</v>
      </c>
      <c r="AF424">
        <v>93027</v>
      </c>
      <c r="AG424" s="1">
        <v>41377</v>
      </c>
      <c r="AH424">
        <v>77</v>
      </c>
      <c r="AI424">
        <v>1285</v>
      </c>
      <c r="AJ424">
        <v>42</v>
      </c>
      <c r="AK424">
        <v>0</v>
      </c>
      <c r="AL424" s="3" t="s">
        <v>32</v>
      </c>
    </row>
    <row r="425" spans="1:38">
      <c r="A425">
        <v>7284</v>
      </c>
      <c r="B425">
        <v>1953</v>
      </c>
      <c r="C425" t="str">
        <f>IF(AL425&lt;&gt;"2n", AL425, "Cycle")</f>
        <v>Graduation</v>
      </c>
      <c r="D425" t="s">
        <v>31</v>
      </c>
      <c r="E425" s="2">
        <f>IFERROR(VALUE(AF425),0)</f>
        <v>48686</v>
      </c>
      <c r="F425" s="2">
        <f>IF((AK425&gt;2),0,AK425)</f>
        <v>1</v>
      </c>
      <c r="G425">
        <v>2</v>
      </c>
      <c r="H425" s="1">
        <f>IF(OR(AG425=0,AG425=1),AH425,AG425)</f>
        <v>41612</v>
      </c>
      <c r="I425">
        <f>IF(LEN(AH425)&gt;2,AI425,AH425)</f>
        <v>8</v>
      </c>
      <c r="J425">
        <f>IF(OR(AG425=0,AG425=1),AJ425,AI425)</f>
        <v>10</v>
      </c>
      <c r="K425">
        <f>IF(OR(AG425=0,AG425=1),L425,AJ425)</f>
        <v>0</v>
      </c>
      <c r="L425">
        <v>7</v>
      </c>
      <c r="M425">
        <v>2</v>
      </c>
      <c r="N425">
        <v>0</v>
      </c>
      <c r="O425">
        <v>1</v>
      </c>
      <c r="P425">
        <v>1</v>
      </c>
      <c r="Q425">
        <v>1</v>
      </c>
      <c r="R425">
        <v>0</v>
      </c>
      <c r="S425">
        <v>2</v>
      </c>
      <c r="T425">
        <v>8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3</v>
      </c>
      <c r="AB425">
        <v>11</v>
      </c>
      <c r="AC425">
        <v>0</v>
      </c>
      <c r="AF425">
        <v>48686</v>
      </c>
      <c r="AG425" s="1">
        <v>41612</v>
      </c>
      <c r="AH425">
        <v>8</v>
      </c>
      <c r="AI425">
        <v>10</v>
      </c>
      <c r="AJ425">
        <v>0</v>
      </c>
      <c r="AK425">
        <v>1</v>
      </c>
      <c r="AL425" s="3" t="s">
        <v>30</v>
      </c>
    </row>
    <row r="426" spans="1:38">
      <c r="A426">
        <v>1340</v>
      </c>
      <c r="B426">
        <v>1986</v>
      </c>
      <c r="C426" t="str">
        <f>IF(AL426&lt;&gt;"2n", AL426, "Cycle")</f>
        <v>Graduation</v>
      </c>
      <c r="D426" t="s">
        <v>31</v>
      </c>
      <c r="E426" s="2">
        <f>IFERROR(VALUE(AF426),0)</f>
        <v>92910</v>
      </c>
      <c r="F426" s="2">
        <f>IF((AK426&gt;2),0,AK426)</f>
        <v>0</v>
      </c>
      <c r="G426">
        <v>0</v>
      </c>
      <c r="H426" s="1">
        <f>IF(OR(AG426=0,AG426=1),AH426,AG426)</f>
        <v>41753</v>
      </c>
      <c r="I426">
        <f>IF(LEN(AH426)&gt;2,AI426,AH426)</f>
        <v>42</v>
      </c>
      <c r="J426">
        <f>IF(OR(AG426=0,AG426=1),AJ426,AI426)</f>
        <v>551</v>
      </c>
      <c r="K426">
        <f>IF(OR(AG426=0,AG426=1),L426,AJ426)</f>
        <v>137</v>
      </c>
      <c r="L426">
        <v>792</v>
      </c>
      <c r="M426">
        <v>179</v>
      </c>
      <c r="N426">
        <v>103</v>
      </c>
      <c r="O426">
        <v>33</v>
      </c>
      <c r="P426">
        <v>1</v>
      </c>
      <c r="Q426">
        <v>6</v>
      </c>
      <c r="R426">
        <v>7</v>
      </c>
      <c r="S426">
        <v>13</v>
      </c>
      <c r="T426">
        <v>1</v>
      </c>
      <c r="U426">
        <v>1</v>
      </c>
      <c r="V426">
        <v>0</v>
      </c>
      <c r="W426">
        <v>0</v>
      </c>
      <c r="X426">
        <v>1</v>
      </c>
      <c r="Y426">
        <v>1</v>
      </c>
      <c r="Z426">
        <v>0</v>
      </c>
      <c r="AA426">
        <v>3</v>
      </c>
      <c r="AB426">
        <v>11</v>
      </c>
      <c r="AC426">
        <v>0</v>
      </c>
      <c r="AF426">
        <v>92910</v>
      </c>
      <c r="AG426" s="1">
        <v>41753</v>
      </c>
      <c r="AH426">
        <v>42</v>
      </c>
      <c r="AI426">
        <v>551</v>
      </c>
      <c r="AJ426">
        <v>137</v>
      </c>
      <c r="AK426">
        <v>0</v>
      </c>
      <c r="AL426" s="3" t="s">
        <v>30</v>
      </c>
    </row>
    <row r="427" spans="1:38">
      <c r="A427">
        <v>8746</v>
      </c>
      <c r="B427">
        <v>1989</v>
      </c>
      <c r="C427" t="str">
        <f>IF(AL427&lt;&gt;"2n", AL427, "Cycle")</f>
        <v>Graduation</v>
      </c>
      <c r="D427" t="s">
        <v>31</v>
      </c>
      <c r="E427" s="2">
        <f>IFERROR(VALUE(AF427),0)</f>
        <v>75433</v>
      </c>
      <c r="F427" s="2">
        <f>IF((AK427&gt;2),0,AK427)</f>
        <v>1</v>
      </c>
      <c r="G427">
        <v>0</v>
      </c>
      <c r="H427" s="1">
        <f>IF(OR(AG427=0,AG427=1),AH427,AG427)</f>
        <v>41734</v>
      </c>
      <c r="I427">
        <f>IF(LEN(AH427)&gt;2,AI427,AH427)</f>
        <v>28</v>
      </c>
      <c r="J427">
        <f>IF(OR(AG427=0,AG427=1),AJ427,AI427)</f>
        <v>800</v>
      </c>
      <c r="K427">
        <f>IF(OR(AG427=0,AG427=1),L427,AJ427)</f>
        <v>0</v>
      </c>
      <c r="L427">
        <v>297</v>
      </c>
      <c r="M427">
        <v>0</v>
      </c>
      <c r="N427">
        <v>34</v>
      </c>
      <c r="O427">
        <v>57</v>
      </c>
      <c r="P427">
        <v>2</v>
      </c>
      <c r="Q427">
        <v>2</v>
      </c>
      <c r="R427">
        <v>5</v>
      </c>
      <c r="S427">
        <v>10</v>
      </c>
      <c r="T427">
        <v>6</v>
      </c>
      <c r="U427">
        <v>1</v>
      </c>
      <c r="V427">
        <v>0</v>
      </c>
      <c r="W427">
        <v>0</v>
      </c>
      <c r="X427">
        <v>1</v>
      </c>
      <c r="Y427">
        <v>0</v>
      </c>
      <c r="Z427">
        <v>0</v>
      </c>
      <c r="AA427">
        <v>3</v>
      </c>
      <c r="AB427">
        <v>11</v>
      </c>
      <c r="AC427">
        <v>0</v>
      </c>
      <c r="AF427">
        <v>75433</v>
      </c>
      <c r="AG427" s="1">
        <v>41734</v>
      </c>
      <c r="AH427">
        <v>28</v>
      </c>
      <c r="AI427">
        <v>800</v>
      </c>
      <c r="AJ427">
        <v>0</v>
      </c>
      <c r="AK427">
        <v>1</v>
      </c>
      <c r="AL427" s="3" t="s">
        <v>30</v>
      </c>
    </row>
    <row r="428" spans="1:38">
      <c r="A428">
        <v>5987</v>
      </c>
      <c r="B428">
        <v>1989</v>
      </c>
      <c r="C428" t="str">
        <f>IF(AL428&lt;&gt;"2n", AL428, "Cycle")</f>
        <v>Cycle</v>
      </c>
      <c r="D428" t="s">
        <v>31</v>
      </c>
      <c r="E428" s="2">
        <f>IFERROR(VALUE(AF428),0)</f>
        <v>0</v>
      </c>
      <c r="F428" s="2">
        <f>IF((AK428&gt;2),0,AK428)</f>
        <v>0</v>
      </c>
      <c r="G428">
        <v>1</v>
      </c>
      <c r="H428" s="1">
        <f>IF(OR(AG428=0,AG428=1),AH428,AG428)</f>
        <v>41763</v>
      </c>
      <c r="I428">
        <f>IF(LEN(AH428)&gt;2,AI428,AH428)</f>
        <v>52</v>
      </c>
      <c r="J428">
        <f>IF(OR(AG428=0,AG428=1),AJ428,AI428)</f>
        <v>2</v>
      </c>
      <c r="K428">
        <f>IF(OR(AG428=0,AG428=1),L428,AJ428)</f>
        <v>2</v>
      </c>
      <c r="L428">
        <v>2</v>
      </c>
      <c r="M428">
        <v>11</v>
      </c>
      <c r="N428">
        <v>10</v>
      </c>
      <c r="O428">
        <v>6</v>
      </c>
      <c r="P428">
        <v>12</v>
      </c>
      <c r="Q428">
        <v>2</v>
      </c>
      <c r="R428">
        <v>1</v>
      </c>
      <c r="S428">
        <v>0</v>
      </c>
      <c r="T428">
        <v>4</v>
      </c>
      <c r="U428">
        <v>0</v>
      </c>
      <c r="V428">
        <v>0</v>
      </c>
      <c r="W428">
        <v>5</v>
      </c>
      <c r="X428">
        <v>0</v>
      </c>
      <c r="Y428">
        <v>0</v>
      </c>
      <c r="Z428">
        <v>0</v>
      </c>
      <c r="AA428">
        <v>0</v>
      </c>
      <c r="AB428">
        <v>3</v>
      </c>
      <c r="AC428">
        <v>11</v>
      </c>
      <c r="AF428" t="s">
        <v>37</v>
      </c>
      <c r="AG428">
        <v>0</v>
      </c>
      <c r="AH428" s="1">
        <v>41763</v>
      </c>
      <c r="AI428">
        <v>52</v>
      </c>
      <c r="AJ428">
        <v>2</v>
      </c>
      <c r="AK428">
        <v>10404</v>
      </c>
      <c r="AL428" s="3" t="s">
        <v>35</v>
      </c>
    </row>
    <row r="429" spans="1:38">
      <c r="A429">
        <v>3767</v>
      </c>
      <c r="B429">
        <v>1968</v>
      </c>
      <c r="C429" t="str">
        <f>IF(AL429&lt;&gt;"2n", AL429, "Cycle")</f>
        <v>Graduation</v>
      </c>
      <c r="D429" t="s">
        <v>31</v>
      </c>
      <c r="E429" s="2">
        <f>IFERROR(VALUE(AF429),0)</f>
        <v>61314</v>
      </c>
      <c r="F429" s="2">
        <f>IF((AK429&gt;2),0,AK429)</f>
        <v>0</v>
      </c>
      <c r="G429">
        <v>1</v>
      </c>
      <c r="H429" s="1">
        <f>IF(OR(AG429=0,AG429=1),AH429,AG429)</f>
        <v>41389</v>
      </c>
      <c r="I429">
        <f>IF(LEN(AH429)&gt;2,AI429,AH429)</f>
        <v>1</v>
      </c>
      <c r="J429">
        <f>IF(OR(AG429=0,AG429=1),AJ429,AI429)</f>
        <v>378</v>
      </c>
      <c r="K429">
        <f>IF(OR(AG429=0,AG429=1),L429,AJ429)</f>
        <v>0</v>
      </c>
      <c r="L429">
        <v>189</v>
      </c>
      <c r="M429">
        <v>97</v>
      </c>
      <c r="N429">
        <v>172</v>
      </c>
      <c r="O429">
        <v>172</v>
      </c>
      <c r="P429">
        <v>2</v>
      </c>
      <c r="Q429">
        <v>5</v>
      </c>
      <c r="R429">
        <v>5</v>
      </c>
      <c r="S429">
        <v>12</v>
      </c>
      <c r="T429">
        <v>3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3</v>
      </c>
      <c r="AB429">
        <v>11</v>
      </c>
      <c r="AC429">
        <v>0</v>
      </c>
      <c r="AF429">
        <v>61314</v>
      </c>
      <c r="AG429" s="1">
        <v>41389</v>
      </c>
      <c r="AH429">
        <v>1</v>
      </c>
      <c r="AI429">
        <v>378</v>
      </c>
      <c r="AJ429">
        <v>0</v>
      </c>
      <c r="AK429">
        <v>0</v>
      </c>
      <c r="AL429" s="3" t="s">
        <v>30</v>
      </c>
    </row>
    <row r="430" spans="1:38">
      <c r="A430">
        <v>3725</v>
      </c>
      <c r="B430">
        <v>1961</v>
      </c>
      <c r="C430" t="str">
        <f>IF(AL430&lt;&gt;"2n", AL430, "Cycle")</f>
        <v>PhD</v>
      </c>
      <c r="D430" t="s">
        <v>31</v>
      </c>
      <c r="E430" s="2">
        <f>IFERROR(VALUE(AF430),0)</f>
        <v>84865</v>
      </c>
      <c r="F430" s="2">
        <f>IF((AK430&gt;2),0,AK430)</f>
        <v>0</v>
      </c>
      <c r="G430">
        <v>0</v>
      </c>
      <c r="H430" s="1">
        <f>IF(OR(AG430=0,AG430=1),AH430,AG430)</f>
        <v>41403</v>
      </c>
      <c r="I430">
        <f>IF(LEN(AH430)&gt;2,AI430,AH430)</f>
        <v>1</v>
      </c>
      <c r="J430">
        <f>IF(OR(AG430=0,AG430=1),AJ430,AI430)</f>
        <v>1248</v>
      </c>
      <c r="K430">
        <f>IF(OR(AG430=0,AG430=1),L430,AJ430)</f>
        <v>16</v>
      </c>
      <c r="L430">
        <v>349</v>
      </c>
      <c r="M430">
        <v>43</v>
      </c>
      <c r="N430">
        <v>16</v>
      </c>
      <c r="O430">
        <v>16</v>
      </c>
      <c r="P430">
        <v>1</v>
      </c>
      <c r="Q430">
        <v>2</v>
      </c>
      <c r="R430">
        <v>4</v>
      </c>
      <c r="S430">
        <v>9</v>
      </c>
      <c r="T430">
        <v>4</v>
      </c>
      <c r="U430">
        <v>1</v>
      </c>
      <c r="V430">
        <v>1</v>
      </c>
      <c r="W430">
        <v>0</v>
      </c>
      <c r="X430">
        <v>1</v>
      </c>
      <c r="Y430">
        <v>1</v>
      </c>
      <c r="Z430">
        <v>0</v>
      </c>
      <c r="AA430">
        <v>3</v>
      </c>
      <c r="AB430">
        <v>11</v>
      </c>
      <c r="AC430">
        <v>1</v>
      </c>
      <c r="AF430">
        <v>84865</v>
      </c>
      <c r="AG430" s="1">
        <v>41403</v>
      </c>
      <c r="AH430">
        <v>1</v>
      </c>
      <c r="AI430">
        <v>1248</v>
      </c>
      <c r="AJ430">
        <v>16</v>
      </c>
      <c r="AK430">
        <v>0</v>
      </c>
      <c r="AL430" s="3" t="s">
        <v>32</v>
      </c>
    </row>
    <row r="431" spans="1:38">
      <c r="A431">
        <v>4324</v>
      </c>
      <c r="B431">
        <v>1989</v>
      </c>
      <c r="C431" t="str">
        <f>IF(AL431&lt;&gt;"2n", AL431, "Cycle")</f>
        <v>Graduation</v>
      </c>
      <c r="D431" t="s">
        <v>31</v>
      </c>
      <c r="E431" s="2">
        <f>IFERROR(VALUE(AF431),0)</f>
        <v>42387</v>
      </c>
      <c r="F431" s="2">
        <f>IF((AK431&gt;2),0,AK431)</f>
        <v>1</v>
      </c>
      <c r="G431">
        <v>0</v>
      </c>
      <c r="H431" s="1">
        <f>IF(OR(AG431=0,AG431=1),AH431,AG431)</f>
        <v>41211</v>
      </c>
      <c r="I431">
        <f>IF(LEN(AH431)&gt;2,AI431,AH431)</f>
        <v>42</v>
      </c>
      <c r="J431">
        <f>IF(OR(AG431=0,AG431=1),AJ431,AI431)</f>
        <v>235</v>
      </c>
      <c r="K431">
        <f>IF(OR(AG431=0,AG431=1),L431,AJ431)</f>
        <v>0</v>
      </c>
      <c r="L431">
        <v>235</v>
      </c>
      <c r="M431">
        <v>19</v>
      </c>
      <c r="N431">
        <v>4</v>
      </c>
      <c r="O431">
        <v>191</v>
      </c>
      <c r="P431">
        <v>5</v>
      </c>
      <c r="Q431">
        <v>8</v>
      </c>
      <c r="R431">
        <v>1</v>
      </c>
      <c r="S431">
        <v>7</v>
      </c>
      <c r="T431">
        <v>8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3</v>
      </c>
      <c r="AB431">
        <v>11</v>
      </c>
      <c r="AC431">
        <v>0</v>
      </c>
      <c r="AF431">
        <v>42387</v>
      </c>
      <c r="AG431" s="1">
        <v>41211</v>
      </c>
      <c r="AH431">
        <v>42</v>
      </c>
      <c r="AI431">
        <v>235</v>
      </c>
      <c r="AJ431">
        <v>0</v>
      </c>
      <c r="AK431">
        <v>1</v>
      </c>
      <c r="AL431" s="3" t="s">
        <v>30</v>
      </c>
    </row>
    <row r="432" spans="1:38">
      <c r="A432">
        <v>238</v>
      </c>
      <c r="B432">
        <v>1967</v>
      </c>
      <c r="C432" t="str">
        <f>IF(AL432&lt;&gt;"2n", AL432, "Cycle")</f>
        <v>Cycle</v>
      </c>
      <c r="D432" t="s">
        <v>31</v>
      </c>
      <c r="E432" s="2">
        <f>IFERROR(VALUE(AF432),0)</f>
        <v>0</v>
      </c>
      <c r="F432" s="2">
        <f>IF((AK432&gt;2),0,AK432)</f>
        <v>0</v>
      </c>
      <c r="G432">
        <v>1</v>
      </c>
      <c r="H432" s="1">
        <f>IF(OR(AG432=0,AG432=1),AH432,AG432)</f>
        <v>41297</v>
      </c>
      <c r="I432">
        <f>IF(LEN(AH432)&gt;2,AI432,AH432)</f>
        <v>76</v>
      </c>
      <c r="J432">
        <f>IF(OR(AG432=0,AG432=1),AJ432,AI432)</f>
        <v>515</v>
      </c>
      <c r="K432">
        <f>IF(OR(AG432=0,AG432=1),L432,AJ432)</f>
        <v>47</v>
      </c>
      <c r="L432">
        <v>47</v>
      </c>
      <c r="M432">
        <v>181</v>
      </c>
      <c r="N432">
        <v>149</v>
      </c>
      <c r="O432">
        <v>95</v>
      </c>
      <c r="P432">
        <v>95</v>
      </c>
      <c r="Q432">
        <v>15</v>
      </c>
      <c r="R432">
        <v>9</v>
      </c>
      <c r="S432">
        <v>6</v>
      </c>
      <c r="T432">
        <v>9</v>
      </c>
      <c r="U432">
        <v>0</v>
      </c>
      <c r="V432">
        <v>0</v>
      </c>
      <c r="W432">
        <v>7</v>
      </c>
      <c r="X432">
        <v>0</v>
      </c>
      <c r="Y432">
        <v>0</v>
      </c>
      <c r="Z432">
        <v>0</v>
      </c>
      <c r="AA432">
        <v>0</v>
      </c>
      <c r="AB432">
        <v>3</v>
      </c>
      <c r="AC432">
        <v>11</v>
      </c>
      <c r="AF432" t="s">
        <v>37</v>
      </c>
      <c r="AG432">
        <v>1</v>
      </c>
      <c r="AH432" s="1">
        <v>41297</v>
      </c>
      <c r="AI432">
        <v>76</v>
      </c>
      <c r="AJ432">
        <v>515</v>
      </c>
      <c r="AK432">
        <v>67309</v>
      </c>
      <c r="AL432" s="3" t="s">
        <v>35</v>
      </c>
    </row>
    <row r="433" spans="1:38">
      <c r="A433">
        <v>6694</v>
      </c>
      <c r="B433">
        <v>1964</v>
      </c>
      <c r="C433" t="str">
        <f>IF(AL433&lt;&gt;"2n", AL433, "Cycle")</f>
        <v>Graduation</v>
      </c>
      <c r="D433" t="s">
        <v>31</v>
      </c>
      <c r="E433" s="2">
        <f>IFERROR(VALUE(AF433),0)</f>
        <v>75236</v>
      </c>
      <c r="F433" s="2">
        <f>IF((AK433&gt;2),0,AK433)</f>
        <v>0</v>
      </c>
      <c r="G433">
        <v>1</v>
      </c>
      <c r="H433" s="1">
        <f>IF(OR(AG433=0,AG433=1),AH433,AG433)</f>
        <v>41603</v>
      </c>
      <c r="I433">
        <f>IF(LEN(AH433)&gt;2,AI433,AH433)</f>
        <v>27</v>
      </c>
      <c r="J433">
        <f>IF(OR(AG433=0,AG433=1),AJ433,AI433)</f>
        <v>438</v>
      </c>
      <c r="K433">
        <f>IF(OR(AG433=0,AG433=1),L433,AJ433)</f>
        <v>66</v>
      </c>
      <c r="L433">
        <v>400</v>
      </c>
      <c r="M433">
        <v>12</v>
      </c>
      <c r="N433">
        <v>38</v>
      </c>
      <c r="O433">
        <v>114</v>
      </c>
      <c r="P433">
        <v>1</v>
      </c>
      <c r="Q433">
        <v>8</v>
      </c>
      <c r="R433">
        <v>3</v>
      </c>
      <c r="S433">
        <v>13</v>
      </c>
      <c r="T433">
        <v>4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3</v>
      </c>
      <c r="AB433">
        <v>11</v>
      </c>
      <c r="AC433">
        <v>0</v>
      </c>
      <c r="AF433">
        <v>75236</v>
      </c>
      <c r="AG433" s="1">
        <v>41603</v>
      </c>
      <c r="AH433">
        <v>27</v>
      </c>
      <c r="AI433">
        <v>438</v>
      </c>
      <c r="AJ433">
        <v>66</v>
      </c>
      <c r="AK433">
        <v>0</v>
      </c>
      <c r="AL433" s="3" t="s">
        <v>30</v>
      </c>
    </row>
    <row r="434" spans="1:38">
      <c r="A434">
        <v>498</v>
      </c>
      <c r="B434">
        <v>1970</v>
      </c>
      <c r="C434" t="str">
        <f>IF(AL434&lt;&gt;"2n", AL434, "Cycle")</f>
        <v>Graduation</v>
      </c>
      <c r="D434" t="s">
        <v>31</v>
      </c>
      <c r="E434" s="2">
        <f>IFERROR(VALUE(AF434),0)</f>
        <v>30015</v>
      </c>
      <c r="F434" s="2">
        <f>IF((AK434&gt;2),0,AK434)</f>
        <v>1</v>
      </c>
      <c r="G434">
        <v>0</v>
      </c>
      <c r="H434" s="1">
        <f>IF(OR(AG434=0,AG434=1),AH434,AG434)</f>
        <v>41672</v>
      </c>
      <c r="I434">
        <f>IF(LEN(AH434)&gt;2,AI434,AH434)</f>
        <v>28</v>
      </c>
      <c r="J434">
        <f>IF(OR(AG434=0,AG434=1),AJ434,AI434)</f>
        <v>25</v>
      </c>
      <c r="K434">
        <f>IF(OR(AG434=0,AG434=1),L434,AJ434)</f>
        <v>0</v>
      </c>
      <c r="L434">
        <v>22</v>
      </c>
      <c r="M434">
        <v>2</v>
      </c>
      <c r="N434">
        <v>3</v>
      </c>
      <c r="O434">
        <v>5</v>
      </c>
      <c r="P434">
        <v>2</v>
      </c>
      <c r="Q434">
        <v>1</v>
      </c>
      <c r="R434">
        <v>0</v>
      </c>
      <c r="S434">
        <v>4</v>
      </c>
      <c r="T434">
        <v>5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</v>
      </c>
      <c r="AB434">
        <v>11</v>
      </c>
      <c r="AC434">
        <v>0</v>
      </c>
      <c r="AF434">
        <v>30015</v>
      </c>
      <c r="AG434" s="1">
        <v>41672</v>
      </c>
      <c r="AH434">
        <v>28</v>
      </c>
      <c r="AI434">
        <v>25</v>
      </c>
      <c r="AJ434">
        <v>0</v>
      </c>
      <c r="AK434">
        <v>1</v>
      </c>
      <c r="AL434" s="3" t="s">
        <v>30</v>
      </c>
    </row>
    <row r="435" spans="1:38">
      <c r="A435">
        <v>9347</v>
      </c>
      <c r="B435">
        <v>1956</v>
      </c>
      <c r="C435" t="str">
        <f>IF(AL435&lt;&gt;"2n", AL435, "Cycle")</f>
        <v>Master</v>
      </c>
      <c r="D435" t="s">
        <v>31</v>
      </c>
      <c r="E435" s="2">
        <f>IFERROR(VALUE(AF435),0)</f>
        <v>50943</v>
      </c>
      <c r="F435" s="2">
        <f>IF((AK435&gt;2),0,AK435)</f>
        <v>0</v>
      </c>
      <c r="G435">
        <v>1</v>
      </c>
      <c r="H435" s="1">
        <f>IF(OR(AG435=0,AG435=1),AH435,AG435)</f>
        <v>41446</v>
      </c>
      <c r="I435">
        <f>IF(LEN(AH435)&gt;2,AI435,AH435)</f>
        <v>49</v>
      </c>
      <c r="J435">
        <f>IF(OR(AG435=0,AG435=1),AJ435,AI435)</f>
        <v>31</v>
      </c>
      <c r="K435">
        <f>IF(OR(AG435=0,AG435=1),L435,AJ435)</f>
        <v>0</v>
      </c>
      <c r="L435">
        <v>7</v>
      </c>
      <c r="M435">
        <v>2</v>
      </c>
      <c r="N435">
        <v>0</v>
      </c>
      <c r="O435">
        <v>6</v>
      </c>
      <c r="P435">
        <v>1</v>
      </c>
      <c r="Q435">
        <v>1</v>
      </c>
      <c r="R435">
        <v>0</v>
      </c>
      <c r="S435">
        <v>3</v>
      </c>
      <c r="T435">
        <v>5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3</v>
      </c>
      <c r="AB435">
        <v>11</v>
      </c>
      <c r="AC435">
        <v>0</v>
      </c>
      <c r="AF435">
        <v>50943</v>
      </c>
      <c r="AG435" s="1">
        <v>41446</v>
      </c>
      <c r="AH435">
        <v>49</v>
      </c>
      <c r="AI435">
        <v>31</v>
      </c>
      <c r="AJ435">
        <v>0</v>
      </c>
      <c r="AK435">
        <v>0</v>
      </c>
      <c r="AL435" s="3" t="s">
        <v>33</v>
      </c>
    </row>
    <row r="436" spans="1:38">
      <c r="A436">
        <v>9699</v>
      </c>
      <c r="B436">
        <v>1966</v>
      </c>
      <c r="C436" t="str">
        <f>IF(AL436&lt;&gt;"2n", AL436, "Cycle")</f>
        <v>Graduation</v>
      </c>
      <c r="D436" t="s">
        <v>31</v>
      </c>
      <c r="E436" s="2">
        <f>IFERROR(VALUE(AF436),0)</f>
        <v>67272</v>
      </c>
      <c r="F436" s="2">
        <f>IF((AK436&gt;2),0,AK436)</f>
        <v>0</v>
      </c>
      <c r="G436">
        <v>1</v>
      </c>
      <c r="H436" s="1">
        <f>IF(OR(AG436=0,AG436=1),AH436,AG436)</f>
        <v>41629</v>
      </c>
      <c r="I436">
        <f>IF(LEN(AH436)&gt;2,AI436,AH436)</f>
        <v>12</v>
      </c>
      <c r="J436">
        <f>IF(OR(AG436=0,AG436=1),AJ436,AI436)</f>
        <v>357</v>
      </c>
      <c r="K436">
        <f>IF(OR(AG436=0,AG436=1),L436,AJ436)</f>
        <v>35</v>
      </c>
      <c r="L436">
        <v>271</v>
      </c>
      <c r="M436">
        <v>28</v>
      </c>
      <c r="N436">
        <v>28</v>
      </c>
      <c r="O436">
        <v>14</v>
      </c>
      <c r="P436">
        <v>3</v>
      </c>
      <c r="Q436">
        <v>6</v>
      </c>
      <c r="R436">
        <v>2</v>
      </c>
      <c r="S436">
        <v>12</v>
      </c>
      <c r="T436">
        <v>5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3</v>
      </c>
      <c r="AB436">
        <v>11</v>
      </c>
      <c r="AC436">
        <v>0</v>
      </c>
      <c r="AF436">
        <v>67272</v>
      </c>
      <c r="AG436" s="1">
        <v>41629</v>
      </c>
      <c r="AH436">
        <v>12</v>
      </c>
      <c r="AI436">
        <v>357</v>
      </c>
      <c r="AJ436">
        <v>35</v>
      </c>
      <c r="AK436">
        <v>0</v>
      </c>
      <c r="AL436" s="3" t="s">
        <v>30</v>
      </c>
    </row>
    <row r="437" spans="1:38">
      <c r="A437">
        <v>10664</v>
      </c>
      <c r="B437">
        <v>1949</v>
      </c>
      <c r="C437" t="str">
        <f>IF(AL437&lt;&gt;"2n", AL437, "Cycle")</f>
        <v>Master</v>
      </c>
      <c r="D437" t="s">
        <v>31</v>
      </c>
      <c r="E437" s="2">
        <f>IFERROR(VALUE(AF437),0)</f>
        <v>51529</v>
      </c>
      <c r="F437" s="2">
        <f>IF((AK437&gt;2),0,AK437)</f>
        <v>0</v>
      </c>
      <c r="G437">
        <v>1</v>
      </c>
      <c r="H437" s="1">
        <f>IF(OR(AG437=0,AG437=1),AH437,AG437)</f>
        <v>41524</v>
      </c>
      <c r="I437">
        <f>IF(LEN(AH437)&gt;2,AI437,AH437)</f>
        <v>14</v>
      </c>
      <c r="J437">
        <f>IF(OR(AG437=0,AG437=1),AJ437,AI437)</f>
        <v>400</v>
      </c>
      <c r="K437">
        <f>IF(OR(AG437=0,AG437=1),L437,AJ437)</f>
        <v>4</v>
      </c>
      <c r="L437">
        <v>35</v>
      </c>
      <c r="M437">
        <v>6</v>
      </c>
      <c r="N437">
        <v>0</v>
      </c>
      <c r="O437">
        <v>22</v>
      </c>
      <c r="P437">
        <v>2</v>
      </c>
      <c r="Q437">
        <v>9</v>
      </c>
      <c r="R437">
        <v>1</v>
      </c>
      <c r="S437">
        <v>5</v>
      </c>
      <c r="T437">
        <v>8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11</v>
      </c>
      <c r="AC437">
        <v>0</v>
      </c>
      <c r="AF437">
        <v>51529</v>
      </c>
      <c r="AG437" s="1">
        <v>41524</v>
      </c>
      <c r="AH437">
        <v>14</v>
      </c>
      <c r="AI437">
        <v>400</v>
      </c>
      <c r="AJ437">
        <v>4</v>
      </c>
      <c r="AK437">
        <v>0</v>
      </c>
      <c r="AL437" s="3" t="s">
        <v>33</v>
      </c>
    </row>
    <row r="438" spans="1:38">
      <c r="A438">
        <v>5455</v>
      </c>
      <c r="B438">
        <v>1971</v>
      </c>
      <c r="C438" t="str">
        <f>IF(AL438&lt;&gt;"2n", AL438, "Cycle")</f>
        <v>PhD</v>
      </c>
      <c r="D438" t="s">
        <v>31</v>
      </c>
      <c r="E438" s="2">
        <f>IFERROR(VALUE(AF438),0)</f>
        <v>32011</v>
      </c>
      <c r="F438" s="2">
        <f>IF((AK438&gt;2),0,AK438)</f>
        <v>1</v>
      </c>
      <c r="G438">
        <v>0</v>
      </c>
      <c r="H438" s="1">
        <f>IF(OR(AG438=0,AG438=1),AH438,AG438)</f>
        <v>41508</v>
      </c>
      <c r="I438">
        <f>IF(LEN(AH438)&gt;2,AI438,AH438)</f>
        <v>89</v>
      </c>
      <c r="J438">
        <f>IF(OR(AG438=0,AG438=1),AJ438,AI438)</f>
        <v>99</v>
      </c>
      <c r="K438">
        <f>IF(OR(AG438=0,AG438=1),L438,AJ438)</f>
        <v>0</v>
      </c>
      <c r="L438">
        <v>15</v>
      </c>
      <c r="M438">
        <v>2</v>
      </c>
      <c r="N438">
        <v>1</v>
      </c>
      <c r="O438">
        <v>5</v>
      </c>
      <c r="P438">
        <v>3</v>
      </c>
      <c r="Q438">
        <v>2</v>
      </c>
      <c r="R438">
        <v>1</v>
      </c>
      <c r="S438">
        <v>4</v>
      </c>
      <c r="T438">
        <v>7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3</v>
      </c>
      <c r="AB438">
        <v>11</v>
      </c>
      <c r="AC438">
        <v>0</v>
      </c>
      <c r="AF438">
        <v>32011</v>
      </c>
      <c r="AG438" s="1">
        <v>41508</v>
      </c>
      <c r="AH438">
        <v>89</v>
      </c>
      <c r="AI438">
        <v>99</v>
      </c>
      <c r="AJ438">
        <v>0</v>
      </c>
      <c r="AK438">
        <v>1</v>
      </c>
      <c r="AL438" s="3" t="s">
        <v>32</v>
      </c>
    </row>
    <row r="439" spans="1:38">
      <c r="A439">
        <v>456</v>
      </c>
      <c r="B439">
        <v>1986</v>
      </c>
      <c r="C439" t="str">
        <f>IF(AL439&lt;&gt;"2n", AL439, "Cycle")</f>
        <v>Cycle</v>
      </c>
      <c r="D439" t="s">
        <v>31</v>
      </c>
      <c r="E439" s="2">
        <f>IFERROR(VALUE(AF439),0)</f>
        <v>0</v>
      </c>
      <c r="F439" s="2">
        <f>IF((AK439&gt;2),0,AK439)</f>
        <v>0</v>
      </c>
      <c r="G439">
        <v>1</v>
      </c>
      <c r="H439" s="1">
        <f>IF(OR(AG439=0,AG439=1),AH439,AG439)</f>
        <v>41312</v>
      </c>
      <c r="I439">
        <f>IF(LEN(AH439)&gt;2,AI439,AH439)</f>
        <v>96</v>
      </c>
      <c r="J439">
        <f>IF(OR(AG439=0,AG439=1),AJ439,AI439)</f>
        <v>1</v>
      </c>
      <c r="K439">
        <f>IF(OR(AG439=0,AG439=1),L439,AJ439)</f>
        <v>11</v>
      </c>
      <c r="L439">
        <v>11</v>
      </c>
      <c r="M439">
        <v>5</v>
      </c>
      <c r="N439">
        <v>4</v>
      </c>
      <c r="O439">
        <v>6</v>
      </c>
      <c r="P439">
        <v>9</v>
      </c>
      <c r="Q439">
        <v>2</v>
      </c>
      <c r="R439">
        <v>2</v>
      </c>
      <c r="S439">
        <v>0</v>
      </c>
      <c r="T439">
        <v>3</v>
      </c>
      <c r="U439">
        <v>0</v>
      </c>
      <c r="V439">
        <v>0</v>
      </c>
      <c r="W439">
        <v>8</v>
      </c>
      <c r="X439">
        <v>0</v>
      </c>
      <c r="Y439">
        <v>0</v>
      </c>
      <c r="Z439">
        <v>0</v>
      </c>
      <c r="AA439">
        <v>0</v>
      </c>
      <c r="AB439">
        <v>3</v>
      </c>
      <c r="AC439">
        <v>11</v>
      </c>
      <c r="AF439" t="s">
        <v>31</v>
      </c>
      <c r="AG439">
        <v>0</v>
      </c>
      <c r="AH439" s="1">
        <v>41312</v>
      </c>
      <c r="AI439">
        <v>96</v>
      </c>
      <c r="AJ439">
        <v>1</v>
      </c>
      <c r="AK439">
        <v>7500</v>
      </c>
      <c r="AL439" s="3" t="s">
        <v>35</v>
      </c>
    </row>
    <row r="440" spans="1:38">
      <c r="A440">
        <v>5012</v>
      </c>
      <c r="B440">
        <v>1989</v>
      </c>
      <c r="C440" t="str">
        <f>IF(AL440&lt;&gt;"2n", AL440, "Cycle")</f>
        <v>Graduation</v>
      </c>
      <c r="D440" t="s">
        <v>31</v>
      </c>
      <c r="E440" s="2">
        <f>IFERROR(VALUE(AF440),0)</f>
        <v>28691</v>
      </c>
      <c r="F440" s="2">
        <f>IF((AK440&gt;2),0,AK440)</f>
        <v>1</v>
      </c>
      <c r="G440">
        <v>0</v>
      </c>
      <c r="H440" s="1">
        <f>IF(OR(AG440=0,AG440=1),AH440,AG440)</f>
        <v>41459</v>
      </c>
      <c r="I440">
        <f>IF(LEN(AH440)&gt;2,AI440,AH440)</f>
        <v>56</v>
      </c>
      <c r="J440">
        <f>IF(OR(AG440=0,AG440=1),AJ440,AI440)</f>
        <v>5</v>
      </c>
      <c r="K440">
        <f>IF(OR(AG440=0,AG440=1),L440,AJ440)</f>
        <v>4</v>
      </c>
      <c r="L440">
        <v>13</v>
      </c>
      <c r="M440">
        <v>8</v>
      </c>
      <c r="N440">
        <v>0</v>
      </c>
      <c r="O440">
        <v>4</v>
      </c>
      <c r="P440">
        <v>1</v>
      </c>
      <c r="Q440">
        <v>1</v>
      </c>
      <c r="R440">
        <v>0</v>
      </c>
      <c r="S440">
        <v>3</v>
      </c>
      <c r="T440">
        <v>8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3</v>
      </c>
      <c r="AB440">
        <v>11</v>
      </c>
      <c r="AC440">
        <v>0</v>
      </c>
      <c r="AF440">
        <v>28691</v>
      </c>
      <c r="AG440" s="1">
        <v>41459</v>
      </c>
      <c r="AH440">
        <v>56</v>
      </c>
      <c r="AI440">
        <v>5</v>
      </c>
      <c r="AJ440">
        <v>4</v>
      </c>
      <c r="AK440">
        <v>1</v>
      </c>
      <c r="AL440" s="3" t="s">
        <v>30</v>
      </c>
    </row>
    <row r="441" spans="1:38">
      <c r="A441">
        <v>7495</v>
      </c>
      <c r="B441">
        <v>1948</v>
      </c>
      <c r="C441" t="str">
        <f>IF(AL441&lt;&gt;"2n", AL441, "Cycle")</f>
        <v>PhD</v>
      </c>
      <c r="D441" t="s">
        <v>31</v>
      </c>
      <c r="E441" s="2">
        <f>IFERROR(VALUE(AF441),0)</f>
        <v>56223</v>
      </c>
      <c r="F441" s="2">
        <f>IF((AK441&gt;2),0,AK441)</f>
        <v>0</v>
      </c>
      <c r="G441">
        <v>1</v>
      </c>
      <c r="H441" s="1">
        <f>IF(OR(AG441=0,AG441=1),AH441,AG441)</f>
        <v>41628</v>
      </c>
      <c r="I441">
        <f>IF(LEN(AH441)&gt;2,AI441,AH441)</f>
        <v>72</v>
      </c>
      <c r="J441">
        <f>IF(OR(AG441=0,AG441=1),AJ441,AI441)</f>
        <v>77</v>
      </c>
      <c r="K441">
        <f>IF(OR(AG441=0,AG441=1),L441,AJ441)</f>
        <v>28</v>
      </c>
      <c r="L441">
        <v>31</v>
      </c>
      <c r="M441">
        <v>16</v>
      </c>
      <c r="N441">
        <v>0</v>
      </c>
      <c r="O441">
        <v>4</v>
      </c>
      <c r="P441">
        <v>2</v>
      </c>
      <c r="Q441">
        <v>2</v>
      </c>
      <c r="R441">
        <v>1</v>
      </c>
      <c r="S441">
        <v>5</v>
      </c>
      <c r="T441">
        <v>4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</v>
      </c>
      <c r="AB441">
        <v>11</v>
      </c>
      <c r="AC441">
        <v>0</v>
      </c>
      <c r="AF441">
        <v>56223</v>
      </c>
      <c r="AG441" s="1">
        <v>41628</v>
      </c>
      <c r="AH441">
        <v>72</v>
      </c>
      <c r="AI441">
        <v>77</v>
      </c>
      <c r="AJ441">
        <v>28</v>
      </c>
      <c r="AK441">
        <v>0</v>
      </c>
      <c r="AL441" s="3" t="s">
        <v>32</v>
      </c>
    </row>
    <row r="442" spans="1:38">
      <c r="A442">
        <v>5029</v>
      </c>
      <c r="B442">
        <v>1946</v>
      </c>
      <c r="C442" t="str">
        <f>IF(AL442&lt;&gt;"2n", AL442, "Cycle")</f>
        <v>Graduation</v>
      </c>
      <c r="D442" t="s">
        <v>31</v>
      </c>
      <c r="E442" s="2">
        <f>IFERROR(VALUE(AF442),0)</f>
        <v>18100</v>
      </c>
      <c r="F442" s="2">
        <f>IF((AK442&gt;2),0,AK442)</f>
        <v>0</v>
      </c>
      <c r="G442">
        <v>0</v>
      </c>
      <c r="H442" s="1">
        <f>IF(OR(AG442=0,AG442=1),AH442,AG442)</f>
        <v>41492</v>
      </c>
      <c r="I442">
        <f>IF(LEN(AH442)&gt;2,AI442,AH442)</f>
        <v>14</v>
      </c>
      <c r="J442">
        <f>IF(OR(AG442=0,AG442=1),AJ442,AI442)</f>
        <v>3</v>
      </c>
      <c r="K442">
        <f>IF(OR(AG442=0,AG442=1),L442,AJ442)</f>
        <v>1</v>
      </c>
      <c r="L442">
        <v>2</v>
      </c>
      <c r="M442">
        <v>4</v>
      </c>
      <c r="N442">
        <v>3</v>
      </c>
      <c r="O442">
        <v>1</v>
      </c>
      <c r="P442">
        <v>1</v>
      </c>
      <c r="Q442">
        <v>0</v>
      </c>
      <c r="R442">
        <v>0</v>
      </c>
      <c r="S442">
        <v>3</v>
      </c>
      <c r="T442">
        <v>5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3</v>
      </c>
      <c r="AB442">
        <v>11</v>
      </c>
      <c r="AC442">
        <v>0</v>
      </c>
      <c r="AF442">
        <v>18100</v>
      </c>
      <c r="AG442" s="1">
        <v>41492</v>
      </c>
      <c r="AH442">
        <v>14</v>
      </c>
      <c r="AI442">
        <v>3</v>
      </c>
      <c r="AJ442">
        <v>1</v>
      </c>
      <c r="AK442">
        <v>0</v>
      </c>
      <c r="AL442" s="3" t="s">
        <v>30</v>
      </c>
    </row>
    <row r="443" spans="1:38">
      <c r="A443">
        <v>10642</v>
      </c>
      <c r="B443">
        <v>1989</v>
      </c>
      <c r="C443" t="str">
        <f>IF(AL443&lt;&gt;"2n", AL443, "Cycle")</f>
        <v>Graduation</v>
      </c>
      <c r="D443" t="s">
        <v>31</v>
      </c>
      <c r="E443" s="2">
        <f>IFERROR(VALUE(AF443),0)</f>
        <v>30279</v>
      </c>
      <c r="F443" s="2">
        <f>IF((AK443&gt;2),0,AK443)</f>
        <v>1</v>
      </c>
      <c r="G443">
        <v>0</v>
      </c>
      <c r="H443" s="1">
        <f>IF(OR(AG443=0,AG443=1),AH443,AG443)</f>
        <v>41273</v>
      </c>
      <c r="I443">
        <f>IF(LEN(AH443)&gt;2,AI443,AH443)</f>
        <v>13</v>
      </c>
      <c r="J443">
        <f>IF(OR(AG443=0,AG443=1),AJ443,AI443)</f>
        <v>10</v>
      </c>
      <c r="K443">
        <f>IF(OR(AG443=0,AG443=1),L443,AJ443)</f>
        <v>4</v>
      </c>
      <c r="L443">
        <v>14</v>
      </c>
      <c r="M443">
        <v>4</v>
      </c>
      <c r="N443">
        <v>4</v>
      </c>
      <c r="O443">
        <v>1</v>
      </c>
      <c r="P443">
        <v>1</v>
      </c>
      <c r="Q443">
        <v>1</v>
      </c>
      <c r="R443">
        <v>0</v>
      </c>
      <c r="S443">
        <v>3</v>
      </c>
      <c r="T443">
        <v>8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11</v>
      </c>
      <c r="AC443">
        <v>0</v>
      </c>
      <c r="AF443">
        <v>30279</v>
      </c>
      <c r="AG443" s="1">
        <v>41273</v>
      </c>
      <c r="AH443">
        <v>13</v>
      </c>
      <c r="AI443">
        <v>10</v>
      </c>
      <c r="AJ443">
        <v>4</v>
      </c>
      <c r="AK443">
        <v>1</v>
      </c>
      <c r="AL443" s="3" t="s">
        <v>30</v>
      </c>
    </row>
    <row r="444" spans="1:38">
      <c r="A444">
        <v>2106</v>
      </c>
      <c r="B444">
        <v>1974</v>
      </c>
      <c r="C444" t="str">
        <f>IF(AL444&lt;&gt;"2n", AL444, "Cycle")</f>
        <v>Cycle</v>
      </c>
      <c r="D444" t="s">
        <v>31</v>
      </c>
      <c r="E444" s="2">
        <f>IFERROR(VALUE(AF444),0)</f>
        <v>0</v>
      </c>
      <c r="F444" s="2">
        <f>IF((AK444&gt;2),0,AK444)</f>
        <v>0</v>
      </c>
      <c r="G444">
        <v>0</v>
      </c>
      <c r="H444" s="1">
        <f>IF(OR(AG444=0,AG444=1),AH444,AG444)</f>
        <v>41715</v>
      </c>
      <c r="I444">
        <f>IF(LEN(AH444)&gt;2,AI444,AH444)</f>
        <v>99</v>
      </c>
      <c r="J444">
        <f>IF(OR(AG444=0,AG444=1),AJ444,AI444)</f>
        <v>0</v>
      </c>
      <c r="K444">
        <f>IF(OR(AG444=0,AG444=1),L444,AJ444)</f>
        <v>6</v>
      </c>
      <c r="L444">
        <v>6</v>
      </c>
      <c r="M444">
        <v>3</v>
      </c>
      <c r="N444">
        <v>7</v>
      </c>
      <c r="O444">
        <v>6</v>
      </c>
      <c r="P444">
        <v>12</v>
      </c>
      <c r="Q444">
        <v>1</v>
      </c>
      <c r="R444">
        <v>1</v>
      </c>
      <c r="S444">
        <v>0</v>
      </c>
      <c r="T444">
        <v>3</v>
      </c>
      <c r="U444">
        <v>0</v>
      </c>
      <c r="V444">
        <v>0</v>
      </c>
      <c r="W444">
        <v>8</v>
      </c>
      <c r="X444">
        <v>0</v>
      </c>
      <c r="Y444">
        <v>0</v>
      </c>
      <c r="Z444">
        <v>0</v>
      </c>
      <c r="AA444">
        <v>0</v>
      </c>
      <c r="AB444">
        <v>3</v>
      </c>
      <c r="AC444">
        <v>11</v>
      </c>
      <c r="AF444" t="s">
        <v>31</v>
      </c>
      <c r="AG444">
        <v>0</v>
      </c>
      <c r="AH444" s="1">
        <v>41715</v>
      </c>
      <c r="AI444">
        <v>99</v>
      </c>
      <c r="AJ444">
        <v>0</v>
      </c>
      <c r="AK444">
        <v>20130</v>
      </c>
      <c r="AL444" s="3" t="s">
        <v>35</v>
      </c>
    </row>
    <row r="445" spans="1:38">
      <c r="A445">
        <v>10364</v>
      </c>
      <c r="B445">
        <v>1959</v>
      </c>
      <c r="C445" t="str">
        <f>IF(AL445&lt;&gt;"2n", AL445, "Cycle")</f>
        <v>Graduation</v>
      </c>
      <c r="D445" t="s">
        <v>31</v>
      </c>
      <c r="E445" s="2">
        <f>IFERROR(VALUE(AF445),0)</f>
        <v>23295</v>
      </c>
      <c r="F445" s="2">
        <f>IF((AK445&gt;2),0,AK445)</f>
        <v>0</v>
      </c>
      <c r="G445">
        <v>0</v>
      </c>
      <c r="H445" s="1">
        <f>IF(OR(AG445=0,AG445=1),AH445,AG445)</f>
        <v>41468</v>
      </c>
      <c r="I445">
        <f>IF(LEN(AH445)&gt;2,AI445,AH445)</f>
        <v>72</v>
      </c>
      <c r="J445">
        <f>IF(OR(AG445=0,AG445=1),AJ445,AI445)</f>
        <v>0</v>
      </c>
      <c r="K445">
        <f>IF(OR(AG445=0,AG445=1),L445,AJ445)</f>
        <v>0</v>
      </c>
      <c r="L445">
        <v>1</v>
      </c>
      <c r="M445">
        <v>2</v>
      </c>
      <c r="N445">
        <v>12</v>
      </c>
      <c r="O445">
        <v>5</v>
      </c>
      <c r="P445">
        <v>1</v>
      </c>
      <c r="Q445">
        <v>1</v>
      </c>
      <c r="R445">
        <v>0</v>
      </c>
      <c r="S445">
        <v>2</v>
      </c>
      <c r="T445">
        <v>8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3</v>
      </c>
      <c r="AB445">
        <v>11</v>
      </c>
      <c r="AC445">
        <v>0</v>
      </c>
      <c r="AF445">
        <v>23295</v>
      </c>
      <c r="AG445" s="1">
        <v>41468</v>
      </c>
      <c r="AH445">
        <v>72</v>
      </c>
      <c r="AI445">
        <v>0</v>
      </c>
      <c r="AJ445">
        <v>0</v>
      </c>
      <c r="AK445">
        <v>0</v>
      </c>
      <c r="AL445" s="3" t="s">
        <v>30</v>
      </c>
    </row>
    <row r="446" spans="1:38">
      <c r="A446">
        <v>5954</v>
      </c>
      <c r="B446">
        <v>1972</v>
      </c>
      <c r="C446" t="str">
        <f>IF(AL446&lt;&gt;"2n", AL446, "Cycle")</f>
        <v>Master</v>
      </c>
      <c r="D446" t="s">
        <v>31</v>
      </c>
      <c r="E446" s="2">
        <f>IFERROR(VALUE(AF446),0)</f>
        <v>42618</v>
      </c>
      <c r="F446" s="2">
        <f>IF((AK446&gt;2),0,AK446)</f>
        <v>1</v>
      </c>
      <c r="G446">
        <v>0</v>
      </c>
      <c r="H446" s="1">
        <f>IF(OR(AG446=0,AG446=1),AH446,AG446)</f>
        <v>41556</v>
      </c>
      <c r="I446">
        <f>IF(LEN(AH446)&gt;2,AI446,AH446)</f>
        <v>92</v>
      </c>
      <c r="J446">
        <f>IF(OR(AG446=0,AG446=1),AJ446,AI446)</f>
        <v>76</v>
      </c>
      <c r="K446">
        <f>IF(OR(AG446=0,AG446=1),L446,AJ446)</f>
        <v>14</v>
      </c>
      <c r="L446">
        <v>74</v>
      </c>
      <c r="M446">
        <v>13</v>
      </c>
      <c r="N446">
        <v>5</v>
      </c>
      <c r="O446">
        <v>10</v>
      </c>
      <c r="P446">
        <v>2</v>
      </c>
      <c r="Q446">
        <v>5</v>
      </c>
      <c r="R446">
        <v>0</v>
      </c>
      <c r="S446">
        <v>4</v>
      </c>
      <c r="T446">
        <v>8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</v>
      </c>
      <c r="AB446">
        <v>11</v>
      </c>
      <c r="AC446">
        <v>0</v>
      </c>
      <c r="AF446">
        <v>42618</v>
      </c>
      <c r="AG446" s="1">
        <v>41556</v>
      </c>
      <c r="AH446">
        <v>92</v>
      </c>
      <c r="AI446">
        <v>76</v>
      </c>
      <c r="AJ446">
        <v>14</v>
      </c>
      <c r="AK446">
        <v>1</v>
      </c>
      <c r="AL446" s="3" t="s">
        <v>33</v>
      </c>
    </row>
    <row r="447" spans="1:38">
      <c r="A447">
        <v>1137</v>
      </c>
      <c r="B447">
        <v>1964</v>
      </c>
      <c r="C447" t="str">
        <f>IF(AL447&lt;&gt;"2n", AL447, "Cycle")</f>
        <v>Graduation</v>
      </c>
      <c r="D447" t="s">
        <v>31</v>
      </c>
      <c r="E447" s="2">
        <f>IFERROR(VALUE(AF447),0)</f>
        <v>81246</v>
      </c>
      <c r="F447" s="2">
        <f>IF((AK447&gt;2),0,AK447)</f>
        <v>0</v>
      </c>
      <c r="G447">
        <v>0</v>
      </c>
      <c r="H447" s="1">
        <f>IF(OR(AG447=0,AG447=1),AH447,AG447)</f>
        <v>41637</v>
      </c>
      <c r="I447">
        <f>IF(LEN(AH447)&gt;2,AI447,AH447)</f>
        <v>87</v>
      </c>
      <c r="J447">
        <f>IF(OR(AG447=0,AG447=1),AJ447,AI447)</f>
        <v>398</v>
      </c>
      <c r="K447">
        <f>IF(OR(AG447=0,AG447=1),L447,AJ447)</f>
        <v>190</v>
      </c>
      <c r="L447">
        <v>537</v>
      </c>
      <c r="M447">
        <v>61</v>
      </c>
      <c r="N447">
        <v>156</v>
      </c>
      <c r="O447">
        <v>37</v>
      </c>
      <c r="P447">
        <v>1</v>
      </c>
      <c r="Q447">
        <v>4</v>
      </c>
      <c r="R447">
        <v>5</v>
      </c>
      <c r="S447">
        <v>7</v>
      </c>
      <c r="T447">
        <v>1</v>
      </c>
      <c r="U447">
        <v>1</v>
      </c>
      <c r="V447">
        <v>0</v>
      </c>
      <c r="W447">
        <v>1</v>
      </c>
      <c r="X447">
        <v>0</v>
      </c>
      <c r="Y447">
        <v>0</v>
      </c>
      <c r="Z447">
        <v>0</v>
      </c>
      <c r="AA447">
        <v>3</v>
      </c>
      <c r="AB447">
        <v>11</v>
      </c>
      <c r="AC447">
        <v>0</v>
      </c>
      <c r="AF447">
        <v>81246</v>
      </c>
      <c r="AG447" s="1">
        <v>41637</v>
      </c>
      <c r="AH447">
        <v>87</v>
      </c>
      <c r="AI447">
        <v>398</v>
      </c>
      <c r="AJ447">
        <v>190</v>
      </c>
      <c r="AK447">
        <v>0</v>
      </c>
      <c r="AL447" s="3" t="s">
        <v>30</v>
      </c>
    </row>
    <row r="448" spans="1:38">
      <c r="A448">
        <v>2541</v>
      </c>
      <c r="B448">
        <v>1976</v>
      </c>
      <c r="C448" t="str">
        <f>IF(AL448&lt;&gt;"2n", AL448, "Cycle")</f>
        <v>Graduation</v>
      </c>
      <c r="D448" t="s">
        <v>31</v>
      </c>
      <c r="E448" s="2">
        <f>IFERROR(VALUE(AF448),0)</f>
        <v>24027</v>
      </c>
      <c r="F448" s="2">
        <f>IF((AK448&gt;2),0,AK448)</f>
        <v>1</v>
      </c>
      <c r="G448">
        <v>0</v>
      </c>
      <c r="H448" s="1">
        <f>IF(OR(AG448=0,AG448=1),AH448,AG448)</f>
        <v>41434</v>
      </c>
      <c r="I448">
        <f>IF(LEN(AH448)&gt;2,AI448,AH448)</f>
        <v>7</v>
      </c>
      <c r="J448">
        <f>IF(OR(AG448=0,AG448=1),AJ448,AI448)</f>
        <v>14</v>
      </c>
      <c r="K448">
        <f>IF(OR(AG448=0,AG448=1),L448,AJ448)</f>
        <v>7</v>
      </c>
      <c r="L448">
        <v>11</v>
      </c>
      <c r="M448">
        <v>11</v>
      </c>
      <c r="N448">
        <v>0</v>
      </c>
      <c r="O448">
        <v>5</v>
      </c>
      <c r="P448">
        <v>2</v>
      </c>
      <c r="Q448">
        <v>2</v>
      </c>
      <c r="R448">
        <v>0</v>
      </c>
      <c r="S448">
        <v>3</v>
      </c>
      <c r="T448">
        <v>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11</v>
      </c>
      <c r="AC448">
        <v>0</v>
      </c>
      <c r="AF448">
        <v>24027</v>
      </c>
      <c r="AG448" s="1">
        <v>41434</v>
      </c>
      <c r="AH448">
        <v>7</v>
      </c>
      <c r="AI448">
        <v>14</v>
      </c>
      <c r="AJ448">
        <v>7</v>
      </c>
      <c r="AK448">
        <v>1</v>
      </c>
      <c r="AL448" s="3" t="s">
        <v>30</v>
      </c>
    </row>
    <row r="449" spans="1:38">
      <c r="A449">
        <v>1142</v>
      </c>
      <c r="B449">
        <v>1953</v>
      </c>
      <c r="C449" t="str">
        <f>IF(AL449&lt;&gt;"2n", AL449, "Cycle")</f>
        <v>PhD</v>
      </c>
      <c r="D449" t="s">
        <v>31</v>
      </c>
      <c r="E449" s="2">
        <f>IFERROR(VALUE(AF449),0)</f>
        <v>55707</v>
      </c>
      <c r="F449" s="2">
        <f>IF((AK449&gt;2),0,AK449)</f>
        <v>0</v>
      </c>
      <c r="G449">
        <v>1</v>
      </c>
      <c r="H449" s="1">
        <f>IF(OR(AG449=0,AG449=1),AH449,AG449)</f>
        <v>41630</v>
      </c>
      <c r="I449">
        <f>IF(LEN(AH449)&gt;2,AI449,AH449)</f>
        <v>91</v>
      </c>
      <c r="J449">
        <f>IF(OR(AG449=0,AG449=1),AJ449,AI449)</f>
        <v>208</v>
      </c>
      <c r="K449">
        <f>IF(OR(AG449=0,AG449=1),L449,AJ449)</f>
        <v>7</v>
      </c>
      <c r="L449">
        <v>82</v>
      </c>
      <c r="M449">
        <v>30</v>
      </c>
      <c r="N449">
        <v>66</v>
      </c>
      <c r="O449">
        <v>35</v>
      </c>
      <c r="P449">
        <v>2</v>
      </c>
      <c r="Q449">
        <v>3</v>
      </c>
      <c r="R449">
        <v>2</v>
      </c>
      <c r="S449">
        <v>9</v>
      </c>
      <c r="T449">
        <v>3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3</v>
      </c>
      <c r="AB449">
        <v>11</v>
      </c>
      <c r="AC449">
        <v>0</v>
      </c>
      <c r="AF449">
        <v>55707</v>
      </c>
      <c r="AG449" s="1">
        <v>41630</v>
      </c>
      <c r="AH449">
        <v>91</v>
      </c>
      <c r="AI449">
        <v>208</v>
      </c>
      <c r="AJ449">
        <v>7</v>
      </c>
      <c r="AK449">
        <v>0</v>
      </c>
      <c r="AL449" s="3" t="s">
        <v>32</v>
      </c>
    </row>
    <row r="450" spans="1:38">
      <c r="A450">
        <v>2276</v>
      </c>
      <c r="B450">
        <v>1955</v>
      </c>
      <c r="C450" t="str">
        <f>IF(AL450&lt;&gt;"2n", AL450, "Cycle")</f>
        <v>Graduation</v>
      </c>
      <c r="D450" t="s">
        <v>31</v>
      </c>
      <c r="E450" s="2">
        <f>IFERROR(VALUE(AF450),0)</f>
        <v>57959</v>
      </c>
      <c r="F450" s="2">
        <f>IF((AK450&gt;2),0,AK450)</f>
        <v>0</v>
      </c>
      <c r="G450">
        <v>1</v>
      </c>
      <c r="H450" s="1">
        <f>IF(OR(AG450=0,AG450=1),AH450,AG450)</f>
        <v>41396</v>
      </c>
      <c r="I450">
        <f>IF(LEN(AH450)&gt;2,AI450,AH450)</f>
        <v>71</v>
      </c>
      <c r="J450">
        <f>IF(OR(AG450=0,AG450=1),AJ450,AI450)</f>
        <v>430</v>
      </c>
      <c r="K450">
        <f>IF(OR(AG450=0,AG450=1),L450,AJ450)</f>
        <v>16</v>
      </c>
      <c r="L450">
        <v>322</v>
      </c>
      <c r="M450">
        <v>43</v>
      </c>
      <c r="N450">
        <v>24</v>
      </c>
      <c r="O450">
        <v>33</v>
      </c>
      <c r="P450">
        <v>5</v>
      </c>
      <c r="Q450">
        <v>4</v>
      </c>
      <c r="R450">
        <v>7</v>
      </c>
      <c r="S450">
        <v>11</v>
      </c>
      <c r="T450">
        <v>3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11</v>
      </c>
      <c r="AC450">
        <v>0</v>
      </c>
      <c r="AF450">
        <v>57959</v>
      </c>
      <c r="AG450" s="1">
        <v>41396</v>
      </c>
      <c r="AH450">
        <v>71</v>
      </c>
      <c r="AI450">
        <v>430</v>
      </c>
      <c r="AJ450">
        <v>16</v>
      </c>
      <c r="AK450">
        <v>0</v>
      </c>
      <c r="AL450" s="3" t="s">
        <v>30</v>
      </c>
    </row>
    <row r="451" spans="1:38">
      <c r="A451">
        <v>2807</v>
      </c>
      <c r="B451">
        <v>1969</v>
      </c>
      <c r="C451" t="str">
        <f>IF(AL451&lt;&gt;"2n", AL451, "Cycle")</f>
        <v>Graduation</v>
      </c>
      <c r="D451" t="s">
        <v>31</v>
      </c>
      <c r="E451" s="2">
        <f>IFERROR(VALUE(AF451),0)</f>
        <v>56796</v>
      </c>
      <c r="F451" s="2">
        <f>IF((AK451&gt;2),0,AK451)</f>
        <v>0</v>
      </c>
      <c r="G451">
        <v>1</v>
      </c>
      <c r="H451" s="1">
        <f>IF(OR(AG451=0,AG451=1),AH451,AG451)</f>
        <v>41321</v>
      </c>
      <c r="I451">
        <f>IF(LEN(AH451)&gt;2,AI451,AH451)</f>
        <v>24</v>
      </c>
      <c r="J451">
        <f>IF(OR(AG451=0,AG451=1),AJ451,AI451)</f>
        <v>656</v>
      </c>
      <c r="K451">
        <f>IF(OR(AG451=0,AG451=1),L451,AJ451)</f>
        <v>38</v>
      </c>
      <c r="L451">
        <v>161</v>
      </c>
      <c r="M451">
        <v>62</v>
      </c>
      <c r="N451">
        <v>47</v>
      </c>
      <c r="O451">
        <v>37</v>
      </c>
      <c r="P451">
        <v>3</v>
      </c>
      <c r="Q451">
        <v>8</v>
      </c>
      <c r="R451">
        <v>9</v>
      </c>
      <c r="S451">
        <v>7</v>
      </c>
      <c r="T451">
        <v>7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11</v>
      </c>
      <c r="AC451">
        <v>0</v>
      </c>
      <c r="AF451">
        <v>56796</v>
      </c>
      <c r="AG451" s="1">
        <v>41321</v>
      </c>
      <c r="AH451">
        <v>24</v>
      </c>
      <c r="AI451">
        <v>656</v>
      </c>
      <c r="AJ451">
        <v>38</v>
      </c>
      <c r="AK451">
        <v>0</v>
      </c>
      <c r="AL451" s="3" t="s">
        <v>30</v>
      </c>
    </row>
    <row r="452" spans="1:38">
      <c r="A452">
        <v>6471</v>
      </c>
      <c r="B452">
        <v>1971</v>
      </c>
      <c r="C452" t="str">
        <f>IF(AL452&lt;&gt;"2n", AL452, "Cycle")</f>
        <v>Master</v>
      </c>
      <c r="D452" t="s">
        <v>31</v>
      </c>
      <c r="E452" s="2">
        <f>IFERROR(VALUE(AF452),0)</f>
        <v>36230</v>
      </c>
      <c r="F452" s="2">
        <f>IF((AK452&gt;2),0,AK452)</f>
        <v>1</v>
      </c>
      <c r="G452">
        <v>0</v>
      </c>
      <c r="H452" s="1">
        <f>IF(OR(AG452=0,AG452=1),AH452,AG452)</f>
        <v>41564</v>
      </c>
      <c r="I452">
        <f>IF(LEN(AH452)&gt;2,AI452,AH452)</f>
        <v>17</v>
      </c>
      <c r="J452">
        <f>IF(OR(AG452=0,AG452=1),AJ452,AI452)</f>
        <v>14</v>
      </c>
      <c r="K452">
        <f>IF(OR(AG452=0,AG452=1),L452,AJ452)</f>
        <v>2</v>
      </c>
      <c r="L452">
        <v>30</v>
      </c>
      <c r="M452">
        <v>8</v>
      </c>
      <c r="N452">
        <v>2</v>
      </c>
      <c r="O452">
        <v>3</v>
      </c>
      <c r="P452">
        <v>1</v>
      </c>
      <c r="Q452">
        <v>2</v>
      </c>
      <c r="R452">
        <v>0</v>
      </c>
      <c r="S452">
        <v>4</v>
      </c>
      <c r="T452">
        <v>5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11</v>
      </c>
      <c r="AC452">
        <v>0</v>
      </c>
      <c r="AF452">
        <v>36230</v>
      </c>
      <c r="AG452" s="1">
        <v>41564</v>
      </c>
      <c r="AH452">
        <v>17</v>
      </c>
      <c r="AI452">
        <v>14</v>
      </c>
      <c r="AJ452">
        <v>2</v>
      </c>
      <c r="AK452">
        <v>1</v>
      </c>
      <c r="AL452" s="3" t="s">
        <v>33</v>
      </c>
    </row>
    <row r="453" spans="1:38">
      <c r="A453">
        <v>6131</v>
      </c>
      <c r="B453">
        <v>1980</v>
      </c>
      <c r="C453" t="str">
        <f>IF(AL453&lt;&gt;"2n", AL453, "Cycle")</f>
        <v>Cycle</v>
      </c>
      <c r="D453" t="s">
        <v>31</v>
      </c>
      <c r="E453" s="2">
        <f>IFERROR(VALUE(AF453),0)</f>
        <v>0</v>
      </c>
      <c r="F453" s="2">
        <f>IF((AK453&gt;2),0,AK453)</f>
        <v>0</v>
      </c>
      <c r="G453">
        <v>1</v>
      </c>
      <c r="H453" s="1">
        <f>IF(OR(AG453=0,AG453=1),AH453,AG453)</f>
        <v>41609</v>
      </c>
      <c r="I453">
        <f>IF(LEN(AH453)&gt;2,AI453,AH453)</f>
        <v>87</v>
      </c>
      <c r="J453">
        <f>IF(OR(AG453=0,AG453=1),AJ453,AI453)</f>
        <v>141</v>
      </c>
      <c r="K453">
        <f>IF(OR(AG453=0,AG453=1),L453,AJ453)</f>
        <v>70</v>
      </c>
      <c r="L453">
        <v>70</v>
      </c>
      <c r="M453">
        <v>106</v>
      </c>
      <c r="N453">
        <v>72</v>
      </c>
      <c r="O453">
        <v>19</v>
      </c>
      <c r="P453">
        <v>23</v>
      </c>
      <c r="Q453">
        <v>2</v>
      </c>
      <c r="R453">
        <v>4</v>
      </c>
      <c r="S453">
        <v>2</v>
      </c>
      <c r="T453">
        <v>8</v>
      </c>
      <c r="U453">
        <v>0</v>
      </c>
      <c r="V453">
        <v>0</v>
      </c>
      <c r="W453">
        <v>3</v>
      </c>
      <c r="X453">
        <v>0</v>
      </c>
      <c r="Y453">
        <v>0</v>
      </c>
      <c r="Z453">
        <v>0</v>
      </c>
      <c r="AA453">
        <v>0</v>
      </c>
      <c r="AB453">
        <v>3</v>
      </c>
      <c r="AC453">
        <v>11</v>
      </c>
      <c r="AF453" t="s">
        <v>31</v>
      </c>
      <c r="AG453">
        <v>1</v>
      </c>
      <c r="AH453" s="1">
        <v>41609</v>
      </c>
      <c r="AI453">
        <v>87</v>
      </c>
      <c r="AJ453">
        <v>141</v>
      </c>
      <c r="AK453">
        <v>70829</v>
      </c>
      <c r="AL453" s="3" t="s">
        <v>35</v>
      </c>
    </row>
    <row r="454" spans="1:38">
      <c r="A454">
        <v>6233</v>
      </c>
      <c r="B454">
        <v>1976</v>
      </c>
      <c r="C454" t="str">
        <f>IF(AL454&lt;&gt;"2n", AL454, "Cycle")</f>
        <v>Graduation</v>
      </c>
      <c r="D454" t="s">
        <v>31</v>
      </c>
      <c r="E454" s="2">
        <f>IFERROR(VALUE(AF454),0)</f>
        <v>65991</v>
      </c>
      <c r="F454" s="2">
        <f>IF((AK454&gt;2),0,AK454)</f>
        <v>0</v>
      </c>
      <c r="G454">
        <v>1</v>
      </c>
      <c r="H454" s="1">
        <f>IF(OR(AG454=0,AG454=1),AH454,AG454)</f>
        <v>41159</v>
      </c>
      <c r="I454">
        <f>IF(LEN(AH454)&gt;2,AI454,AH454)</f>
        <v>21</v>
      </c>
      <c r="J454">
        <f>IF(OR(AG454=0,AG454=1),AJ454,AI454)</f>
        <v>507</v>
      </c>
      <c r="K454">
        <f>IF(OR(AG454=0,AG454=1),L454,AJ454)</f>
        <v>19</v>
      </c>
      <c r="L454">
        <v>364</v>
      </c>
      <c r="M454">
        <v>25</v>
      </c>
      <c r="N454">
        <v>47</v>
      </c>
      <c r="O454">
        <v>9</v>
      </c>
      <c r="P454">
        <v>3</v>
      </c>
      <c r="Q454">
        <v>9</v>
      </c>
      <c r="R454">
        <v>5</v>
      </c>
      <c r="S454">
        <v>10</v>
      </c>
      <c r="T454">
        <v>7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11</v>
      </c>
      <c r="AC454">
        <v>0</v>
      </c>
      <c r="AF454">
        <v>65991</v>
      </c>
      <c r="AG454" s="1">
        <v>41159</v>
      </c>
      <c r="AH454">
        <v>21</v>
      </c>
      <c r="AI454">
        <v>507</v>
      </c>
      <c r="AJ454">
        <v>19</v>
      </c>
      <c r="AK454">
        <v>0</v>
      </c>
      <c r="AL454" s="3" t="s">
        <v>30</v>
      </c>
    </row>
    <row r="455" spans="1:38">
      <c r="A455">
        <v>4148</v>
      </c>
      <c r="B455">
        <v>1972</v>
      </c>
      <c r="C455" t="str">
        <f>IF(AL455&lt;&gt;"2n", AL455, "Cycle")</f>
        <v>Graduation</v>
      </c>
      <c r="D455" t="s">
        <v>31</v>
      </c>
      <c r="E455" s="2">
        <f>IFERROR(VALUE(AF455),0)</f>
        <v>38988</v>
      </c>
      <c r="F455" s="2">
        <f>IF((AK455&gt;2),0,AK455)</f>
        <v>1</v>
      </c>
      <c r="G455">
        <v>2</v>
      </c>
      <c r="H455" s="1">
        <f>IF(OR(AG455=0,AG455=1),AH455,AG455)</f>
        <v>41141</v>
      </c>
      <c r="I455">
        <f>IF(LEN(AH455)&gt;2,AI455,AH455)</f>
        <v>90</v>
      </c>
      <c r="J455">
        <f>IF(OR(AG455=0,AG455=1),AJ455,AI455)</f>
        <v>164</v>
      </c>
      <c r="K455">
        <f>IF(OR(AG455=0,AG455=1),L455,AJ455)</f>
        <v>24</v>
      </c>
      <c r="L455">
        <v>103</v>
      </c>
      <c r="M455">
        <v>12</v>
      </c>
      <c r="N455">
        <v>3</v>
      </c>
      <c r="O455">
        <v>42</v>
      </c>
      <c r="P455">
        <v>7</v>
      </c>
      <c r="Q455">
        <v>5</v>
      </c>
      <c r="R455">
        <v>1</v>
      </c>
      <c r="S455">
        <v>6</v>
      </c>
      <c r="T455">
        <v>8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3</v>
      </c>
      <c r="AB455">
        <v>11</v>
      </c>
      <c r="AC455">
        <v>0</v>
      </c>
      <c r="AF455">
        <v>38988</v>
      </c>
      <c r="AG455" s="1">
        <v>41141</v>
      </c>
      <c r="AH455">
        <v>90</v>
      </c>
      <c r="AI455">
        <v>164</v>
      </c>
      <c r="AJ455">
        <v>24</v>
      </c>
      <c r="AK455">
        <v>1</v>
      </c>
      <c r="AL455" s="3" t="s">
        <v>30</v>
      </c>
    </row>
    <row r="456" spans="1:38">
      <c r="A456">
        <v>4947</v>
      </c>
      <c r="B456">
        <v>1966</v>
      </c>
      <c r="C456" t="str">
        <f>IF(AL456&lt;&gt;"2n", AL456, "Cycle")</f>
        <v>Cycle</v>
      </c>
      <c r="D456" t="s">
        <v>31</v>
      </c>
      <c r="E456" s="2">
        <f>IFERROR(VALUE(AF456),0)</f>
        <v>0</v>
      </c>
      <c r="F456" s="2">
        <f>IF((AK456&gt;2),0,AK456)</f>
        <v>0</v>
      </c>
      <c r="G456">
        <v>0</v>
      </c>
      <c r="H456" s="1">
        <f>IF(OR(AG456=0,AG456=1),AH456,AG456)</f>
        <v>41167</v>
      </c>
      <c r="I456">
        <f>IF(LEN(AH456)&gt;2,AI456,AH456)</f>
        <v>44</v>
      </c>
      <c r="J456">
        <f>IF(OR(AG456=0,AG456=1),AJ456,AI456)</f>
        <v>606</v>
      </c>
      <c r="K456">
        <f>IF(OR(AG456=0,AG456=1),L456,AJ456)</f>
        <v>24</v>
      </c>
      <c r="L456">
        <v>24</v>
      </c>
      <c r="M456">
        <v>974</v>
      </c>
      <c r="N456">
        <v>197</v>
      </c>
      <c r="O456">
        <v>194</v>
      </c>
      <c r="P456">
        <v>64</v>
      </c>
      <c r="Q456">
        <v>1</v>
      </c>
      <c r="R456">
        <v>7</v>
      </c>
      <c r="S456">
        <v>7</v>
      </c>
      <c r="T456">
        <v>9</v>
      </c>
      <c r="U456">
        <v>0</v>
      </c>
      <c r="V456">
        <v>1</v>
      </c>
      <c r="W456">
        <v>4</v>
      </c>
      <c r="X456">
        <v>0</v>
      </c>
      <c r="Y456">
        <v>1</v>
      </c>
      <c r="Z456">
        <v>0</v>
      </c>
      <c r="AA456">
        <v>0</v>
      </c>
      <c r="AB456">
        <v>3</v>
      </c>
      <c r="AC456">
        <v>11</v>
      </c>
      <c r="AF456" t="s">
        <v>36</v>
      </c>
      <c r="AG456">
        <v>0</v>
      </c>
      <c r="AH456" s="1">
        <v>41167</v>
      </c>
      <c r="AI456">
        <v>44</v>
      </c>
      <c r="AJ456">
        <v>606</v>
      </c>
      <c r="AK456">
        <v>89572</v>
      </c>
      <c r="AL456" s="3" t="s">
        <v>35</v>
      </c>
    </row>
    <row r="457" spans="1:38">
      <c r="A457">
        <v>3225</v>
      </c>
      <c r="B457">
        <v>1984</v>
      </c>
      <c r="C457" t="str">
        <f>IF(AL457&lt;&gt;"2n", AL457, "Cycle")</f>
        <v>Master</v>
      </c>
      <c r="D457" t="s">
        <v>31</v>
      </c>
      <c r="E457" s="2">
        <f>IFERROR(VALUE(AF457),0)</f>
        <v>42207</v>
      </c>
      <c r="F457" s="2">
        <f>IF((AK457&gt;2),0,AK457)</f>
        <v>1</v>
      </c>
      <c r="G457">
        <v>0</v>
      </c>
      <c r="H457" s="1">
        <f>IF(OR(AG457=0,AG457=1),AH457,AG457)</f>
        <v>41365</v>
      </c>
      <c r="I457">
        <f>IF(LEN(AH457)&gt;2,AI457,AH457)</f>
        <v>71</v>
      </c>
      <c r="J457">
        <f>IF(OR(AG457=0,AG457=1),AJ457,AI457)</f>
        <v>116</v>
      </c>
      <c r="K457">
        <f>IF(OR(AG457=0,AG457=1),L457,AJ457)</f>
        <v>11</v>
      </c>
      <c r="L457">
        <v>72</v>
      </c>
      <c r="M457">
        <v>3</v>
      </c>
      <c r="N457">
        <v>17</v>
      </c>
      <c r="O457">
        <v>46</v>
      </c>
      <c r="P457">
        <v>4</v>
      </c>
      <c r="Q457">
        <v>4</v>
      </c>
      <c r="R457">
        <v>1</v>
      </c>
      <c r="S457">
        <v>5</v>
      </c>
      <c r="T457">
        <v>6</v>
      </c>
      <c r="U457">
        <v>0</v>
      </c>
      <c r="V457">
        <v>0</v>
      </c>
      <c r="W457">
        <v>1</v>
      </c>
      <c r="X457">
        <v>0</v>
      </c>
      <c r="Y457">
        <v>0</v>
      </c>
      <c r="Z457">
        <v>0</v>
      </c>
      <c r="AA457">
        <v>3</v>
      </c>
      <c r="AB457">
        <v>11</v>
      </c>
      <c r="AC457">
        <v>1</v>
      </c>
      <c r="AF457">
        <v>42207</v>
      </c>
      <c r="AG457" s="1">
        <v>41365</v>
      </c>
      <c r="AH457">
        <v>71</v>
      </c>
      <c r="AI457">
        <v>116</v>
      </c>
      <c r="AJ457">
        <v>11</v>
      </c>
      <c r="AK457">
        <v>1</v>
      </c>
      <c r="AL457" s="3" t="s">
        <v>33</v>
      </c>
    </row>
    <row r="458" spans="1:38">
      <c r="A458">
        <v>7540</v>
      </c>
      <c r="B458">
        <v>1952</v>
      </c>
      <c r="C458" t="str">
        <f>IF(AL458&lt;&gt;"2n", AL458, "Cycle")</f>
        <v>Graduation</v>
      </c>
      <c r="D458" t="s">
        <v>31</v>
      </c>
      <c r="E458" s="2">
        <f>IFERROR(VALUE(AF458),0)</f>
        <v>50300</v>
      </c>
      <c r="F458" s="2">
        <f>IF((AK458&gt;2),0,AK458)</f>
        <v>0</v>
      </c>
      <c r="G458">
        <v>1</v>
      </c>
      <c r="H458" s="1">
        <f>IF(OR(AG458=0,AG458=1),AH458,AG458)</f>
        <v>41784</v>
      </c>
      <c r="I458">
        <f>IF(LEN(AH458)&gt;2,AI458,AH458)</f>
        <v>52</v>
      </c>
      <c r="J458">
        <f>IF(OR(AG458=0,AG458=1),AJ458,AI458)</f>
        <v>143</v>
      </c>
      <c r="K458">
        <f>IF(OR(AG458=0,AG458=1),L458,AJ458)</f>
        <v>15</v>
      </c>
      <c r="L458">
        <v>60</v>
      </c>
      <c r="M458">
        <v>24</v>
      </c>
      <c r="N458">
        <v>23</v>
      </c>
      <c r="O458">
        <v>5</v>
      </c>
      <c r="P458">
        <v>2</v>
      </c>
      <c r="Q458">
        <v>2</v>
      </c>
      <c r="R458">
        <v>1</v>
      </c>
      <c r="S458">
        <v>8</v>
      </c>
      <c r="T458">
        <v>2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3</v>
      </c>
      <c r="AB458">
        <v>11</v>
      </c>
      <c r="AC458">
        <v>0</v>
      </c>
      <c r="AF458">
        <v>50300</v>
      </c>
      <c r="AG458" s="1">
        <v>41784</v>
      </c>
      <c r="AH458">
        <v>52</v>
      </c>
      <c r="AI458">
        <v>143</v>
      </c>
      <c r="AJ458">
        <v>15</v>
      </c>
      <c r="AK458">
        <v>0</v>
      </c>
      <c r="AL458" s="3" t="s">
        <v>30</v>
      </c>
    </row>
    <row r="459" spans="1:38">
      <c r="A459">
        <v>10648</v>
      </c>
      <c r="B459">
        <v>1982</v>
      </c>
      <c r="C459" t="str">
        <f>IF(AL459&lt;&gt;"2n", AL459, "Cycle")</f>
        <v>Cycle</v>
      </c>
      <c r="D459" t="s">
        <v>31</v>
      </c>
      <c r="E459" s="2">
        <f>IFERROR(VALUE(AF459),0)</f>
        <v>0</v>
      </c>
      <c r="F459" s="2">
        <f>IF((AK459&gt;2),0,AK459)</f>
        <v>0</v>
      </c>
      <c r="G459">
        <v>0</v>
      </c>
      <c r="H459" s="1">
        <f>IF(OR(AG459=0,AG459=1),AH459,AG459)</f>
        <v>41177</v>
      </c>
      <c r="I459">
        <f>IF(LEN(AH459)&gt;2,AI459,AH459)</f>
        <v>78</v>
      </c>
      <c r="J459">
        <f>IF(OR(AG459=0,AG459=1),AJ459,AI459)</f>
        <v>398</v>
      </c>
      <c r="K459">
        <f>IF(OR(AG459=0,AG459=1),L459,AJ459)</f>
        <v>96</v>
      </c>
      <c r="L459">
        <v>96</v>
      </c>
      <c r="M459">
        <v>447</v>
      </c>
      <c r="N459">
        <v>220</v>
      </c>
      <c r="O459">
        <v>96</v>
      </c>
      <c r="P459">
        <v>32</v>
      </c>
      <c r="Q459">
        <v>1</v>
      </c>
      <c r="R459">
        <v>5</v>
      </c>
      <c r="S459">
        <v>7</v>
      </c>
      <c r="T459">
        <v>6</v>
      </c>
      <c r="U459">
        <v>0</v>
      </c>
      <c r="V459">
        <v>0</v>
      </c>
      <c r="W459">
        <v>3</v>
      </c>
      <c r="X459">
        <v>0</v>
      </c>
      <c r="Y459">
        <v>0</v>
      </c>
      <c r="Z459">
        <v>0</v>
      </c>
      <c r="AA459">
        <v>0</v>
      </c>
      <c r="AB459">
        <v>3</v>
      </c>
      <c r="AC459">
        <v>11</v>
      </c>
      <c r="AF459" t="s">
        <v>37</v>
      </c>
      <c r="AG459">
        <v>0</v>
      </c>
      <c r="AH459" s="1">
        <v>41177</v>
      </c>
      <c r="AI459">
        <v>78</v>
      </c>
      <c r="AJ459">
        <v>398</v>
      </c>
      <c r="AK459">
        <v>66664</v>
      </c>
      <c r="AL459" s="3" t="s">
        <v>35</v>
      </c>
    </row>
    <row r="460" spans="1:38">
      <c r="A460">
        <v>1992</v>
      </c>
      <c r="B460">
        <v>1964</v>
      </c>
      <c r="C460" t="str">
        <f>IF(AL460&lt;&gt;"2n", AL460, "Cycle")</f>
        <v>Graduation</v>
      </c>
      <c r="D460" t="s">
        <v>31</v>
      </c>
      <c r="E460" s="2">
        <f>IFERROR(VALUE(AF460),0)</f>
        <v>60597</v>
      </c>
      <c r="F460" s="2">
        <f>IF((AK460&gt;2),0,AK460)</f>
        <v>0</v>
      </c>
      <c r="G460">
        <v>1</v>
      </c>
      <c r="H460" s="1">
        <f>IF(OR(AG460=0,AG460=1),AH460,AG460)</f>
        <v>41640</v>
      </c>
      <c r="I460">
        <f>IF(LEN(AH460)&gt;2,AI460,AH460)</f>
        <v>2</v>
      </c>
      <c r="J460">
        <f>IF(OR(AG460=0,AG460=1),AJ460,AI460)</f>
        <v>522</v>
      </c>
      <c r="K460">
        <f>IF(OR(AG460=0,AG460=1),L460,AJ460)</f>
        <v>0</v>
      </c>
      <c r="L460">
        <v>257</v>
      </c>
      <c r="M460">
        <v>32</v>
      </c>
      <c r="N460">
        <v>16</v>
      </c>
      <c r="O460">
        <v>66</v>
      </c>
      <c r="P460">
        <v>4</v>
      </c>
      <c r="Q460">
        <v>2</v>
      </c>
      <c r="R460">
        <v>2</v>
      </c>
      <c r="S460">
        <v>8</v>
      </c>
      <c r="T460">
        <v>7</v>
      </c>
      <c r="U460">
        <v>1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11</v>
      </c>
      <c r="AC460">
        <v>1</v>
      </c>
      <c r="AF460">
        <v>60597</v>
      </c>
      <c r="AG460" s="1">
        <v>41640</v>
      </c>
      <c r="AH460">
        <v>2</v>
      </c>
      <c r="AI460">
        <v>522</v>
      </c>
      <c r="AJ460">
        <v>0</v>
      </c>
      <c r="AK460">
        <v>0</v>
      </c>
      <c r="AL460" s="3" t="s">
        <v>30</v>
      </c>
    </row>
    <row r="461" spans="1:38">
      <c r="A461">
        <v>7851</v>
      </c>
      <c r="B461">
        <v>1949</v>
      </c>
      <c r="C461" t="str">
        <f>IF(AL461&lt;&gt;"2n", AL461, "Cycle")</f>
        <v>Graduation</v>
      </c>
      <c r="D461" t="s">
        <v>31</v>
      </c>
      <c r="E461" s="2">
        <f>IFERROR(VALUE(AF461),0)</f>
        <v>70165</v>
      </c>
      <c r="F461" s="2">
        <f>IF((AK461&gt;2),0,AK461)</f>
        <v>0</v>
      </c>
      <c r="G461">
        <v>0</v>
      </c>
      <c r="H461" s="1">
        <f>IF(OR(AG461=0,AG461=1),AH461,AG461)</f>
        <v>41539</v>
      </c>
      <c r="I461">
        <f>IF(LEN(AH461)&gt;2,AI461,AH461)</f>
        <v>60</v>
      </c>
      <c r="J461">
        <f>IF(OR(AG461=0,AG461=1),AJ461,AI461)</f>
        <v>161</v>
      </c>
      <c r="K461">
        <f>IF(OR(AG461=0,AG461=1),L461,AJ461)</f>
        <v>0</v>
      </c>
      <c r="L461">
        <v>253</v>
      </c>
      <c r="M461">
        <v>199</v>
      </c>
      <c r="N461">
        <v>191</v>
      </c>
      <c r="O461">
        <v>122</v>
      </c>
      <c r="P461">
        <v>1</v>
      </c>
      <c r="Q461">
        <v>3</v>
      </c>
      <c r="R461">
        <v>7</v>
      </c>
      <c r="S461">
        <v>11</v>
      </c>
      <c r="T461">
        <v>1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11</v>
      </c>
      <c r="AC461">
        <v>0</v>
      </c>
      <c r="AF461">
        <v>70165</v>
      </c>
      <c r="AG461" s="1">
        <v>41539</v>
      </c>
      <c r="AH461">
        <v>60</v>
      </c>
      <c r="AI461">
        <v>161</v>
      </c>
      <c r="AJ461">
        <v>0</v>
      </c>
      <c r="AK461">
        <v>0</v>
      </c>
      <c r="AL461" s="3" t="s">
        <v>30</v>
      </c>
    </row>
    <row r="462" spans="1:38">
      <c r="A462">
        <v>8594</v>
      </c>
      <c r="B462">
        <v>1958</v>
      </c>
      <c r="C462" t="str">
        <f>IF(AL462&lt;&gt;"2n", AL462, "Cycle")</f>
        <v>PhD</v>
      </c>
      <c r="D462" t="s">
        <v>31</v>
      </c>
      <c r="E462" s="2">
        <f>IFERROR(VALUE(AF462),0)</f>
        <v>50520</v>
      </c>
      <c r="F462" s="2">
        <f>IF((AK462&gt;2),0,AK462)</f>
        <v>0</v>
      </c>
      <c r="G462">
        <v>1</v>
      </c>
      <c r="H462" s="1">
        <f>IF(OR(AG462=0,AG462=1),AH462,AG462)</f>
        <v>41667</v>
      </c>
      <c r="I462">
        <f>IF(LEN(AH462)&gt;2,AI462,AH462)</f>
        <v>25</v>
      </c>
      <c r="J462">
        <f>IF(OR(AG462=0,AG462=1),AJ462,AI462)</f>
        <v>112</v>
      </c>
      <c r="K462">
        <f>IF(OR(AG462=0,AG462=1),L462,AJ462)</f>
        <v>0</v>
      </c>
      <c r="L462">
        <v>6</v>
      </c>
      <c r="M462">
        <v>2</v>
      </c>
      <c r="N462">
        <v>1</v>
      </c>
      <c r="O462">
        <v>14</v>
      </c>
      <c r="P462">
        <v>2</v>
      </c>
      <c r="Q462">
        <v>3</v>
      </c>
      <c r="R462">
        <v>1</v>
      </c>
      <c r="S462">
        <v>3</v>
      </c>
      <c r="T462">
        <v>6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3</v>
      </c>
      <c r="AB462">
        <v>11</v>
      </c>
      <c r="AC462">
        <v>0</v>
      </c>
      <c r="AF462">
        <v>50520</v>
      </c>
      <c r="AG462" s="1">
        <v>41667</v>
      </c>
      <c r="AH462">
        <v>25</v>
      </c>
      <c r="AI462">
        <v>112</v>
      </c>
      <c r="AJ462">
        <v>0</v>
      </c>
      <c r="AK462">
        <v>0</v>
      </c>
      <c r="AL462" s="3" t="s">
        <v>32</v>
      </c>
    </row>
    <row r="463" spans="1:38">
      <c r="A463">
        <v>7059</v>
      </c>
      <c r="B463">
        <v>1963</v>
      </c>
      <c r="C463" t="str">
        <f>IF(AL463&lt;&gt;"2n", AL463, "Cycle")</f>
        <v>Graduation</v>
      </c>
      <c r="D463" t="s">
        <v>31</v>
      </c>
      <c r="E463" s="2">
        <f>IFERROR(VALUE(AF463),0)</f>
        <v>80124</v>
      </c>
      <c r="F463" s="2">
        <f>IF((AK463&gt;2),0,AK463)</f>
        <v>0</v>
      </c>
      <c r="G463">
        <v>0</v>
      </c>
      <c r="H463" s="1">
        <f>IF(OR(AG463=0,AG463=1),AH463,AG463)</f>
        <v>41816</v>
      </c>
      <c r="I463">
        <f>IF(LEN(AH463)&gt;2,AI463,AH463)</f>
        <v>47</v>
      </c>
      <c r="J463">
        <f>IF(OR(AG463=0,AG463=1),AJ463,AI463)</f>
        <v>483</v>
      </c>
      <c r="K463">
        <f>IF(OR(AG463=0,AG463=1),L463,AJ463)</f>
        <v>84</v>
      </c>
      <c r="L463">
        <v>398</v>
      </c>
      <c r="M463">
        <v>205</v>
      </c>
      <c r="N463">
        <v>84</v>
      </c>
      <c r="O463">
        <v>241</v>
      </c>
      <c r="P463">
        <v>1</v>
      </c>
      <c r="Q463">
        <v>3</v>
      </c>
      <c r="R463">
        <v>7</v>
      </c>
      <c r="S463">
        <v>8</v>
      </c>
      <c r="T463">
        <v>1</v>
      </c>
      <c r="U463">
        <v>0</v>
      </c>
      <c r="V463">
        <v>0</v>
      </c>
      <c r="W463">
        <v>1</v>
      </c>
      <c r="X463">
        <v>0</v>
      </c>
      <c r="Y463">
        <v>0</v>
      </c>
      <c r="Z463">
        <v>0</v>
      </c>
      <c r="AA463">
        <v>3</v>
      </c>
      <c r="AB463">
        <v>11</v>
      </c>
      <c r="AC463">
        <v>0</v>
      </c>
      <c r="AF463">
        <v>80124</v>
      </c>
      <c r="AG463" s="1">
        <v>41816</v>
      </c>
      <c r="AH463">
        <v>47</v>
      </c>
      <c r="AI463">
        <v>483</v>
      </c>
      <c r="AJ463">
        <v>84</v>
      </c>
      <c r="AK463">
        <v>0</v>
      </c>
      <c r="AL463" s="3" t="s">
        <v>30</v>
      </c>
    </row>
    <row r="464" spans="1:38">
      <c r="A464">
        <v>2815</v>
      </c>
      <c r="B464">
        <v>1975</v>
      </c>
      <c r="C464" t="str">
        <f>IF(AL464&lt;&gt;"2n", AL464, "Cycle")</f>
        <v>Graduation</v>
      </c>
      <c r="D464" t="s">
        <v>31</v>
      </c>
      <c r="E464" s="2">
        <f>IFERROR(VALUE(AF464),0)</f>
        <v>33183</v>
      </c>
      <c r="F464" s="2">
        <f>IF((AK464&gt;2),0,AK464)</f>
        <v>1</v>
      </c>
      <c r="G464">
        <v>0</v>
      </c>
      <c r="H464" s="1">
        <f>IF(OR(AG464=0,AG464=1),AH464,AG464)</f>
        <v>41694</v>
      </c>
      <c r="I464">
        <f>IF(LEN(AH464)&gt;2,AI464,AH464)</f>
        <v>46</v>
      </c>
      <c r="J464">
        <f>IF(OR(AG464=0,AG464=1),AJ464,AI464)</f>
        <v>7</v>
      </c>
      <c r="K464">
        <f>IF(OR(AG464=0,AG464=1),L464,AJ464)</f>
        <v>5</v>
      </c>
      <c r="L464">
        <v>39</v>
      </c>
      <c r="M464">
        <v>17</v>
      </c>
      <c r="N464">
        <v>15</v>
      </c>
      <c r="O464">
        <v>37</v>
      </c>
      <c r="P464">
        <v>2</v>
      </c>
      <c r="Q464">
        <v>4</v>
      </c>
      <c r="R464">
        <v>0</v>
      </c>
      <c r="S464">
        <v>3</v>
      </c>
      <c r="T464">
        <v>7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3</v>
      </c>
      <c r="AB464">
        <v>11</v>
      </c>
      <c r="AC464">
        <v>0</v>
      </c>
      <c r="AF464">
        <v>33183</v>
      </c>
      <c r="AG464" s="1">
        <v>41694</v>
      </c>
      <c r="AH464">
        <v>46</v>
      </c>
      <c r="AI464">
        <v>7</v>
      </c>
      <c r="AJ464">
        <v>5</v>
      </c>
      <c r="AK464">
        <v>1</v>
      </c>
      <c r="AL464" s="3" t="s">
        <v>30</v>
      </c>
    </row>
    <row r="465" spans="1:38">
      <c r="A465">
        <v>2416</v>
      </c>
      <c r="B465">
        <v>1969</v>
      </c>
      <c r="C465" t="str">
        <f>IF(AL465&lt;&gt;"2n", AL465, "Cycle")</f>
        <v>PhD</v>
      </c>
      <c r="D465" t="s">
        <v>31</v>
      </c>
      <c r="E465" s="2">
        <f>IFERROR(VALUE(AF465),0)</f>
        <v>66582</v>
      </c>
      <c r="F465" s="2">
        <f>IF((AK465&gt;2),0,AK465)</f>
        <v>0</v>
      </c>
      <c r="G465">
        <v>0</v>
      </c>
      <c r="H465" s="1">
        <f>IF(OR(AG465=0,AG465=1),AH465,AG465)</f>
        <v>41701</v>
      </c>
      <c r="I465">
        <f>IF(LEN(AH465)&gt;2,AI465,AH465)</f>
        <v>83</v>
      </c>
      <c r="J465">
        <f>IF(OR(AG465=0,AG465=1),AJ465,AI465)</f>
        <v>789</v>
      </c>
      <c r="K465">
        <f>IF(OR(AG465=0,AG465=1),L465,AJ465)</f>
        <v>25</v>
      </c>
      <c r="L465">
        <v>420</v>
      </c>
      <c r="M465">
        <v>16</v>
      </c>
      <c r="N465">
        <v>38</v>
      </c>
      <c r="O465">
        <v>0</v>
      </c>
      <c r="P465">
        <v>1</v>
      </c>
      <c r="Q465">
        <v>2</v>
      </c>
      <c r="R465">
        <v>8</v>
      </c>
      <c r="S465">
        <v>9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11</v>
      </c>
      <c r="AC465">
        <v>0</v>
      </c>
      <c r="AF465">
        <v>66582</v>
      </c>
      <c r="AG465" s="1">
        <v>41701</v>
      </c>
      <c r="AH465">
        <v>83</v>
      </c>
      <c r="AI465">
        <v>789</v>
      </c>
      <c r="AJ465">
        <v>25</v>
      </c>
      <c r="AK465">
        <v>0</v>
      </c>
      <c r="AL465" s="3" t="s">
        <v>32</v>
      </c>
    </row>
    <row r="466" spans="1:38">
      <c r="A466">
        <v>7999</v>
      </c>
      <c r="B466">
        <v>1955</v>
      </c>
      <c r="C466" t="str">
        <f>IF(AL466&lt;&gt;"2n", AL466, "Cycle")</f>
        <v>PhD</v>
      </c>
      <c r="D466" t="s">
        <v>31</v>
      </c>
      <c r="E466" s="2">
        <f>IFERROR(VALUE(AF466),0)</f>
        <v>75261</v>
      </c>
      <c r="F466" s="2">
        <f>IF((AK466&gt;2),0,AK466)</f>
        <v>0</v>
      </c>
      <c r="G466">
        <v>0</v>
      </c>
      <c r="H466" s="1">
        <f>IF(OR(AG466=0,AG466=1),AH466,AG466)</f>
        <v>41387</v>
      </c>
      <c r="I466">
        <f>IF(LEN(AH466)&gt;2,AI466,AH466)</f>
        <v>17</v>
      </c>
      <c r="J466">
        <f>IF(OR(AG466=0,AG466=1),AJ466,AI466)</f>
        <v>1239</v>
      </c>
      <c r="K466">
        <f>IF(OR(AG466=0,AG466=1),L466,AJ466)</f>
        <v>17</v>
      </c>
      <c r="L466">
        <v>413</v>
      </c>
      <c r="M466">
        <v>23</v>
      </c>
      <c r="N466">
        <v>34</v>
      </c>
      <c r="O466">
        <v>17</v>
      </c>
      <c r="P466">
        <v>1</v>
      </c>
      <c r="Q466">
        <v>5</v>
      </c>
      <c r="R466">
        <v>6</v>
      </c>
      <c r="S466">
        <v>5</v>
      </c>
      <c r="T466">
        <v>2</v>
      </c>
      <c r="U466">
        <v>0</v>
      </c>
      <c r="V466">
        <v>0</v>
      </c>
      <c r="W466">
        <v>0</v>
      </c>
      <c r="X466">
        <v>1</v>
      </c>
      <c r="Y466">
        <v>1</v>
      </c>
      <c r="Z466">
        <v>0</v>
      </c>
      <c r="AA466">
        <v>3</v>
      </c>
      <c r="AB466">
        <v>11</v>
      </c>
      <c r="AC466">
        <v>1</v>
      </c>
      <c r="AF466">
        <v>75261</v>
      </c>
      <c r="AG466" s="1">
        <v>41387</v>
      </c>
      <c r="AH466">
        <v>17</v>
      </c>
      <c r="AI466">
        <v>1239</v>
      </c>
      <c r="AJ466">
        <v>17</v>
      </c>
      <c r="AK466">
        <v>0</v>
      </c>
      <c r="AL466" s="3" t="s">
        <v>32</v>
      </c>
    </row>
    <row r="467" spans="1:38">
      <c r="A467">
        <v>9213</v>
      </c>
      <c r="B467">
        <v>1970</v>
      </c>
      <c r="C467" t="str">
        <f>IF(AL467&lt;&gt;"2n", AL467, "Cycle")</f>
        <v>Graduation</v>
      </c>
      <c r="D467" t="s">
        <v>31</v>
      </c>
      <c r="E467" s="2">
        <f>IFERROR(VALUE(AF467),0)</f>
        <v>31880</v>
      </c>
      <c r="F467" s="2">
        <f>IF((AK467&gt;2),0,AK467)</f>
        <v>1</v>
      </c>
      <c r="G467">
        <v>0</v>
      </c>
      <c r="H467" s="1">
        <f>IF(OR(AG467=0,AG467=1),AH467,AG467)</f>
        <v>41213</v>
      </c>
      <c r="I467">
        <f>IF(LEN(AH467)&gt;2,AI467,AH467)</f>
        <v>13</v>
      </c>
      <c r="J467">
        <f>IF(OR(AG467=0,AG467=1),AJ467,AI467)</f>
        <v>4</v>
      </c>
      <c r="K467">
        <f>IF(OR(AG467=0,AG467=1),L467,AJ467)</f>
        <v>1</v>
      </c>
      <c r="L467">
        <v>5</v>
      </c>
      <c r="M467">
        <v>2</v>
      </c>
      <c r="N467">
        <v>0</v>
      </c>
      <c r="O467">
        <v>3</v>
      </c>
      <c r="P467">
        <v>1</v>
      </c>
      <c r="Q467">
        <v>1</v>
      </c>
      <c r="R467">
        <v>0</v>
      </c>
      <c r="S467">
        <v>2</v>
      </c>
      <c r="T467">
        <v>8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11</v>
      </c>
      <c r="AC467">
        <v>0</v>
      </c>
      <c r="AF467">
        <v>31880</v>
      </c>
      <c r="AG467" s="1">
        <v>41213</v>
      </c>
      <c r="AH467">
        <v>13</v>
      </c>
      <c r="AI467">
        <v>4</v>
      </c>
      <c r="AJ467">
        <v>1</v>
      </c>
      <c r="AK467">
        <v>1</v>
      </c>
      <c r="AL467" s="3" t="s">
        <v>30</v>
      </c>
    </row>
    <row r="468" spans="1:38">
      <c r="A468">
        <v>9697</v>
      </c>
      <c r="B468">
        <v>1951</v>
      </c>
      <c r="C468" t="str">
        <f>IF(AL468&lt;&gt;"2n", AL468, "Cycle")</f>
        <v>Graduation</v>
      </c>
      <c r="D468" t="s">
        <v>31</v>
      </c>
      <c r="E468" s="2">
        <f>IFERROR(VALUE(AF468),0)</f>
        <v>53790</v>
      </c>
      <c r="F468" s="2">
        <f>IF((AK468&gt;2),0,AK468)</f>
        <v>0</v>
      </c>
      <c r="G468">
        <v>2</v>
      </c>
      <c r="H468" s="1">
        <f>IF(OR(AG468=0,AG468=1),AH468,AG468)</f>
        <v>41704</v>
      </c>
      <c r="I468">
        <f>IF(LEN(AH468)&gt;2,AI468,AH468)</f>
        <v>86</v>
      </c>
      <c r="J468">
        <f>IF(OR(AG468=0,AG468=1),AJ468,AI468)</f>
        <v>335</v>
      </c>
      <c r="K468">
        <f>IF(OR(AG468=0,AG468=1),L468,AJ468)</f>
        <v>42</v>
      </c>
      <c r="L468">
        <v>127</v>
      </c>
      <c r="M468">
        <v>28</v>
      </c>
      <c r="N468">
        <v>5</v>
      </c>
      <c r="O468">
        <v>5</v>
      </c>
      <c r="P468">
        <v>3</v>
      </c>
      <c r="Q468">
        <v>7</v>
      </c>
      <c r="R468">
        <v>2</v>
      </c>
      <c r="S468">
        <v>8</v>
      </c>
      <c r="T468">
        <v>6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3</v>
      </c>
      <c r="AB468">
        <v>11</v>
      </c>
      <c r="AC468">
        <v>0</v>
      </c>
      <c r="AF468">
        <v>53790</v>
      </c>
      <c r="AG468" s="1">
        <v>41704</v>
      </c>
      <c r="AH468">
        <v>86</v>
      </c>
      <c r="AI468">
        <v>335</v>
      </c>
      <c r="AJ468">
        <v>42</v>
      </c>
      <c r="AK468">
        <v>0</v>
      </c>
      <c r="AL468" s="3" t="s">
        <v>30</v>
      </c>
    </row>
    <row r="469" spans="1:38">
      <c r="A469">
        <v>3916</v>
      </c>
      <c r="B469">
        <v>1971</v>
      </c>
      <c r="C469" t="str">
        <f>IF(AL469&lt;&gt;"2n", AL469, "Cycle")</f>
        <v>PhD</v>
      </c>
      <c r="D469" t="s">
        <v>31</v>
      </c>
      <c r="E469" s="2">
        <f>IFERROR(VALUE(AF469),0)</f>
        <v>49269</v>
      </c>
      <c r="F469" s="2">
        <f>IF((AK469&gt;2),0,AK469)</f>
        <v>1</v>
      </c>
      <c r="G469">
        <v>0</v>
      </c>
      <c r="H469" s="1">
        <f>IF(OR(AG469=0,AG469=1),AH469,AG469)</f>
        <v>41136</v>
      </c>
      <c r="I469">
        <f>IF(LEN(AH469)&gt;2,AI469,AH469)</f>
        <v>92</v>
      </c>
      <c r="J469">
        <f>IF(OR(AG469=0,AG469=1),AJ469,AI469)</f>
        <v>639</v>
      </c>
      <c r="K469">
        <f>IF(OR(AG469=0,AG469=1),L469,AJ469)</f>
        <v>8</v>
      </c>
      <c r="L469">
        <v>166</v>
      </c>
      <c r="M469">
        <v>11</v>
      </c>
      <c r="N469">
        <v>8</v>
      </c>
      <c r="O469">
        <v>58</v>
      </c>
      <c r="P469">
        <v>3</v>
      </c>
      <c r="Q469">
        <v>7</v>
      </c>
      <c r="R469">
        <v>3</v>
      </c>
      <c r="S469">
        <v>12</v>
      </c>
      <c r="T469">
        <v>7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3</v>
      </c>
      <c r="AB469">
        <v>11</v>
      </c>
      <c r="AC469">
        <v>0</v>
      </c>
      <c r="AF469">
        <v>49269</v>
      </c>
      <c r="AG469" s="1">
        <v>41136</v>
      </c>
      <c r="AH469">
        <v>92</v>
      </c>
      <c r="AI469">
        <v>639</v>
      </c>
      <c r="AJ469">
        <v>8</v>
      </c>
      <c r="AK469">
        <v>1</v>
      </c>
      <c r="AL469" s="3" t="s">
        <v>32</v>
      </c>
    </row>
    <row r="470" spans="1:38">
      <c r="A470">
        <v>2021</v>
      </c>
      <c r="B470">
        <v>1975</v>
      </c>
      <c r="C470" t="str">
        <f>IF(AL470&lt;&gt;"2n", AL470, "Cycle")</f>
        <v>Graduation</v>
      </c>
      <c r="D470" t="s">
        <v>31</v>
      </c>
      <c r="E470" s="2">
        <f>IFERROR(VALUE(AF470),0)</f>
        <v>61456</v>
      </c>
      <c r="F470" s="2">
        <f>IF((AK470&gt;2),0,AK470)</f>
        <v>0</v>
      </c>
      <c r="G470">
        <v>1</v>
      </c>
      <c r="H470" s="1">
        <f>IF(OR(AG470=0,AG470=1),AH470,AG470)</f>
        <v>41360</v>
      </c>
      <c r="I470">
        <f>IF(LEN(AH470)&gt;2,AI470,AH470)</f>
        <v>47</v>
      </c>
      <c r="J470">
        <f>IF(OR(AG470=0,AG470=1),AJ470,AI470)</f>
        <v>563</v>
      </c>
      <c r="K470">
        <f>IF(OR(AG470=0,AG470=1),L470,AJ470)</f>
        <v>76</v>
      </c>
      <c r="L470">
        <v>384</v>
      </c>
      <c r="M470">
        <v>84</v>
      </c>
      <c r="N470">
        <v>192</v>
      </c>
      <c r="O470">
        <v>89</v>
      </c>
      <c r="P470">
        <v>4</v>
      </c>
      <c r="Q470">
        <v>6</v>
      </c>
      <c r="R470">
        <v>10</v>
      </c>
      <c r="S470">
        <v>13</v>
      </c>
      <c r="T470">
        <v>4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3</v>
      </c>
      <c r="AB470">
        <v>11</v>
      </c>
      <c r="AC470">
        <v>0</v>
      </c>
      <c r="AF470">
        <v>61456</v>
      </c>
      <c r="AG470" s="1">
        <v>41360</v>
      </c>
      <c r="AH470">
        <v>47</v>
      </c>
      <c r="AI470">
        <v>563</v>
      </c>
      <c r="AJ470">
        <v>76</v>
      </c>
      <c r="AK470">
        <v>0</v>
      </c>
      <c r="AL470" s="3" t="s">
        <v>30</v>
      </c>
    </row>
    <row r="471" spans="1:38">
      <c r="A471">
        <v>1581</v>
      </c>
      <c r="B471">
        <v>1980</v>
      </c>
      <c r="C471" t="str">
        <f>IF(AL471&lt;&gt;"2n", AL471, "Cycle")</f>
        <v>Graduation</v>
      </c>
      <c r="D471" t="s">
        <v>31</v>
      </c>
      <c r="E471" s="2">
        <f>IFERROR(VALUE(AF471),0)</f>
        <v>37406</v>
      </c>
      <c r="F471" s="2">
        <f>IF((AK471&gt;2),0,AK471)</f>
        <v>1</v>
      </c>
      <c r="G471">
        <v>0</v>
      </c>
      <c r="H471" s="1">
        <f>IF(OR(AG471=0,AG471=1),AH471,AG471)</f>
        <v>41557</v>
      </c>
      <c r="I471">
        <f>IF(LEN(AH471)&gt;2,AI471,AH471)</f>
        <v>18</v>
      </c>
      <c r="J471">
        <f>IF(OR(AG471=0,AG471=1),AJ471,AI471)</f>
        <v>2</v>
      </c>
      <c r="K471">
        <f>IF(OR(AG471=0,AG471=1),L471,AJ471)</f>
        <v>0</v>
      </c>
      <c r="L471">
        <v>8</v>
      </c>
      <c r="M471">
        <v>2</v>
      </c>
      <c r="N471">
        <v>2</v>
      </c>
      <c r="O471">
        <v>3</v>
      </c>
      <c r="P471">
        <v>1</v>
      </c>
      <c r="Q471">
        <v>1</v>
      </c>
      <c r="R471">
        <v>0</v>
      </c>
      <c r="S471">
        <v>2</v>
      </c>
      <c r="T471">
        <v>8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3</v>
      </c>
      <c r="AB471">
        <v>11</v>
      </c>
      <c r="AC471">
        <v>1</v>
      </c>
      <c r="AF471">
        <v>37406</v>
      </c>
      <c r="AG471" s="1">
        <v>41557</v>
      </c>
      <c r="AH471">
        <v>18</v>
      </c>
      <c r="AI471">
        <v>2</v>
      </c>
      <c r="AJ471">
        <v>0</v>
      </c>
      <c r="AK471">
        <v>1</v>
      </c>
      <c r="AL471" s="3" t="s">
        <v>30</v>
      </c>
    </row>
    <row r="472" spans="1:38">
      <c r="A472">
        <v>564</v>
      </c>
      <c r="B472">
        <v>1981</v>
      </c>
      <c r="C472" t="str">
        <f>IF(AL472&lt;&gt;"2n", AL472, "Cycle")</f>
        <v>PhD</v>
      </c>
      <c r="D472" t="s">
        <v>31</v>
      </c>
      <c r="E472" s="2">
        <f>IFERROR(VALUE(AF472),0)</f>
        <v>56937</v>
      </c>
      <c r="F472" s="2">
        <f>IF((AK472&gt;2),0,AK472)</f>
        <v>1</v>
      </c>
      <c r="G472">
        <v>0</v>
      </c>
      <c r="H472" s="1">
        <f>IF(OR(AG472=0,AG472=1),AH472,AG472)</f>
        <v>41125</v>
      </c>
      <c r="I472">
        <f>IF(LEN(AH472)&gt;2,AI472,AH472)</f>
        <v>81</v>
      </c>
      <c r="J472">
        <f>IF(OR(AG472=0,AG472=1),AJ472,AI472)</f>
        <v>746</v>
      </c>
      <c r="K472">
        <f>IF(OR(AG472=0,AG472=1),L472,AJ472)</f>
        <v>8</v>
      </c>
      <c r="L472">
        <v>125</v>
      </c>
      <c r="M472">
        <v>11</v>
      </c>
      <c r="N472">
        <v>8</v>
      </c>
      <c r="O472">
        <v>8</v>
      </c>
      <c r="P472">
        <v>7</v>
      </c>
      <c r="Q472">
        <v>8</v>
      </c>
      <c r="R472">
        <v>6</v>
      </c>
      <c r="S472">
        <v>9</v>
      </c>
      <c r="T472">
        <v>6</v>
      </c>
      <c r="U472">
        <v>0</v>
      </c>
      <c r="V472">
        <v>0</v>
      </c>
      <c r="W472">
        <v>0</v>
      </c>
      <c r="X472">
        <v>1</v>
      </c>
      <c r="Y472">
        <v>0</v>
      </c>
      <c r="Z472">
        <v>0</v>
      </c>
      <c r="AA472">
        <v>3</v>
      </c>
      <c r="AB472">
        <v>11</v>
      </c>
      <c r="AC472">
        <v>1</v>
      </c>
      <c r="AF472">
        <v>56937</v>
      </c>
      <c r="AG472" s="1">
        <v>41125</v>
      </c>
      <c r="AH472">
        <v>81</v>
      </c>
      <c r="AI472">
        <v>746</v>
      </c>
      <c r="AJ472">
        <v>8</v>
      </c>
      <c r="AK472">
        <v>1</v>
      </c>
      <c r="AL472" s="3" t="s">
        <v>32</v>
      </c>
    </row>
    <row r="473" spans="1:38">
      <c r="A473">
        <v>6619</v>
      </c>
      <c r="B473">
        <v>1978</v>
      </c>
      <c r="C473" t="str">
        <f>IF(AL473&lt;&gt;"2n", AL473, "Cycle")</f>
        <v>Graduation</v>
      </c>
      <c r="D473" t="s">
        <v>31</v>
      </c>
      <c r="E473" s="2">
        <f>IFERROR(VALUE(AF473),0)</f>
        <v>38415</v>
      </c>
      <c r="F473" s="2">
        <f>IF((AK473&gt;2),0,AK473)</f>
        <v>1</v>
      </c>
      <c r="G473">
        <v>1</v>
      </c>
      <c r="H473" s="1">
        <f>IF(OR(AG473=0,AG473=1),AH473,AG473)</f>
        <v>41276</v>
      </c>
      <c r="I473">
        <f>IF(LEN(AH473)&gt;2,AI473,AH473)</f>
        <v>91</v>
      </c>
      <c r="J473">
        <f>IF(OR(AG473=0,AG473=1),AJ473,AI473)</f>
        <v>22</v>
      </c>
      <c r="K473">
        <f>IF(OR(AG473=0,AG473=1),L473,AJ473)</f>
        <v>1</v>
      </c>
      <c r="L473">
        <v>13</v>
      </c>
      <c r="M473">
        <v>4</v>
      </c>
      <c r="N473">
        <v>0</v>
      </c>
      <c r="O473">
        <v>4</v>
      </c>
      <c r="P473">
        <v>2</v>
      </c>
      <c r="Q473">
        <v>1</v>
      </c>
      <c r="R473">
        <v>0</v>
      </c>
      <c r="S473">
        <v>3</v>
      </c>
      <c r="T473">
        <v>7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3</v>
      </c>
      <c r="AB473">
        <v>11</v>
      </c>
      <c r="AC473">
        <v>0</v>
      </c>
      <c r="AF473">
        <v>38415</v>
      </c>
      <c r="AG473" s="1">
        <v>41276</v>
      </c>
      <c r="AH473">
        <v>91</v>
      </c>
      <c r="AI473">
        <v>22</v>
      </c>
      <c r="AJ473">
        <v>1</v>
      </c>
      <c r="AK473">
        <v>1</v>
      </c>
      <c r="AL473" s="3" t="s">
        <v>30</v>
      </c>
    </row>
    <row r="474" spans="1:38">
      <c r="A474">
        <v>9081</v>
      </c>
      <c r="B474">
        <v>1988</v>
      </c>
      <c r="C474" t="str">
        <f>IF(AL474&lt;&gt;"2n", AL474, "Cycle")</f>
        <v>Graduation</v>
      </c>
      <c r="D474" t="s">
        <v>31</v>
      </c>
      <c r="E474" s="2">
        <f>IFERROR(VALUE(AF474),0)</f>
        <v>20518</v>
      </c>
      <c r="F474" s="2">
        <f>IF((AK474&gt;2),0,AK474)</f>
        <v>1</v>
      </c>
      <c r="G474">
        <v>0</v>
      </c>
      <c r="H474" s="1">
        <f>IF(OR(AG474=0,AG474=1),AH474,AG474)</f>
        <v>41777</v>
      </c>
      <c r="I474">
        <f>IF(LEN(AH474)&gt;2,AI474,AH474)</f>
        <v>58</v>
      </c>
      <c r="J474">
        <f>IF(OR(AG474=0,AG474=1),AJ474,AI474)</f>
        <v>4</v>
      </c>
      <c r="K474">
        <f>IF(OR(AG474=0,AG474=1),L474,AJ474)</f>
        <v>1</v>
      </c>
      <c r="L474">
        <v>6</v>
      </c>
      <c r="M474">
        <v>4</v>
      </c>
      <c r="N474">
        <v>1</v>
      </c>
      <c r="O474">
        <v>9</v>
      </c>
      <c r="P474">
        <v>1</v>
      </c>
      <c r="Q474">
        <v>1</v>
      </c>
      <c r="R474">
        <v>1</v>
      </c>
      <c r="S474">
        <v>2</v>
      </c>
      <c r="T474">
        <v>5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3</v>
      </c>
      <c r="AB474">
        <v>11</v>
      </c>
      <c r="AC474">
        <v>0</v>
      </c>
      <c r="AF474">
        <v>20518</v>
      </c>
      <c r="AG474" s="1">
        <v>41777</v>
      </c>
      <c r="AH474">
        <v>58</v>
      </c>
      <c r="AI474">
        <v>4</v>
      </c>
      <c r="AJ474">
        <v>1</v>
      </c>
      <c r="AK474">
        <v>1</v>
      </c>
      <c r="AL474" s="3" t="s">
        <v>30</v>
      </c>
    </row>
    <row r="475" spans="1:38">
      <c r="A475">
        <v>178</v>
      </c>
      <c r="B475">
        <v>1956</v>
      </c>
      <c r="C475" t="str">
        <f>IF(AL475&lt;&gt;"2n", AL475, "Cycle")</f>
        <v>Graduation</v>
      </c>
      <c r="D475" t="s">
        <v>31</v>
      </c>
      <c r="E475" s="2">
        <f>IFERROR(VALUE(AF475),0)</f>
        <v>62503</v>
      </c>
      <c r="F475" s="2">
        <f>IF((AK475&gt;2),0,AK475)</f>
        <v>0</v>
      </c>
      <c r="G475">
        <v>1</v>
      </c>
      <c r="H475" s="1">
        <f>IF(OR(AG475=0,AG475=1),AH475,AG475)</f>
        <v>41323</v>
      </c>
      <c r="I475">
        <f>IF(LEN(AH475)&gt;2,AI475,AH475)</f>
        <v>40</v>
      </c>
      <c r="J475">
        <f>IF(OR(AG475=0,AG475=1),AJ475,AI475)</f>
        <v>478</v>
      </c>
      <c r="K475">
        <f>IF(OR(AG475=0,AG475=1),L475,AJ475)</f>
        <v>0</v>
      </c>
      <c r="L475">
        <v>193</v>
      </c>
      <c r="M475">
        <v>110</v>
      </c>
      <c r="N475">
        <v>75</v>
      </c>
      <c r="O475">
        <v>117</v>
      </c>
      <c r="P475">
        <v>4</v>
      </c>
      <c r="Q475">
        <v>8</v>
      </c>
      <c r="R475">
        <v>3</v>
      </c>
      <c r="S475">
        <v>11</v>
      </c>
      <c r="T475">
        <v>5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</v>
      </c>
      <c r="AB475">
        <v>11</v>
      </c>
      <c r="AC475">
        <v>0</v>
      </c>
      <c r="AF475">
        <v>62503</v>
      </c>
      <c r="AG475" s="1">
        <v>41323</v>
      </c>
      <c r="AH475">
        <v>40</v>
      </c>
      <c r="AI475">
        <v>478</v>
      </c>
      <c r="AJ475">
        <v>0</v>
      </c>
      <c r="AK475">
        <v>0</v>
      </c>
      <c r="AL475" s="3" t="s">
        <v>30</v>
      </c>
    </row>
    <row r="476" spans="1:38">
      <c r="A476">
        <v>916</v>
      </c>
      <c r="B476">
        <v>1972</v>
      </c>
      <c r="C476" t="str">
        <f>IF(AL476&lt;&gt;"2n", AL476, "Cycle")</f>
        <v>PhD</v>
      </c>
      <c r="D476" t="s">
        <v>31</v>
      </c>
      <c r="E476" s="2">
        <f>IFERROR(VALUE(AF476),0)</f>
        <v>41644</v>
      </c>
      <c r="F476" s="2">
        <f>IF((AK476&gt;2),0,AK476)</f>
        <v>1</v>
      </c>
      <c r="G476">
        <v>1</v>
      </c>
      <c r="H476" s="1">
        <f>IF(OR(AG476=0,AG476=1),AH476,AG476)</f>
        <v>41768</v>
      </c>
      <c r="I476">
        <f>IF(LEN(AH476)&gt;2,AI476,AH476)</f>
        <v>67</v>
      </c>
      <c r="J476">
        <f>IF(OR(AG476=0,AG476=1),AJ476,AI476)</f>
        <v>20</v>
      </c>
      <c r="K476">
        <f>IF(OR(AG476=0,AG476=1),L476,AJ476)</f>
        <v>3</v>
      </c>
      <c r="L476">
        <v>4</v>
      </c>
      <c r="M476">
        <v>2</v>
      </c>
      <c r="N476">
        <v>0</v>
      </c>
      <c r="O476">
        <v>2</v>
      </c>
      <c r="P476">
        <v>2</v>
      </c>
      <c r="Q476">
        <v>1</v>
      </c>
      <c r="R476">
        <v>0</v>
      </c>
      <c r="S476">
        <v>3</v>
      </c>
      <c r="T476">
        <v>3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11</v>
      </c>
      <c r="AC476">
        <v>0</v>
      </c>
      <c r="AF476">
        <v>41644</v>
      </c>
      <c r="AG476" s="1">
        <v>41768</v>
      </c>
      <c r="AH476">
        <v>67</v>
      </c>
      <c r="AI476">
        <v>20</v>
      </c>
      <c r="AJ476">
        <v>3</v>
      </c>
      <c r="AK476">
        <v>1</v>
      </c>
      <c r="AL476" s="3" t="s">
        <v>32</v>
      </c>
    </row>
    <row r="477" spans="1:38">
      <c r="A477">
        <v>5512</v>
      </c>
      <c r="B477">
        <v>1977</v>
      </c>
      <c r="C477" t="str">
        <f>IF(AL477&lt;&gt;"2n", AL477, "Cycle")</f>
        <v>Master</v>
      </c>
      <c r="D477" t="s">
        <v>31</v>
      </c>
      <c r="E477" s="2">
        <f>IFERROR(VALUE(AF477),0)</f>
        <v>55842</v>
      </c>
      <c r="F477" s="2">
        <f>IF((AK477&gt;2),0,AK477)</f>
        <v>0</v>
      </c>
      <c r="G477">
        <v>1</v>
      </c>
      <c r="H477" s="1">
        <f>IF(OR(AG477=0,AG477=1),AH477,AG477)</f>
        <v>41782</v>
      </c>
      <c r="I477">
        <f>IF(LEN(AH477)&gt;2,AI477,AH477)</f>
        <v>19</v>
      </c>
      <c r="J477">
        <f>IF(OR(AG477=0,AG477=1),AJ477,AI477)</f>
        <v>451</v>
      </c>
      <c r="K477">
        <f>IF(OR(AG477=0,AG477=1),L477,AJ477)</f>
        <v>0</v>
      </c>
      <c r="L477">
        <v>39</v>
      </c>
      <c r="M477">
        <v>0</v>
      </c>
      <c r="N477">
        <v>4</v>
      </c>
      <c r="O477">
        <v>24</v>
      </c>
      <c r="P477">
        <v>1</v>
      </c>
      <c r="Q477">
        <v>7</v>
      </c>
      <c r="R477">
        <v>1</v>
      </c>
      <c r="S477">
        <v>8</v>
      </c>
      <c r="T477">
        <v>5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11</v>
      </c>
      <c r="AC477">
        <v>0</v>
      </c>
      <c r="AF477">
        <v>55842</v>
      </c>
      <c r="AG477" s="1">
        <v>41782</v>
      </c>
      <c r="AH477">
        <v>19</v>
      </c>
      <c r="AI477">
        <v>451</v>
      </c>
      <c r="AJ477">
        <v>0</v>
      </c>
      <c r="AK477">
        <v>0</v>
      </c>
      <c r="AL477" s="3" t="s">
        <v>33</v>
      </c>
    </row>
    <row r="478" spans="1:38">
      <c r="A478">
        <v>8970</v>
      </c>
      <c r="B478">
        <v>1972</v>
      </c>
      <c r="C478" t="str">
        <f>IF(AL478&lt;&gt;"2n", AL478, "Cycle")</f>
        <v>PhD</v>
      </c>
      <c r="D478" t="s">
        <v>31</v>
      </c>
      <c r="E478" s="2">
        <f>IFERROR(VALUE(AF478),0)</f>
        <v>62010</v>
      </c>
      <c r="F478" s="2">
        <f>IF((AK478&gt;2),0,AK478)</f>
        <v>0</v>
      </c>
      <c r="G478">
        <v>1</v>
      </c>
      <c r="H478" s="1">
        <f>IF(OR(AG478=0,AG478=1),AH478,AG478)</f>
        <v>41205</v>
      </c>
      <c r="I478">
        <f>IF(LEN(AH478)&gt;2,AI478,AH478)</f>
        <v>93</v>
      </c>
      <c r="J478">
        <f>IF(OR(AG478=0,AG478=1),AJ478,AI478)</f>
        <v>371</v>
      </c>
      <c r="K478">
        <f>IF(OR(AG478=0,AG478=1),L478,AJ478)</f>
        <v>22</v>
      </c>
      <c r="L478">
        <v>39</v>
      </c>
      <c r="M478">
        <v>6</v>
      </c>
      <c r="N478">
        <v>0</v>
      </c>
      <c r="O478">
        <v>92</v>
      </c>
      <c r="P478">
        <v>4</v>
      </c>
      <c r="Q478">
        <v>6</v>
      </c>
      <c r="R478">
        <v>2</v>
      </c>
      <c r="S478">
        <v>7</v>
      </c>
      <c r="T478">
        <v>5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3</v>
      </c>
      <c r="AB478">
        <v>11</v>
      </c>
      <c r="AC478">
        <v>0</v>
      </c>
      <c r="AF478">
        <v>62010</v>
      </c>
      <c r="AG478" s="1">
        <v>41205</v>
      </c>
      <c r="AH478">
        <v>93</v>
      </c>
      <c r="AI478">
        <v>371</v>
      </c>
      <c r="AJ478">
        <v>22</v>
      </c>
      <c r="AK478">
        <v>0</v>
      </c>
      <c r="AL478" s="3" t="s">
        <v>32</v>
      </c>
    </row>
    <row r="479" spans="1:38">
      <c r="A479">
        <v>10581</v>
      </c>
      <c r="B479">
        <v>1977</v>
      </c>
      <c r="C479" t="str">
        <f>IF(AL479&lt;&gt;"2n", AL479, "Cycle")</f>
        <v>Graduation</v>
      </c>
      <c r="D479" t="s">
        <v>31</v>
      </c>
      <c r="E479" s="2">
        <f>IFERROR(VALUE(AF479),0)</f>
        <v>41124</v>
      </c>
      <c r="F479" s="2">
        <f>IF((AK479&gt;2),0,AK479)</f>
        <v>1</v>
      </c>
      <c r="G479">
        <v>0</v>
      </c>
      <c r="H479" s="1">
        <f>IF(OR(AG479=0,AG479=1),AH479,AG479)</f>
        <v>41213</v>
      </c>
      <c r="I479">
        <f>IF(LEN(AH479)&gt;2,AI479,AH479)</f>
        <v>41</v>
      </c>
      <c r="J479">
        <f>IF(OR(AG479=0,AG479=1),AJ479,AI479)</f>
        <v>281</v>
      </c>
      <c r="K479">
        <f>IF(OR(AG479=0,AG479=1),L479,AJ479)</f>
        <v>7</v>
      </c>
      <c r="L479">
        <v>84</v>
      </c>
      <c r="M479">
        <v>15</v>
      </c>
      <c r="N479">
        <v>0</v>
      </c>
      <c r="O479">
        <v>119</v>
      </c>
      <c r="P479">
        <v>7</v>
      </c>
      <c r="Q479">
        <v>7</v>
      </c>
      <c r="R479">
        <v>3</v>
      </c>
      <c r="S479">
        <v>4</v>
      </c>
      <c r="T479">
        <v>8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11</v>
      </c>
      <c r="AC479">
        <v>0</v>
      </c>
      <c r="AF479">
        <v>41124</v>
      </c>
      <c r="AG479" s="1">
        <v>41213</v>
      </c>
      <c r="AH479">
        <v>41</v>
      </c>
      <c r="AI479">
        <v>281</v>
      </c>
      <c r="AJ479">
        <v>7</v>
      </c>
      <c r="AK479">
        <v>1</v>
      </c>
      <c r="AL479" s="3" t="s">
        <v>30</v>
      </c>
    </row>
    <row r="480" spans="1:38">
      <c r="A480">
        <v>5300</v>
      </c>
      <c r="B480">
        <v>1973</v>
      </c>
      <c r="C480" t="str">
        <f>IF(AL480&lt;&gt;"2n", AL480, "Cycle")</f>
        <v>Master</v>
      </c>
      <c r="D480" t="s">
        <v>31</v>
      </c>
      <c r="E480" s="2">
        <f>IFERROR(VALUE(AF480),0)</f>
        <v>38961</v>
      </c>
      <c r="F480" s="2">
        <f>IF((AK480&gt;2),0,AK480)</f>
        <v>1</v>
      </c>
      <c r="G480">
        <v>0</v>
      </c>
      <c r="H480" s="1">
        <f>IF(OR(AG480=0,AG480=1),AH480,AG480)</f>
        <v>41638</v>
      </c>
      <c r="I480">
        <f>IF(LEN(AH480)&gt;2,AI480,AH480)</f>
        <v>60</v>
      </c>
      <c r="J480">
        <f>IF(OR(AG480=0,AG480=1),AJ480,AI480)</f>
        <v>19</v>
      </c>
      <c r="K480">
        <f>IF(OR(AG480=0,AG480=1),L480,AJ480)</f>
        <v>7</v>
      </c>
      <c r="L480">
        <v>19</v>
      </c>
      <c r="M480">
        <v>0</v>
      </c>
      <c r="N480">
        <v>1</v>
      </c>
      <c r="O480">
        <v>24</v>
      </c>
      <c r="P480">
        <v>1</v>
      </c>
      <c r="Q480">
        <v>2</v>
      </c>
      <c r="R480">
        <v>1</v>
      </c>
      <c r="S480">
        <v>2</v>
      </c>
      <c r="T480">
        <v>7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</v>
      </c>
      <c r="AB480">
        <v>11</v>
      </c>
      <c r="AC480">
        <v>0</v>
      </c>
      <c r="AF480">
        <v>38961</v>
      </c>
      <c r="AG480" s="1">
        <v>41638</v>
      </c>
      <c r="AH480">
        <v>60</v>
      </c>
      <c r="AI480">
        <v>19</v>
      </c>
      <c r="AJ480">
        <v>7</v>
      </c>
      <c r="AK480">
        <v>1</v>
      </c>
      <c r="AL480" s="3" t="s">
        <v>33</v>
      </c>
    </row>
    <row r="481" spans="1:38">
      <c r="A481">
        <v>5154</v>
      </c>
      <c r="B481">
        <v>1972</v>
      </c>
      <c r="C481" t="str">
        <f>IF(AL481&lt;&gt;"2n", AL481, "Cycle")</f>
        <v>Master</v>
      </c>
      <c r="D481" t="s">
        <v>31</v>
      </c>
      <c r="E481" s="2">
        <f>IFERROR(VALUE(AF481),0)</f>
        <v>37760</v>
      </c>
      <c r="F481" s="2">
        <f>IF((AK481&gt;2),0,AK481)</f>
        <v>1</v>
      </c>
      <c r="G481">
        <v>0</v>
      </c>
      <c r="H481" s="1">
        <f>IF(OR(AG481=0,AG481=1),AH481,AG481)</f>
        <v>41497</v>
      </c>
      <c r="I481">
        <f>IF(LEN(AH481)&gt;2,AI481,AH481)</f>
        <v>54</v>
      </c>
      <c r="J481">
        <f>IF(OR(AG481=0,AG481=1),AJ481,AI481)</f>
        <v>26</v>
      </c>
      <c r="K481">
        <f>IF(OR(AG481=0,AG481=1),L481,AJ481)</f>
        <v>3</v>
      </c>
      <c r="L481">
        <v>13</v>
      </c>
      <c r="M481">
        <v>2</v>
      </c>
      <c r="N481">
        <v>10</v>
      </c>
      <c r="O481">
        <v>0</v>
      </c>
      <c r="P481">
        <v>1</v>
      </c>
      <c r="Q481">
        <v>2</v>
      </c>
      <c r="R481">
        <v>0</v>
      </c>
      <c r="S481">
        <v>3</v>
      </c>
      <c r="T481">
        <v>6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3</v>
      </c>
      <c r="AB481">
        <v>11</v>
      </c>
      <c r="AC481">
        <v>0</v>
      </c>
      <c r="AF481">
        <v>37760</v>
      </c>
      <c r="AG481" s="1">
        <v>41497</v>
      </c>
      <c r="AH481">
        <v>54</v>
      </c>
      <c r="AI481">
        <v>26</v>
      </c>
      <c r="AJ481">
        <v>3</v>
      </c>
      <c r="AK481">
        <v>1</v>
      </c>
      <c r="AL481" s="3" t="s">
        <v>33</v>
      </c>
    </row>
    <row r="482" spans="1:38">
      <c r="A482">
        <v>8346</v>
      </c>
      <c r="B482">
        <v>1974</v>
      </c>
      <c r="C482" t="str">
        <f>IF(AL482&lt;&gt;"2n", AL482, "Cycle")</f>
        <v>Graduation</v>
      </c>
      <c r="D482" t="s">
        <v>31</v>
      </c>
      <c r="E482" s="2">
        <f>IFERROR(VALUE(AF482),0)</f>
        <v>32233</v>
      </c>
      <c r="F482" s="2">
        <f>IF((AK482&gt;2),0,AK482)</f>
        <v>1</v>
      </c>
      <c r="G482">
        <v>0</v>
      </c>
      <c r="H482" s="1">
        <f>IF(OR(AG482=0,AG482=1),AH482,AG482)</f>
        <v>41140</v>
      </c>
      <c r="I482">
        <f>IF(LEN(AH482)&gt;2,AI482,AH482)</f>
        <v>26</v>
      </c>
      <c r="J482">
        <f>IF(OR(AG482=0,AG482=1),AJ482,AI482)</f>
        <v>138</v>
      </c>
      <c r="K482">
        <f>IF(OR(AG482=0,AG482=1),L482,AJ482)</f>
        <v>15</v>
      </c>
      <c r="L482">
        <v>35</v>
      </c>
      <c r="M482">
        <v>25</v>
      </c>
      <c r="N482">
        <v>11</v>
      </c>
      <c r="O482">
        <v>72</v>
      </c>
      <c r="P482">
        <v>2</v>
      </c>
      <c r="Q482">
        <v>6</v>
      </c>
      <c r="R482">
        <v>2</v>
      </c>
      <c r="S482">
        <v>2</v>
      </c>
      <c r="T482">
        <v>9</v>
      </c>
      <c r="U482">
        <v>0</v>
      </c>
      <c r="V482">
        <v>0</v>
      </c>
      <c r="W482">
        <v>1</v>
      </c>
      <c r="X482">
        <v>0</v>
      </c>
      <c r="Y482">
        <v>0</v>
      </c>
      <c r="Z482">
        <v>0</v>
      </c>
      <c r="AA482">
        <v>3</v>
      </c>
      <c r="AB482">
        <v>11</v>
      </c>
      <c r="AC482">
        <v>1</v>
      </c>
      <c r="AF482">
        <v>32233</v>
      </c>
      <c r="AG482" s="1">
        <v>41140</v>
      </c>
      <c r="AH482">
        <v>26</v>
      </c>
      <c r="AI482">
        <v>138</v>
      </c>
      <c r="AJ482">
        <v>15</v>
      </c>
      <c r="AK482">
        <v>1</v>
      </c>
      <c r="AL482" s="3" t="s">
        <v>30</v>
      </c>
    </row>
    <row r="483" spans="1:38">
      <c r="A483">
        <v>1676</v>
      </c>
      <c r="B483">
        <v>1975</v>
      </c>
      <c r="C483" t="str">
        <f>IF(AL483&lt;&gt;"2n", AL483, "Cycle")</f>
        <v>Graduation</v>
      </c>
      <c r="D483" t="s">
        <v>31</v>
      </c>
      <c r="E483" s="2">
        <f>IFERROR(VALUE(AF483),0)</f>
        <v>43057</v>
      </c>
      <c r="F483" s="2">
        <f>IF((AK483&gt;2),0,AK483)</f>
        <v>0</v>
      </c>
      <c r="G483">
        <v>1</v>
      </c>
      <c r="H483" s="1">
        <f>IF(OR(AG483=0,AG483=1),AH483,AG483)</f>
        <v>41577</v>
      </c>
      <c r="I483">
        <f>IF(LEN(AH483)&gt;2,AI483,AH483)</f>
        <v>30</v>
      </c>
      <c r="J483">
        <f>IF(OR(AG483=0,AG483=1),AJ483,AI483)</f>
        <v>213</v>
      </c>
      <c r="K483">
        <f>IF(OR(AG483=0,AG483=1),L483,AJ483)</f>
        <v>2</v>
      </c>
      <c r="L483">
        <v>44</v>
      </c>
      <c r="M483">
        <v>0</v>
      </c>
      <c r="N483">
        <v>2</v>
      </c>
      <c r="O483">
        <v>5</v>
      </c>
      <c r="P483">
        <v>4</v>
      </c>
      <c r="Q483">
        <v>4</v>
      </c>
      <c r="R483">
        <v>2</v>
      </c>
      <c r="S483">
        <v>5</v>
      </c>
      <c r="T483">
        <v>5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11</v>
      </c>
      <c r="AC483">
        <v>0</v>
      </c>
      <c r="AF483">
        <v>43057</v>
      </c>
      <c r="AG483" s="1">
        <v>41577</v>
      </c>
      <c r="AH483">
        <v>30</v>
      </c>
      <c r="AI483">
        <v>213</v>
      </c>
      <c r="AJ483">
        <v>2</v>
      </c>
      <c r="AK483">
        <v>0</v>
      </c>
      <c r="AL483" s="3" t="s">
        <v>30</v>
      </c>
    </row>
    <row r="484" spans="1:38">
      <c r="A484">
        <v>9286</v>
      </c>
      <c r="B484">
        <v>1960</v>
      </c>
      <c r="C484" t="str">
        <f>IF(AL484&lt;&gt;"2n", AL484, "Cycle")</f>
        <v>Master</v>
      </c>
      <c r="D484" t="s">
        <v>31</v>
      </c>
      <c r="E484" s="2">
        <f>IFERROR(VALUE(AF484),0)</f>
        <v>83151</v>
      </c>
      <c r="F484" s="2">
        <f>IF((AK484&gt;2),0,AK484)</f>
        <v>0</v>
      </c>
      <c r="G484">
        <v>0</v>
      </c>
      <c r="H484" s="1">
        <f>IF(OR(AG484=0,AG484=1),AH484,AG484)</f>
        <v>41192</v>
      </c>
      <c r="I484">
        <f>IF(LEN(AH484)&gt;2,AI484,AH484)</f>
        <v>93</v>
      </c>
      <c r="J484">
        <f>IF(OR(AG484=0,AG484=1),AJ484,AI484)</f>
        <v>407</v>
      </c>
      <c r="K484">
        <f>IF(OR(AG484=0,AG484=1),L484,AJ484)</f>
        <v>28</v>
      </c>
      <c r="L484">
        <v>100</v>
      </c>
      <c r="M484">
        <v>120</v>
      </c>
      <c r="N484">
        <v>74</v>
      </c>
      <c r="O484">
        <v>18</v>
      </c>
      <c r="P484">
        <v>1</v>
      </c>
      <c r="Q484">
        <v>5</v>
      </c>
      <c r="R484">
        <v>9</v>
      </c>
      <c r="S484">
        <v>4</v>
      </c>
      <c r="T484">
        <v>3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3</v>
      </c>
      <c r="AB484">
        <v>11</v>
      </c>
      <c r="AC484">
        <v>0</v>
      </c>
      <c r="AF484">
        <v>83151</v>
      </c>
      <c r="AG484" s="1">
        <v>41192</v>
      </c>
      <c r="AH484">
        <v>93</v>
      </c>
      <c r="AI484">
        <v>407</v>
      </c>
      <c r="AJ484">
        <v>28</v>
      </c>
      <c r="AK484">
        <v>0</v>
      </c>
      <c r="AL484" s="3" t="s">
        <v>33</v>
      </c>
    </row>
    <row r="485" spans="1:38">
      <c r="A485">
        <v>2426</v>
      </c>
      <c r="B485">
        <v>1964</v>
      </c>
      <c r="C485" t="str">
        <f>IF(AL485&lt;&gt;"2n", AL485, "Cycle")</f>
        <v>PhD</v>
      </c>
      <c r="D485" t="s">
        <v>31</v>
      </c>
      <c r="E485" s="2">
        <f>IFERROR(VALUE(AF485),0)</f>
        <v>78825</v>
      </c>
      <c r="F485" s="2">
        <f>IF((AK485&gt;2),0,AK485)</f>
        <v>0</v>
      </c>
      <c r="G485">
        <v>0</v>
      </c>
      <c r="H485" s="1">
        <f>IF(OR(AG485=0,AG485=1),AH485,AG485)</f>
        <v>41166</v>
      </c>
      <c r="I485">
        <f>IF(LEN(AH485)&gt;2,AI485,AH485)</f>
        <v>35</v>
      </c>
      <c r="J485">
        <f>IF(OR(AG485=0,AG485=1),AJ485,AI485)</f>
        <v>483</v>
      </c>
      <c r="K485">
        <f>IF(OR(AG485=0,AG485=1),L485,AJ485)</f>
        <v>74</v>
      </c>
      <c r="L485">
        <v>114</v>
      </c>
      <c r="M485">
        <v>169</v>
      </c>
      <c r="N485">
        <v>37</v>
      </c>
      <c r="O485">
        <v>18</v>
      </c>
      <c r="P485">
        <v>1</v>
      </c>
      <c r="Q485">
        <v>5</v>
      </c>
      <c r="R485">
        <v>10</v>
      </c>
      <c r="S485">
        <v>13</v>
      </c>
      <c r="T485">
        <v>3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11</v>
      </c>
      <c r="AC485">
        <v>1</v>
      </c>
      <c r="AF485">
        <v>78825</v>
      </c>
      <c r="AG485" s="1">
        <v>41166</v>
      </c>
      <c r="AH485">
        <v>35</v>
      </c>
      <c r="AI485">
        <v>483</v>
      </c>
      <c r="AJ485">
        <v>74</v>
      </c>
      <c r="AK485">
        <v>0</v>
      </c>
      <c r="AL485" s="3" t="s">
        <v>32</v>
      </c>
    </row>
    <row r="486" spans="1:38">
      <c r="A486">
        <v>5172</v>
      </c>
      <c r="B486">
        <v>1976</v>
      </c>
      <c r="C486" t="str">
        <f>IF(AL486&lt;&gt;"2n", AL486, "Cycle")</f>
        <v>Master</v>
      </c>
      <c r="D486" t="s">
        <v>31</v>
      </c>
      <c r="E486" s="2">
        <f>IFERROR(VALUE(AF486),0)</f>
        <v>65104</v>
      </c>
      <c r="F486" s="2">
        <f>IF((AK486&gt;2),0,AK486)</f>
        <v>0</v>
      </c>
      <c r="G486">
        <v>1</v>
      </c>
      <c r="H486" s="1">
        <f>IF(OR(AG486=0,AG486=1),AH486,AG486)</f>
        <v>41592</v>
      </c>
      <c r="I486">
        <f>IF(LEN(AH486)&gt;2,AI486,AH486)</f>
        <v>4</v>
      </c>
      <c r="J486">
        <f>IF(OR(AG486=0,AG486=1),AJ486,AI486)</f>
        <v>738</v>
      </c>
      <c r="K486">
        <f>IF(OR(AG486=0,AG486=1),L486,AJ486)</f>
        <v>0</v>
      </c>
      <c r="L486">
        <v>232</v>
      </c>
      <c r="M486">
        <v>13</v>
      </c>
      <c r="N486">
        <v>20</v>
      </c>
      <c r="O486">
        <v>50</v>
      </c>
      <c r="P486">
        <v>2</v>
      </c>
      <c r="Q486">
        <v>3</v>
      </c>
      <c r="R486">
        <v>5</v>
      </c>
      <c r="S486">
        <v>7</v>
      </c>
      <c r="T486">
        <v>7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3</v>
      </c>
      <c r="AB486">
        <v>11</v>
      </c>
      <c r="AC486">
        <v>0</v>
      </c>
      <c r="AF486">
        <v>65104</v>
      </c>
      <c r="AG486" s="1">
        <v>41592</v>
      </c>
      <c r="AH486">
        <v>4</v>
      </c>
      <c r="AI486">
        <v>738</v>
      </c>
      <c r="AJ486">
        <v>0</v>
      </c>
      <c r="AK486">
        <v>0</v>
      </c>
      <c r="AL486" s="3" t="s">
        <v>33</v>
      </c>
    </row>
    <row r="487" spans="1:38">
      <c r="A487">
        <v>5562</v>
      </c>
      <c r="B487">
        <v>1974</v>
      </c>
      <c r="C487" t="str">
        <f>IF(AL487&lt;&gt;"2n", AL487, "Cycle")</f>
        <v>Graduation</v>
      </c>
      <c r="D487" t="s">
        <v>31</v>
      </c>
      <c r="E487" s="2">
        <f>IFERROR(VALUE(AF487),0)</f>
        <v>60093</v>
      </c>
      <c r="F487" s="2">
        <f>IF((AK487&gt;2),0,AK487)</f>
        <v>0</v>
      </c>
      <c r="G487">
        <v>1</v>
      </c>
      <c r="H487" s="1">
        <f>IF(OR(AG487=0,AG487=1),AH487,AG487)</f>
        <v>41451</v>
      </c>
      <c r="I487">
        <f>IF(LEN(AH487)&gt;2,AI487,AH487)</f>
        <v>92</v>
      </c>
      <c r="J487">
        <f>IF(OR(AG487=0,AG487=1),AJ487,AI487)</f>
        <v>502</v>
      </c>
      <c r="K487">
        <f>IF(OR(AG487=0,AG487=1),L487,AJ487)</f>
        <v>12</v>
      </c>
      <c r="L487">
        <v>109</v>
      </c>
      <c r="M487">
        <v>16</v>
      </c>
      <c r="N487">
        <v>6</v>
      </c>
      <c r="O487">
        <v>90</v>
      </c>
      <c r="P487">
        <v>2</v>
      </c>
      <c r="Q487">
        <v>7</v>
      </c>
      <c r="R487">
        <v>2</v>
      </c>
      <c r="S487">
        <v>10</v>
      </c>
      <c r="T487">
        <v>6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11</v>
      </c>
      <c r="AC487">
        <v>0</v>
      </c>
      <c r="AF487">
        <v>60093</v>
      </c>
      <c r="AG487" s="1">
        <v>41451</v>
      </c>
      <c r="AH487">
        <v>92</v>
      </c>
      <c r="AI487">
        <v>502</v>
      </c>
      <c r="AJ487">
        <v>12</v>
      </c>
      <c r="AK487">
        <v>0</v>
      </c>
      <c r="AL487" s="3" t="s">
        <v>30</v>
      </c>
    </row>
    <row r="488" spans="1:38">
      <c r="A488">
        <v>3436</v>
      </c>
      <c r="B488">
        <v>1969</v>
      </c>
      <c r="C488" t="str">
        <f>IF(AL488&lt;&gt;"2n", AL488, "Cycle")</f>
        <v>Graduation</v>
      </c>
      <c r="D488" t="s">
        <v>31</v>
      </c>
      <c r="E488" s="2">
        <f>IFERROR(VALUE(AF488),0)</f>
        <v>14045</v>
      </c>
      <c r="F488" s="2">
        <f>IF((AK488&gt;2),0,AK488)</f>
        <v>1</v>
      </c>
      <c r="G488">
        <v>0</v>
      </c>
      <c r="H488" s="1">
        <f>IF(OR(AG488=0,AG488=1),AH488,AG488)</f>
        <v>41665</v>
      </c>
      <c r="I488">
        <f>IF(LEN(AH488)&gt;2,AI488,AH488)</f>
        <v>24</v>
      </c>
      <c r="J488">
        <f>IF(OR(AG488=0,AG488=1),AJ488,AI488)</f>
        <v>11</v>
      </c>
      <c r="K488">
        <f>IF(OR(AG488=0,AG488=1),L488,AJ488)</f>
        <v>0</v>
      </c>
      <c r="L488">
        <v>5</v>
      </c>
      <c r="M488">
        <v>2</v>
      </c>
      <c r="N488">
        <v>1</v>
      </c>
      <c r="O488">
        <v>1</v>
      </c>
      <c r="P488">
        <v>1</v>
      </c>
      <c r="Q488">
        <v>1</v>
      </c>
      <c r="R488">
        <v>0</v>
      </c>
      <c r="S488">
        <v>3</v>
      </c>
      <c r="T488">
        <v>7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3</v>
      </c>
      <c r="AB488">
        <v>11</v>
      </c>
      <c r="AC488">
        <v>0</v>
      </c>
      <c r="AF488">
        <v>14045</v>
      </c>
      <c r="AG488" s="1">
        <v>41665</v>
      </c>
      <c r="AH488">
        <v>24</v>
      </c>
      <c r="AI488">
        <v>11</v>
      </c>
      <c r="AJ488">
        <v>0</v>
      </c>
      <c r="AK488">
        <v>1</v>
      </c>
      <c r="AL488" s="3" t="s">
        <v>30</v>
      </c>
    </row>
    <row r="489" spans="1:38">
      <c r="A489">
        <v>3921</v>
      </c>
      <c r="B489">
        <v>1952</v>
      </c>
      <c r="C489" t="str">
        <f>IF(AL489&lt;&gt;"2n", AL489, "Cycle")</f>
        <v>Cycle</v>
      </c>
      <c r="D489" t="s">
        <v>31</v>
      </c>
      <c r="E489" s="2">
        <f>IFERROR(VALUE(AF489),0)</f>
        <v>0</v>
      </c>
      <c r="F489" s="2">
        <f>IF((AK489&gt;2),0,AK489)</f>
        <v>0</v>
      </c>
      <c r="G489">
        <v>0</v>
      </c>
      <c r="H489" s="1">
        <f>IF(OR(AG489=0,AG489=1),AH489,AG489)</f>
        <v>41210</v>
      </c>
      <c r="I489">
        <f>IF(LEN(AH489)&gt;2,AI489,AH489)</f>
        <v>96</v>
      </c>
      <c r="J489">
        <f>IF(OR(AG489=0,AG489=1),AJ489,AI489)</f>
        <v>24</v>
      </c>
      <c r="K489">
        <f>IF(OR(AG489=0,AG489=1),L489,AJ489)</f>
        <v>1</v>
      </c>
      <c r="L489">
        <v>1</v>
      </c>
      <c r="M489">
        <v>108</v>
      </c>
      <c r="N489">
        <v>29</v>
      </c>
      <c r="O489">
        <v>29</v>
      </c>
      <c r="P489">
        <v>14</v>
      </c>
      <c r="Q489">
        <v>1</v>
      </c>
      <c r="R489">
        <v>4</v>
      </c>
      <c r="S489">
        <v>1</v>
      </c>
      <c r="T489">
        <v>4</v>
      </c>
      <c r="U489">
        <v>0</v>
      </c>
      <c r="V489">
        <v>0</v>
      </c>
      <c r="W489">
        <v>8</v>
      </c>
      <c r="X489">
        <v>0</v>
      </c>
      <c r="Y489">
        <v>0</v>
      </c>
      <c r="Z489">
        <v>0</v>
      </c>
      <c r="AA489">
        <v>0</v>
      </c>
      <c r="AB489">
        <v>3</v>
      </c>
      <c r="AC489">
        <v>11</v>
      </c>
      <c r="AF489" t="s">
        <v>40</v>
      </c>
      <c r="AG489">
        <v>0</v>
      </c>
      <c r="AH489" s="1">
        <v>41210</v>
      </c>
      <c r="AI489">
        <v>96</v>
      </c>
      <c r="AJ489">
        <v>24</v>
      </c>
      <c r="AK489">
        <v>28457</v>
      </c>
      <c r="AL489" s="3" t="s">
        <v>35</v>
      </c>
    </row>
    <row r="490" spans="1:38">
      <c r="A490">
        <v>3403</v>
      </c>
      <c r="B490">
        <v>1958</v>
      </c>
      <c r="C490" t="str">
        <f>IF(AL490&lt;&gt;"2n", AL490, "Cycle")</f>
        <v>PhD</v>
      </c>
      <c r="D490" t="s">
        <v>31</v>
      </c>
      <c r="E490" s="2">
        <f>IFERROR(VALUE(AF490),0)</f>
        <v>78952</v>
      </c>
      <c r="F490" s="2">
        <f>IF((AK490&gt;2),0,AK490)</f>
        <v>0</v>
      </c>
      <c r="G490">
        <v>1</v>
      </c>
      <c r="H490" s="1">
        <f>IF(OR(AG490=0,AG490=1),AH490,AG490)</f>
        <v>41176</v>
      </c>
      <c r="I490">
        <f>IF(LEN(AH490)&gt;2,AI490,AH490)</f>
        <v>11</v>
      </c>
      <c r="J490">
        <f>IF(OR(AG490=0,AG490=1),AJ490,AI490)</f>
        <v>1170</v>
      </c>
      <c r="K490">
        <f>IF(OR(AG490=0,AG490=1),L490,AJ490)</f>
        <v>19</v>
      </c>
      <c r="L490">
        <v>594</v>
      </c>
      <c r="M490">
        <v>99</v>
      </c>
      <c r="N490">
        <v>76</v>
      </c>
      <c r="O490">
        <v>134</v>
      </c>
      <c r="P490">
        <v>2</v>
      </c>
      <c r="Q490">
        <v>2</v>
      </c>
      <c r="R490">
        <v>5</v>
      </c>
      <c r="S490">
        <v>12</v>
      </c>
      <c r="T490">
        <v>6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3</v>
      </c>
      <c r="AB490">
        <v>11</v>
      </c>
      <c r="AC490">
        <v>0</v>
      </c>
      <c r="AF490">
        <v>78952</v>
      </c>
      <c r="AG490" s="1">
        <v>41176</v>
      </c>
      <c r="AH490">
        <v>11</v>
      </c>
      <c r="AI490">
        <v>1170</v>
      </c>
      <c r="AJ490">
        <v>19</v>
      </c>
      <c r="AK490">
        <v>0</v>
      </c>
      <c r="AL490" s="3" t="s">
        <v>32</v>
      </c>
    </row>
    <row r="491" spans="1:38">
      <c r="A491">
        <v>22</v>
      </c>
      <c r="B491">
        <v>1976</v>
      </c>
      <c r="C491" t="str">
        <f>IF(AL491&lt;&gt;"2n", AL491, "Cycle")</f>
        <v>Graduation</v>
      </c>
      <c r="D491" t="s">
        <v>31</v>
      </c>
      <c r="E491" s="2">
        <f>IFERROR(VALUE(AF491),0)</f>
        <v>46310</v>
      </c>
      <c r="F491" s="2">
        <f>IF((AK491&gt;2),0,AK491)</f>
        <v>1</v>
      </c>
      <c r="G491">
        <v>0</v>
      </c>
      <c r="H491" s="1">
        <f>IF(OR(AG491=0,AG491=1),AH491,AG491)</f>
        <v>41246</v>
      </c>
      <c r="I491">
        <f>IF(LEN(AH491)&gt;2,AI491,AH491)</f>
        <v>99</v>
      </c>
      <c r="J491">
        <f>IF(OR(AG491=0,AG491=1),AJ491,AI491)</f>
        <v>185</v>
      </c>
      <c r="K491">
        <f>IF(OR(AG491=0,AG491=1),L491,AJ491)</f>
        <v>2</v>
      </c>
      <c r="L491">
        <v>88</v>
      </c>
      <c r="M491">
        <v>15</v>
      </c>
      <c r="N491">
        <v>5</v>
      </c>
      <c r="O491">
        <v>14</v>
      </c>
      <c r="P491">
        <v>2</v>
      </c>
      <c r="Q491">
        <v>6</v>
      </c>
      <c r="R491">
        <v>1</v>
      </c>
      <c r="S491">
        <v>5</v>
      </c>
      <c r="T491">
        <v>8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3</v>
      </c>
      <c r="AB491">
        <v>11</v>
      </c>
      <c r="AC491">
        <v>0</v>
      </c>
      <c r="AF491">
        <v>46310</v>
      </c>
      <c r="AG491" s="1">
        <v>41246</v>
      </c>
      <c r="AH491">
        <v>99</v>
      </c>
      <c r="AI491">
        <v>185</v>
      </c>
      <c r="AJ491">
        <v>2</v>
      </c>
      <c r="AK491">
        <v>1</v>
      </c>
      <c r="AL491" s="3" t="s">
        <v>30</v>
      </c>
    </row>
    <row r="492" spans="1:38">
      <c r="A492">
        <v>10965</v>
      </c>
      <c r="B492">
        <v>1955</v>
      </c>
      <c r="C492" t="str">
        <f>IF(AL492&lt;&gt;"2n", AL492, "Cycle")</f>
        <v>Graduation</v>
      </c>
      <c r="D492" t="s">
        <v>31</v>
      </c>
      <c r="E492" s="2">
        <f>IFERROR(VALUE(AF492),0)</f>
        <v>76005</v>
      </c>
      <c r="F492" s="2">
        <f>IF((AK492&gt;2),0,AK492)</f>
        <v>0</v>
      </c>
      <c r="G492">
        <v>0</v>
      </c>
      <c r="H492" s="1">
        <f>IF(OR(AG492=0,AG492=1),AH492,AG492)</f>
        <v>41327</v>
      </c>
      <c r="I492">
        <f>IF(LEN(AH492)&gt;2,AI492,AH492)</f>
        <v>72</v>
      </c>
      <c r="J492">
        <f>IF(OR(AG492=0,AG492=1),AJ492,AI492)</f>
        <v>983</v>
      </c>
      <c r="K492">
        <f>IF(OR(AG492=0,AG492=1),L492,AJ492)</f>
        <v>20</v>
      </c>
      <c r="L492">
        <v>389</v>
      </c>
      <c r="M492">
        <v>240</v>
      </c>
      <c r="N492">
        <v>50</v>
      </c>
      <c r="O492">
        <v>40</v>
      </c>
      <c r="P492">
        <v>1</v>
      </c>
      <c r="Q492">
        <v>3</v>
      </c>
      <c r="R492">
        <v>5</v>
      </c>
      <c r="S492">
        <v>13</v>
      </c>
      <c r="T492">
        <v>6</v>
      </c>
      <c r="U492">
        <v>1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3</v>
      </c>
      <c r="AB492">
        <v>11</v>
      </c>
      <c r="AC492">
        <v>0</v>
      </c>
      <c r="AF492">
        <v>76005</v>
      </c>
      <c r="AG492" s="1">
        <v>41327</v>
      </c>
      <c r="AH492">
        <v>72</v>
      </c>
      <c r="AI492">
        <v>983</v>
      </c>
      <c r="AJ492">
        <v>20</v>
      </c>
      <c r="AK492">
        <v>0</v>
      </c>
      <c r="AL492" s="3" t="s">
        <v>30</v>
      </c>
    </row>
    <row r="493" spans="1:38">
      <c r="A493">
        <v>9426</v>
      </c>
      <c r="B493">
        <v>1964</v>
      </c>
      <c r="C493" t="str">
        <f>IF(AL493&lt;&gt;"2n", AL493, "Cycle")</f>
        <v>Master</v>
      </c>
      <c r="D493" t="s">
        <v>31</v>
      </c>
      <c r="E493" s="2">
        <f>IFERROR(VALUE(AF493),0)</f>
        <v>58308</v>
      </c>
      <c r="F493" s="2">
        <f>IF((AK493&gt;2),0,AK493)</f>
        <v>0</v>
      </c>
      <c r="G493">
        <v>1</v>
      </c>
      <c r="H493" s="1">
        <f>IF(OR(AG493=0,AG493=1),AH493,AG493)</f>
        <v>41286</v>
      </c>
      <c r="I493">
        <f>IF(LEN(AH493)&gt;2,AI493,AH493)</f>
        <v>77</v>
      </c>
      <c r="J493">
        <f>IF(OR(AG493=0,AG493=1),AJ493,AI493)</f>
        <v>691</v>
      </c>
      <c r="K493">
        <f>IF(OR(AG493=0,AG493=1),L493,AJ493)</f>
        <v>0</v>
      </c>
      <c r="L493">
        <v>69</v>
      </c>
      <c r="M493">
        <v>10</v>
      </c>
      <c r="N493">
        <v>0</v>
      </c>
      <c r="O493">
        <v>130</v>
      </c>
      <c r="P493">
        <v>4</v>
      </c>
      <c r="Q493">
        <v>2</v>
      </c>
      <c r="R493">
        <v>6</v>
      </c>
      <c r="S493">
        <v>3</v>
      </c>
      <c r="T493">
        <v>8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3</v>
      </c>
      <c r="AB493">
        <v>11</v>
      </c>
      <c r="AC493">
        <v>0</v>
      </c>
      <c r="AF493">
        <v>58308</v>
      </c>
      <c r="AG493" s="1">
        <v>41286</v>
      </c>
      <c r="AH493">
        <v>77</v>
      </c>
      <c r="AI493">
        <v>691</v>
      </c>
      <c r="AJ493">
        <v>0</v>
      </c>
      <c r="AK493">
        <v>0</v>
      </c>
      <c r="AL493" s="3" t="s">
        <v>33</v>
      </c>
    </row>
    <row r="494" spans="1:38">
      <c r="A494">
        <v>6605</v>
      </c>
      <c r="B494">
        <v>1944</v>
      </c>
      <c r="C494" t="str">
        <f>IF(AL494&lt;&gt;"2n", AL494, "Cycle")</f>
        <v>PhD</v>
      </c>
      <c r="D494" t="s">
        <v>31</v>
      </c>
      <c r="E494" s="2">
        <f>IFERROR(VALUE(AF494),0)</f>
        <v>55614</v>
      </c>
      <c r="F494" s="2">
        <f>IF((AK494&gt;2),0,AK494)</f>
        <v>0</v>
      </c>
      <c r="G494">
        <v>0</v>
      </c>
      <c r="H494" s="1">
        <f>IF(OR(AG494=0,AG494=1),AH494,AG494)</f>
        <v>41605</v>
      </c>
      <c r="I494">
        <f>IF(LEN(AH494)&gt;2,AI494,AH494)</f>
        <v>85</v>
      </c>
      <c r="J494">
        <f>IF(OR(AG494=0,AG494=1),AJ494,AI494)</f>
        <v>504</v>
      </c>
      <c r="K494">
        <f>IF(OR(AG494=0,AG494=1),L494,AJ494)</f>
        <v>13</v>
      </c>
      <c r="L494">
        <v>131</v>
      </c>
      <c r="M494">
        <v>8</v>
      </c>
      <c r="N494">
        <v>0</v>
      </c>
      <c r="O494">
        <v>26</v>
      </c>
      <c r="P494">
        <v>1</v>
      </c>
      <c r="Q494">
        <v>9</v>
      </c>
      <c r="R494">
        <v>4</v>
      </c>
      <c r="S494">
        <v>6</v>
      </c>
      <c r="T494">
        <v>7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3</v>
      </c>
      <c r="AB494">
        <v>11</v>
      </c>
      <c r="AC494">
        <v>0</v>
      </c>
      <c r="AF494">
        <v>55614</v>
      </c>
      <c r="AG494" s="1">
        <v>41605</v>
      </c>
      <c r="AH494">
        <v>85</v>
      </c>
      <c r="AI494">
        <v>504</v>
      </c>
      <c r="AJ494">
        <v>13</v>
      </c>
      <c r="AK494">
        <v>0</v>
      </c>
      <c r="AL494" s="3" t="s">
        <v>32</v>
      </c>
    </row>
    <row r="495" spans="1:38">
      <c r="A495">
        <v>3136</v>
      </c>
      <c r="B495">
        <v>1962</v>
      </c>
      <c r="C495" t="str">
        <f>IF(AL495&lt;&gt;"2n", AL495, "Cycle")</f>
        <v>Master</v>
      </c>
      <c r="D495" t="s">
        <v>31</v>
      </c>
      <c r="E495" s="2">
        <f>IFERROR(VALUE(AF495),0)</f>
        <v>59432</v>
      </c>
      <c r="F495" s="2">
        <f>IF((AK495&gt;2),0,AK495)</f>
        <v>0</v>
      </c>
      <c r="G495">
        <v>1</v>
      </c>
      <c r="H495" s="1">
        <f>IF(OR(AG495=0,AG495=1),AH495,AG495)</f>
        <v>41377</v>
      </c>
      <c r="I495">
        <f>IF(LEN(AH495)&gt;2,AI495,AH495)</f>
        <v>88</v>
      </c>
      <c r="J495">
        <f>IF(OR(AG495=0,AG495=1),AJ495,AI495)</f>
        <v>317</v>
      </c>
      <c r="K495">
        <f>IF(OR(AG495=0,AG495=1),L495,AJ495)</f>
        <v>25</v>
      </c>
      <c r="L495">
        <v>265</v>
      </c>
      <c r="M495">
        <v>25</v>
      </c>
      <c r="N495">
        <v>19</v>
      </c>
      <c r="O495">
        <v>12</v>
      </c>
      <c r="P495">
        <v>3</v>
      </c>
      <c r="Q495">
        <v>5</v>
      </c>
      <c r="R495">
        <v>3</v>
      </c>
      <c r="S495">
        <v>11</v>
      </c>
      <c r="T495">
        <v>5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11</v>
      </c>
      <c r="AC495">
        <v>0</v>
      </c>
      <c r="AF495">
        <v>59432</v>
      </c>
      <c r="AG495" s="1">
        <v>41377</v>
      </c>
      <c r="AH495">
        <v>88</v>
      </c>
      <c r="AI495">
        <v>317</v>
      </c>
      <c r="AJ495">
        <v>25</v>
      </c>
      <c r="AK495">
        <v>0</v>
      </c>
      <c r="AL495" s="3" t="s">
        <v>33</v>
      </c>
    </row>
    <row r="496" spans="1:38">
      <c r="A496">
        <v>8737</v>
      </c>
      <c r="B496">
        <v>1978</v>
      </c>
      <c r="C496" t="str">
        <f>IF(AL496&lt;&gt;"2n", AL496, "Cycle")</f>
        <v>Graduation</v>
      </c>
      <c r="D496" t="s">
        <v>31</v>
      </c>
      <c r="E496" s="2">
        <f>IFERROR(VALUE(AF496),0)</f>
        <v>55563</v>
      </c>
      <c r="F496" s="2">
        <f>IF((AK496&gt;2),0,AK496)</f>
        <v>0</v>
      </c>
      <c r="G496">
        <v>1</v>
      </c>
      <c r="H496" s="1">
        <f>IF(OR(AG496=0,AG496=1),AH496,AG496)</f>
        <v>41734</v>
      </c>
      <c r="I496">
        <f>IF(LEN(AH496)&gt;2,AI496,AH496)</f>
        <v>22</v>
      </c>
      <c r="J496">
        <f>IF(OR(AG496=0,AG496=1),AJ496,AI496)</f>
        <v>29</v>
      </c>
      <c r="K496">
        <f>IF(OR(AG496=0,AG496=1),L496,AJ496)</f>
        <v>1</v>
      </c>
      <c r="L496">
        <v>9</v>
      </c>
      <c r="M496">
        <v>2</v>
      </c>
      <c r="N496">
        <v>0</v>
      </c>
      <c r="O496">
        <v>2</v>
      </c>
      <c r="P496">
        <v>1</v>
      </c>
      <c r="Q496">
        <v>2</v>
      </c>
      <c r="R496">
        <v>0</v>
      </c>
      <c r="S496">
        <v>3</v>
      </c>
      <c r="T496">
        <v>3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11</v>
      </c>
      <c r="AC496">
        <v>0</v>
      </c>
      <c r="AF496">
        <v>55563</v>
      </c>
      <c r="AG496" s="1">
        <v>41734</v>
      </c>
      <c r="AH496">
        <v>22</v>
      </c>
      <c r="AI496">
        <v>29</v>
      </c>
      <c r="AJ496">
        <v>1</v>
      </c>
      <c r="AK496">
        <v>0</v>
      </c>
      <c r="AL496" s="3" t="s">
        <v>30</v>
      </c>
    </row>
    <row r="497" spans="1:38">
      <c r="A497">
        <v>11088</v>
      </c>
      <c r="B497">
        <v>1971</v>
      </c>
      <c r="C497" t="str">
        <f>IF(AL497&lt;&gt;"2n", AL497, "Cycle")</f>
        <v>PhD</v>
      </c>
      <c r="D497" t="s">
        <v>31</v>
      </c>
      <c r="E497" s="2">
        <f>IFERROR(VALUE(AF497),0)</f>
        <v>78642</v>
      </c>
      <c r="F497" s="2">
        <f>IF((AK497&gt;2),0,AK497)</f>
        <v>0</v>
      </c>
      <c r="G497">
        <v>1</v>
      </c>
      <c r="H497" s="1">
        <f>IF(OR(AG497=0,AG497=1),AH497,AG497)</f>
        <v>41385</v>
      </c>
      <c r="I497">
        <f>IF(LEN(AH497)&gt;2,AI497,AH497)</f>
        <v>83</v>
      </c>
      <c r="J497">
        <f>IF(OR(AG497=0,AG497=1),AJ497,AI497)</f>
        <v>1396</v>
      </c>
      <c r="K497">
        <f>IF(OR(AG497=0,AG497=1),L497,AJ497)</f>
        <v>0</v>
      </c>
      <c r="L497">
        <v>322</v>
      </c>
      <c r="M497">
        <v>46</v>
      </c>
      <c r="N497">
        <v>35</v>
      </c>
      <c r="O497">
        <v>17</v>
      </c>
      <c r="P497">
        <v>1</v>
      </c>
      <c r="Q497">
        <v>4</v>
      </c>
      <c r="R497">
        <v>9</v>
      </c>
      <c r="S497">
        <v>4</v>
      </c>
      <c r="T497">
        <v>6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11</v>
      </c>
      <c r="AC497">
        <v>0</v>
      </c>
      <c r="AF497">
        <v>78642</v>
      </c>
      <c r="AG497" s="1">
        <v>41385</v>
      </c>
      <c r="AH497">
        <v>83</v>
      </c>
      <c r="AI497">
        <v>1396</v>
      </c>
      <c r="AJ497">
        <v>0</v>
      </c>
      <c r="AK497">
        <v>0</v>
      </c>
      <c r="AL497" s="3" t="s">
        <v>32</v>
      </c>
    </row>
    <row r="498" spans="1:38">
      <c r="A498">
        <v>716</v>
      </c>
      <c r="B498">
        <v>1949</v>
      </c>
      <c r="C498" t="str">
        <f>IF(AL498&lt;&gt;"2n", AL498, "Cycle")</f>
        <v>PhD</v>
      </c>
      <c r="D498" t="s">
        <v>31</v>
      </c>
      <c r="E498" s="2">
        <f>IFERROR(VALUE(AF498),0)</f>
        <v>67911</v>
      </c>
      <c r="F498" s="2">
        <f>IF((AK498&gt;2),0,AK498)</f>
        <v>0</v>
      </c>
      <c r="G498">
        <v>1</v>
      </c>
      <c r="H498" s="1">
        <f>IF(OR(AG498=0,AG498=1),AH498,AG498)</f>
        <v>41781</v>
      </c>
      <c r="I498">
        <f>IF(LEN(AH498)&gt;2,AI498,AH498)</f>
        <v>63</v>
      </c>
      <c r="J498">
        <f>IF(OR(AG498=0,AG498=1),AJ498,AI498)</f>
        <v>529</v>
      </c>
      <c r="K498">
        <f>IF(OR(AG498=0,AG498=1),L498,AJ498)</f>
        <v>0</v>
      </c>
      <c r="L498">
        <v>356</v>
      </c>
      <c r="M498">
        <v>63</v>
      </c>
      <c r="N498">
        <v>28</v>
      </c>
      <c r="O498">
        <v>0</v>
      </c>
      <c r="P498">
        <v>3</v>
      </c>
      <c r="Q498">
        <v>6</v>
      </c>
      <c r="R498">
        <v>7</v>
      </c>
      <c r="S498">
        <v>11</v>
      </c>
      <c r="T498">
        <v>3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3</v>
      </c>
      <c r="AB498">
        <v>11</v>
      </c>
      <c r="AC498">
        <v>0</v>
      </c>
      <c r="AF498">
        <v>67911</v>
      </c>
      <c r="AG498" s="1">
        <v>41781</v>
      </c>
      <c r="AH498">
        <v>63</v>
      </c>
      <c r="AI498">
        <v>529</v>
      </c>
      <c r="AJ498">
        <v>0</v>
      </c>
      <c r="AK498">
        <v>0</v>
      </c>
      <c r="AL498" s="3" t="s">
        <v>32</v>
      </c>
    </row>
    <row r="499" spans="1:38">
      <c r="A499">
        <v>466</v>
      </c>
      <c r="B499">
        <v>1944</v>
      </c>
      <c r="C499" t="str">
        <f>IF(AL499&lt;&gt;"2n", AL499, "Cycle")</f>
        <v>Graduation</v>
      </c>
      <c r="D499" t="s">
        <v>31</v>
      </c>
      <c r="E499" s="2">
        <f>IFERROR(VALUE(AF499),0)</f>
        <v>65275</v>
      </c>
      <c r="F499" s="2">
        <f>IF((AK499&gt;2),0,AK499)</f>
        <v>0</v>
      </c>
      <c r="G499">
        <v>0</v>
      </c>
      <c r="H499" s="1">
        <f>IF(OR(AG499=0,AG499=1),AH499,AG499)</f>
        <v>41367</v>
      </c>
      <c r="I499">
        <f>IF(LEN(AH499)&gt;2,AI499,AH499)</f>
        <v>9</v>
      </c>
      <c r="J499">
        <f>IF(OR(AG499=0,AG499=1),AJ499,AI499)</f>
        <v>388</v>
      </c>
      <c r="K499">
        <f>IF(OR(AG499=0,AG499=1),L499,AJ499)</f>
        <v>14</v>
      </c>
      <c r="L499">
        <v>218</v>
      </c>
      <c r="M499">
        <v>91</v>
      </c>
      <c r="N499">
        <v>14</v>
      </c>
      <c r="O499">
        <v>21</v>
      </c>
      <c r="P499">
        <v>1</v>
      </c>
      <c r="Q499">
        <v>4</v>
      </c>
      <c r="R499">
        <v>3</v>
      </c>
      <c r="S499">
        <v>13</v>
      </c>
      <c r="T499">
        <v>2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3</v>
      </c>
      <c r="AB499">
        <v>11</v>
      </c>
      <c r="AC499">
        <v>0</v>
      </c>
      <c r="AF499">
        <v>65275</v>
      </c>
      <c r="AG499" s="1">
        <v>41367</v>
      </c>
      <c r="AH499">
        <v>9</v>
      </c>
      <c r="AI499">
        <v>388</v>
      </c>
      <c r="AJ499">
        <v>14</v>
      </c>
      <c r="AK499">
        <v>0</v>
      </c>
      <c r="AL499" s="3" t="s">
        <v>30</v>
      </c>
    </row>
    <row r="500" spans="1:38">
      <c r="A500">
        <v>9135</v>
      </c>
      <c r="B500">
        <v>1950</v>
      </c>
      <c r="C500" t="str">
        <f>IF(AL500&lt;&gt;"2n", AL500, "Cycle")</f>
        <v>Graduation</v>
      </c>
      <c r="D500" t="s">
        <v>31</v>
      </c>
      <c r="E500" s="2">
        <f>IFERROR(VALUE(AF500),0)</f>
        <v>27203</v>
      </c>
      <c r="F500" s="2">
        <f>IF((AK500&gt;2),0,AK500)</f>
        <v>1</v>
      </c>
      <c r="G500">
        <v>1</v>
      </c>
      <c r="H500" s="1">
        <f>IF(OR(AG500=0,AG500=1),AH500,AG500)</f>
        <v>41127</v>
      </c>
      <c r="I500">
        <f>IF(LEN(AH500)&gt;2,AI500,AH500)</f>
        <v>92</v>
      </c>
      <c r="J500">
        <f>IF(OR(AG500=0,AG500=1),AJ500,AI500)</f>
        <v>13</v>
      </c>
      <c r="K500">
        <f>IF(OR(AG500=0,AG500=1),L500,AJ500)</f>
        <v>2</v>
      </c>
      <c r="L500">
        <v>21</v>
      </c>
      <c r="M500">
        <v>4</v>
      </c>
      <c r="N500">
        <v>0</v>
      </c>
      <c r="O500">
        <v>24</v>
      </c>
      <c r="P500">
        <v>2</v>
      </c>
      <c r="Q500">
        <v>1</v>
      </c>
      <c r="R500">
        <v>1</v>
      </c>
      <c r="S500">
        <v>2</v>
      </c>
      <c r="T500">
        <v>8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3</v>
      </c>
      <c r="AB500">
        <v>11</v>
      </c>
      <c r="AC500">
        <v>0</v>
      </c>
      <c r="AF500">
        <v>27203</v>
      </c>
      <c r="AG500" s="1">
        <v>41127</v>
      </c>
      <c r="AH500">
        <v>92</v>
      </c>
      <c r="AI500">
        <v>13</v>
      </c>
      <c r="AJ500">
        <v>2</v>
      </c>
      <c r="AK500">
        <v>1</v>
      </c>
      <c r="AL500" s="3" t="s">
        <v>30</v>
      </c>
    </row>
    <row r="501" spans="1:38">
      <c r="A501">
        <v>10623</v>
      </c>
      <c r="B501">
        <v>1961</v>
      </c>
      <c r="C501" t="str">
        <f>IF(AL501&lt;&gt;"2n", AL501, "Cycle")</f>
        <v>Master</v>
      </c>
      <c r="D501" t="s">
        <v>31</v>
      </c>
      <c r="E501" s="2">
        <f>IFERROR(VALUE(AF501),0)</f>
        <v>48330</v>
      </c>
      <c r="F501" s="2">
        <f>IF((AK501&gt;2),0,AK501)</f>
        <v>0</v>
      </c>
      <c r="G501">
        <v>1</v>
      </c>
      <c r="H501" s="1">
        <f>IF(OR(AG501=0,AG501=1),AH501,AG501)</f>
        <v>41593</v>
      </c>
      <c r="I501">
        <f>IF(LEN(AH501)&gt;2,AI501,AH501)</f>
        <v>2</v>
      </c>
      <c r="J501">
        <f>IF(OR(AG501=0,AG501=1),AJ501,AI501)</f>
        <v>28</v>
      </c>
      <c r="K501">
        <f>IF(OR(AG501=0,AG501=1),L501,AJ501)</f>
        <v>0</v>
      </c>
      <c r="L501">
        <v>4</v>
      </c>
      <c r="M501">
        <v>0</v>
      </c>
      <c r="N501">
        <v>0</v>
      </c>
      <c r="O501">
        <v>0</v>
      </c>
      <c r="P501">
        <v>1</v>
      </c>
      <c r="Q501">
        <v>1</v>
      </c>
      <c r="R501">
        <v>0</v>
      </c>
      <c r="S501">
        <v>3</v>
      </c>
      <c r="T501">
        <v>5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3</v>
      </c>
      <c r="AB501">
        <v>11</v>
      </c>
      <c r="AC501">
        <v>0</v>
      </c>
      <c r="AF501">
        <v>48330</v>
      </c>
      <c r="AG501" s="1">
        <v>41593</v>
      </c>
      <c r="AH501">
        <v>2</v>
      </c>
      <c r="AI501">
        <v>28</v>
      </c>
      <c r="AJ501">
        <v>0</v>
      </c>
      <c r="AK501">
        <v>0</v>
      </c>
      <c r="AL501" s="3" t="s">
        <v>33</v>
      </c>
    </row>
    <row r="502" spans="1:38">
      <c r="A502">
        <v>8151</v>
      </c>
      <c r="B502">
        <v>1990</v>
      </c>
      <c r="C502" t="str">
        <f>IF(AL502&lt;&gt;"2n", AL502, "Cycle")</f>
        <v>Basic</v>
      </c>
      <c r="D502" t="s">
        <v>31</v>
      </c>
      <c r="E502" s="2">
        <f>IFERROR(VALUE(AF502),0)</f>
        <v>24279</v>
      </c>
      <c r="F502" s="2">
        <f>IF((AK502&gt;2),0,AK502)</f>
        <v>0</v>
      </c>
      <c r="G502">
        <v>0</v>
      </c>
      <c r="H502" s="1">
        <f>IF(OR(AG502=0,AG502=1),AH502,AG502)</f>
        <v>41272</v>
      </c>
      <c r="I502">
        <f>IF(LEN(AH502)&gt;2,AI502,AH502)</f>
        <v>6</v>
      </c>
      <c r="J502">
        <f>IF(OR(AG502=0,AG502=1),AJ502,AI502)</f>
        <v>16</v>
      </c>
      <c r="K502">
        <f>IF(OR(AG502=0,AG502=1),L502,AJ502)</f>
        <v>36</v>
      </c>
      <c r="L502">
        <v>21</v>
      </c>
      <c r="M502">
        <v>20</v>
      </c>
      <c r="N502">
        <v>62</v>
      </c>
      <c r="O502">
        <v>108</v>
      </c>
      <c r="P502">
        <v>1</v>
      </c>
      <c r="Q502">
        <v>4</v>
      </c>
      <c r="R502">
        <v>1</v>
      </c>
      <c r="S502">
        <v>3</v>
      </c>
      <c r="T502">
        <v>8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3</v>
      </c>
      <c r="AB502">
        <v>11</v>
      </c>
      <c r="AC502">
        <v>0</v>
      </c>
      <c r="AF502">
        <v>24279</v>
      </c>
      <c r="AG502" s="1">
        <v>41272</v>
      </c>
      <c r="AH502">
        <v>6</v>
      </c>
      <c r="AI502">
        <v>16</v>
      </c>
      <c r="AJ502">
        <v>36</v>
      </c>
      <c r="AK502">
        <v>0</v>
      </c>
      <c r="AL502" s="3" t="s">
        <v>34</v>
      </c>
    </row>
    <row r="503" spans="1:38">
      <c r="A503">
        <v>5140</v>
      </c>
      <c r="B503">
        <v>1985</v>
      </c>
      <c r="C503" t="str">
        <f>IF(AL503&lt;&gt;"2n", AL503, "Cycle")</f>
        <v>PhD</v>
      </c>
      <c r="D503" t="s">
        <v>31</v>
      </c>
      <c r="E503" s="2">
        <f>IFERROR(VALUE(AF503),0)</f>
        <v>64355</v>
      </c>
      <c r="F503" s="2">
        <f>IF((AK503&gt;2),0,AK503)</f>
        <v>1</v>
      </c>
      <c r="G503">
        <v>0</v>
      </c>
      <c r="H503" s="1">
        <f>IF(OR(AG503=0,AG503=1),AH503,AG503)</f>
        <v>41145</v>
      </c>
      <c r="I503">
        <f>IF(LEN(AH503)&gt;2,AI503,AH503)</f>
        <v>66</v>
      </c>
      <c r="J503">
        <f>IF(OR(AG503=0,AG503=1),AJ503,AI503)</f>
        <v>1047</v>
      </c>
      <c r="K503">
        <f>IF(OR(AG503=0,AG503=1),L503,AJ503)</f>
        <v>0</v>
      </c>
      <c r="L503">
        <v>140</v>
      </c>
      <c r="M503">
        <v>67</v>
      </c>
      <c r="N503">
        <v>38</v>
      </c>
      <c r="O503">
        <v>153</v>
      </c>
      <c r="P503">
        <v>2</v>
      </c>
      <c r="Q503">
        <v>4</v>
      </c>
      <c r="R503">
        <v>3</v>
      </c>
      <c r="S503">
        <v>12</v>
      </c>
      <c r="T503">
        <v>8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3</v>
      </c>
      <c r="AB503">
        <v>11</v>
      </c>
      <c r="AC503">
        <v>0</v>
      </c>
      <c r="AF503">
        <v>64355</v>
      </c>
      <c r="AG503" s="1">
        <v>41145</v>
      </c>
      <c r="AH503">
        <v>66</v>
      </c>
      <c r="AI503">
        <v>1047</v>
      </c>
      <c r="AJ503">
        <v>0</v>
      </c>
      <c r="AK503">
        <v>1</v>
      </c>
      <c r="AL503" s="3" t="s">
        <v>32</v>
      </c>
    </row>
    <row r="504" spans="1:38">
      <c r="A504">
        <v>10160</v>
      </c>
      <c r="B504">
        <v>1956</v>
      </c>
      <c r="C504" t="str">
        <f>IF(AL504&lt;&gt;"2n", AL504, "Cycle")</f>
        <v>Master</v>
      </c>
      <c r="D504" t="s">
        <v>31</v>
      </c>
      <c r="E504" s="2">
        <f>IFERROR(VALUE(AF504),0)</f>
        <v>50943</v>
      </c>
      <c r="F504" s="2">
        <f>IF((AK504&gt;2),0,AK504)</f>
        <v>0</v>
      </c>
      <c r="G504">
        <v>1</v>
      </c>
      <c r="H504" s="1">
        <f>IF(OR(AG504=0,AG504=1),AH504,AG504)</f>
        <v>41446</v>
      </c>
      <c r="I504">
        <f>IF(LEN(AH504)&gt;2,AI504,AH504)</f>
        <v>49</v>
      </c>
      <c r="J504">
        <f>IF(OR(AG504=0,AG504=1),AJ504,AI504)</f>
        <v>31</v>
      </c>
      <c r="K504">
        <f>IF(OR(AG504=0,AG504=1),L504,AJ504)</f>
        <v>0</v>
      </c>
      <c r="L504">
        <v>7</v>
      </c>
      <c r="M504">
        <v>2</v>
      </c>
      <c r="N504">
        <v>0</v>
      </c>
      <c r="O504">
        <v>6</v>
      </c>
      <c r="P504">
        <v>1</v>
      </c>
      <c r="Q504">
        <v>1</v>
      </c>
      <c r="R504">
        <v>0</v>
      </c>
      <c r="S504">
        <v>3</v>
      </c>
      <c r="T504">
        <v>5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3</v>
      </c>
      <c r="AB504">
        <v>11</v>
      </c>
      <c r="AC504">
        <v>0</v>
      </c>
      <c r="AF504">
        <v>50943</v>
      </c>
      <c r="AG504" s="1">
        <v>41446</v>
      </c>
      <c r="AH504">
        <v>49</v>
      </c>
      <c r="AI504">
        <v>31</v>
      </c>
      <c r="AJ504">
        <v>0</v>
      </c>
      <c r="AK504">
        <v>0</v>
      </c>
      <c r="AL504" s="3" t="s">
        <v>33</v>
      </c>
    </row>
    <row r="505" spans="1:38">
      <c r="A505">
        <v>4945</v>
      </c>
      <c r="B505">
        <v>1953</v>
      </c>
      <c r="C505" t="str">
        <f>IF(AL505&lt;&gt;"2n", AL505, "Cycle")</f>
        <v>Graduation</v>
      </c>
      <c r="D505" t="s">
        <v>31</v>
      </c>
      <c r="E505" s="2">
        <f>IFERROR(VALUE(AF505),0)</f>
        <v>53653</v>
      </c>
      <c r="F505" s="2">
        <f>IF((AK505&gt;2),0,AK505)</f>
        <v>0</v>
      </c>
      <c r="G505">
        <v>0</v>
      </c>
      <c r="H505" s="1">
        <f>IF(OR(AG505=0,AG505=1),AH505,AG505)</f>
        <v>41220</v>
      </c>
      <c r="I505">
        <f>IF(LEN(AH505)&gt;2,AI505,AH505)</f>
        <v>29</v>
      </c>
      <c r="J505">
        <f>IF(OR(AG505=0,AG505=1),AJ505,AI505)</f>
        <v>815</v>
      </c>
      <c r="K505">
        <f>IF(OR(AG505=0,AG505=1),L505,AJ505)</f>
        <v>10</v>
      </c>
      <c r="L505">
        <v>239</v>
      </c>
      <c r="M505">
        <v>28</v>
      </c>
      <c r="N505">
        <v>10</v>
      </c>
      <c r="O505">
        <v>108</v>
      </c>
      <c r="P505">
        <v>2</v>
      </c>
      <c r="Q505">
        <v>10</v>
      </c>
      <c r="R505">
        <v>4</v>
      </c>
      <c r="S505">
        <v>12</v>
      </c>
      <c r="T505">
        <v>6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11</v>
      </c>
      <c r="AC505">
        <v>0</v>
      </c>
      <c r="AF505">
        <v>53653</v>
      </c>
      <c r="AG505" s="1">
        <v>41220</v>
      </c>
      <c r="AH505">
        <v>29</v>
      </c>
      <c r="AI505">
        <v>815</v>
      </c>
      <c r="AJ505">
        <v>10</v>
      </c>
      <c r="AK505">
        <v>0</v>
      </c>
      <c r="AL505" s="3" t="s">
        <v>30</v>
      </c>
    </row>
    <row r="506" spans="1:38">
      <c r="A506">
        <v>10584</v>
      </c>
      <c r="B506">
        <v>1976</v>
      </c>
      <c r="C506" t="str">
        <f>IF(AL506&lt;&gt;"2n", AL506, "Cycle")</f>
        <v>Graduation</v>
      </c>
      <c r="D506" t="s">
        <v>31</v>
      </c>
      <c r="E506" s="2">
        <f>IFERROR(VALUE(AF506),0)</f>
        <v>65665</v>
      </c>
      <c r="F506" s="2">
        <f>IF((AK506&gt;2),0,AK506)</f>
        <v>0</v>
      </c>
      <c r="G506">
        <v>1</v>
      </c>
      <c r="H506" s="1">
        <f>IF(OR(AG506=0,AG506=1),AH506,AG506)</f>
        <v>41610</v>
      </c>
      <c r="I506">
        <f>IF(LEN(AH506)&gt;2,AI506,AH506)</f>
        <v>77</v>
      </c>
      <c r="J506">
        <f>IF(OR(AG506=0,AG506=1),AJ506,AI506)</f>
        <v>225</v>
      </c>
      <c r="K506">
        <f>IF(OR(AG506=0,AG506=1),L506,AJ506)</f>
        <v>162</v>
      </c>
      <c r="L506">
        <v>387</v>
      </c>
      <c r="M506">
        <v>106</v>
      </c>
      <c r="N506">
        <v>36</v>
      </c>
      <c r="O506">
        <v>29</v>
      </c>
      <c r="P506">
        <v>1</v>
      </c>
      <c r="Q506">
        <v>5</v>
      </c>
      <c r="R506">
        <v>10</v>
      </c>
      <c r="S506">
        <v>8</v>
      </c>
      <c r="T506">
        <v>3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3</v>
      </c>
      <c r="AB506">
        <v>11</v>
      </c>
      <c r="AC506">
        <v>0</v>
      </c>
      <c r="AF506">
        <v>65665</v>
      </c>
      <c r="AG506" s="1">
        <v>41610</v>
      </c>
      <c r="AH506">
        <v>77</v>
      </c>
      <c r="AI506">
        <v>225</v>
      </c>
      <c r="AJ506">
        <v>162</v>
      </c>
      <c r="AK506">
        <v>0</v>
      </c>
      <c r="AL506" s="3" t="s">
        <v>30</v>
      </c>
    </row>
    <row r="507" spans="1:38">
      <c r="A507">
        <v>6071</v>
      </c>
      <c r="B507">
        <v>1989</v>
      </c>
      <c r="C507" t="str">
        <f>IF(AL507&lt;&gt;"2n", AL507, "Cycle")</f>
        <v>Graduation</v>
      </c>
      <c r="D507" t="s">
        <v>31</v>
      </c>
      <c r="E507" s="2">
        <f>IFERROR(VALUE(AF507),0)</f>
        <v>81217</v>
      </c>
      <c r="F507" s="2">
        <f>IF((AK507&gt;2),0,AK507)</f>
        <v>0</v>
      </c>
      <c r="G507">
        <v>0</v>
      </c>
      <c r="H507" s="1">
        <f>IF(OR(AG507=0,AG507=1),AH507,AG507)</f>
        <v>41474</v>
      </c>
      <c r="I507">
        <f>IF(LEN(AH507)&gt;2,AI507,AH507)</f>
        <v>77</v>
      </c>
      <c r="J507">
        <f>IF(OR(AG507=0,AG507=1),AJ507,AI507)</f>
        <v>493</v>
      </c>
      <c r="K507">
        <f>IF(OR(AG507=0,AG507=1),L507,AJ507)</f>
        <v>70</v>
      </c>
      <c r="L507">
        <v>324</v>
      </c>
      <c r="M507">
        <v>146</v>
      </c>
      <c r="N507">
        <v>40</v>
      </c>
      <c r="O507">
        <v>84</v>
      </c>
      <c r="P507">
        <v>1</v>
      </c>
      <c r="Q507">
        <v>3</v>
      </c>
      <c r="R507">
        <v>7</v>
      </c>
      <c r="S507">
        <v>11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3</v>
      </c>
      <c r="AB507">
        <v>11</v>
      </c>
      <c r="AC507">
        <v>0</v>
      </c>
      <c r="AF507">
        <v>81217</v>
      </c>
      <c r="AG507" s="1">
        <v>41474</v>
      </c>
      <c r="AH507">
        <v>77</v>
      </c>
      <c r="AI507">
        <v>493</v>
      </c>
      <c r="AJ507">
        <v>70</v>
      </c>
      <c r="AK507">
        <v>0</v>
      </c>
      <c r="AL507" s="3" t="s">
        <v>30</v>
      </c>
    </row>
    <row r="508" spans="1:38">
      <c r="A508">
        <v>3386</v>
      </c>
      <c r="B508">
        <v>1992</v>
      </c>
      <c r="C508" t="str">
        <f>IF(AL508&lt;&gt;"2n", AL508, "Cycle")</f>
        <v>Graduation</v>
      </c>
      <c r="D508" t="s">
        <v>31</v>
      </c>
      <c r="E508" s="2">
        <f>IFERROR(VALUE(AF508),0)</f>
        <v>34935</v>
      </c>
      <c r="F508" s="2">
        <f>IF((AK508&gt;2),0,AK508)</f>
        <v>0</v>
      </c>
      <c r="G508">
        <v>0</v>
      </c>
      <c r="H508" s="1">
        <f>IF(OR(AG508=0,AG508=1),AH508,AG508)</f>
        <v>41446</v>
      </c>
      <c r="I508">
        <f>IF(LEN(AH508)&gt;2,AI508,AH508)</f>
        <v>71</v>
      </c>
      <c r="J508">
        <f>IF(OR(AG508=0,AG508=1),AJ508,AI508)</f>
        <v>34</v>
      </c>
      <c r="K508">
        <f>IF(OR(AG508=0,AG508=1),L508,AJ508)</f>
        <v>4</v>
      </c>
      <c r="L508">
        <v>66</v>
      </c>
      <c r="M508">
        <v>3</v>
      </c>
      <c r="N508">
        <v>10</v>
      </c>
      <c r="O508">
        <v>20</v>
      </c>
      <c r="P508">
        <v>1</v>
      </c>
      <c r="Q508">
        <v>2</v>
      </c>
      <c r="R508">
        <v>1</v>
      </c>
      <c r="S508">
        <v>4</v>
      </c>
      <c r="T508">
        <v>7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3</v>
      </c>
      <c r="AB508">
        <v>11</v>
      </c>
      <c r="AC508">
        <v>0</v>
      </c>
      <c r="AF508">
        <v>34935</v>
      </c>
      <c r="AG508" s="1">
        <v>41446</v>
      </c>
      <c r="AH508">
        <v>71</v>
      </c>
      <c r="AI508">
        <v>34</v>
      </c>
      <c r="AJ508">
        <v>4</v>
      </c>
      <c r="AK508">
        <v>0</v>
      </c>
      <c r="AL508" s="3" t="s">
        <v>30</v>
      </c>
    </row>
    <row r="509" spans="1:38">
      <c r="A509">
        <v>8939</v>
      </c>
      <c r="B509">
        <v>1959</v>
      </c>
      <c r="C509" t="str">
        <f>IF(AL509&lt;&gt;"2n", AL509, "Cycle")</f>
        <v>Graduation</v>
      </c>
      <c r="D509" t="s">
        <v>31</v>
      </c>
      <c r="E509" s="2">
        <f>IFERROR(VALUE(AF509),0)</f>
        <v>61250</v>
      </c>
      <c r="F509" s="2">
        <f>IF((AK509&gt;2),0,AK509)</f>
        <v>0</v>
      </c>
      <c r="G509">
        <v>1</v>
      </c>
      <c r="H509" s="1">
        <f>IF(OR(AG509=0,AG509=1),AH509,AG509)</f>
        <v>41259</v>
      </c>
      <c r="I509">
        <f>IF(LEN(AH509)&gt;2,AI509,AH509)</f>
        <v>49</v>
      </c>
      <c r="J509">
        <f>IF(OR(AG509=0,AG509=1),AJ509,AI509)</f>
        <v>382</v>
      </c>
      <c r="K509">
        <f>IF(OR(AG509=0,AG509=1),L509,AJ509)</f>
        <v>138</v>
      </c>
      <c r="L509">
        <v>65</v>
      </c>
      <c r="M509">
        <v>60</v>
      </c>
      <c r="N509">
        <v>26</v>
      </c>
      <c r="O509">
        <v>59</v>
      </c>
      <c r="P509">
        <v>6</v>
      </c>
      <c r="Q509">
        <v>5</v>
      </c>
      <c r="R509">
        <v>2</v>
      </c>
      <c r="S509">
        <v>12</v>
      </c>
      <c r="T509">
        <v>5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3</v>
      </c>
      <c r="AB509">
        <v>11</v>
      </c>
      <c r="AC509">
        <v>0</v>
      </c>
      <c r="AF509">
        <v>61250</v>
      </c>
      <c r="AG509" s="1">
        <v>41259</v>
      </c>
      <c r="AH509">
        <v>49</v>
      </c>
      <c r="AI509">
        <v>382</v>
      </c>
      <c r="AJ509">
        <v>138</v>
      </c>
      <c r="AK509">
        <v>0</v>
      </c>
      <c r="AL509" s="3" t="s">
        <v>30</v>
      </c>
    </row>
    <row r="510" spans="1:38">
      <c r="A510">
        <v>9925</v>
      </c>
      <c r="B510">
        <v>1981</v>
      </c>
      <c r="C510" t="str">
        <f>IF(AL510&lt;&gt;"2n", AL510, "Cycle")</f>
        <v>PhD</v>
      </c>
      <c r="D510" t="s">
        <v>31</v>
      </c>
      <c r="E510" s="2">
        <f>IFERROR(VALUE(AF510),0)</f>
        <v>39665</v>
      </c>
      <c r="F510" s="2">
        <f>IF((AK510&gt;2),0,AK510)</f>
        <v>1</v>
      </c>
      <c r="G510">
        <v>0</v>
      </c>
      <c r="H510" s="1">
        <f>IF(OR(AG510=0,AG510=1),AH510,AG510)</f>
        <v>41419</v>
      </c>
      <c r="I510">
        <f>IF(LEN(AH510)&gt;2,AI510,AH510)</f>
        <v>97</v>
      </c>
      <c r="J510">
        <f>IF(OR(AG510=0,AG510=1),AJ510,AI510)</f>
        <v>127</v>
      </c>
      <c r="K510">
        <f>IF(OR(AG510=0,AG510=1),L510,AJ510)</f>
        <v>1</v>
      </c>
      <c r="L510">
        <v>56</v>
      </c>
      <c r="M510">
        <v>0</v>
      </c>
      <c r="N510">
        <v>1</v>
      </c>
      <c r="O510">
        <v>31</v>
      </c>
      <c r="P510">
        <v>3</v>
      </c>
      <c r="Q510">
        <v>4</v>
      </c>
      <c r="R510">
        <v>2</v>
      </c>
      <c r="S510">
        <v>3</v>
      </c>
      <c r="T510">
        <v>7</v>
      </c>
      <c r="U510">
        <v>0</v>
      </c>
      <c r="V510">
        <v>0</v>
      </c>
      <c r="W510">
        <v>1</v>
      </c>
      <c r="X510">
        <v>0</v>
      </c>
      <c r="Y510">
        <v>0</v>
      </c>
      <c r="Z510">
        <v>0</v>
      </c>
      <c r="AA510">
        <v>3</v>
      </c>
      <c r="AB510">
        <v>11</v>
      </c>
      <c r="AC510">
        <v>0</v>
      </c>
      <c r="AF510">
        <v>39665</v>
      </c>
      <c r="AG510" s="1">
        <v>41419</v>
      </c>
      <c r="AH510">
        <v>97</v>
      </c>
      <c r="AI510">
        <v>127</v>
      </c>
      <c r="AJ510">
        <v>1</v>
      </c>
      <c r="AK510">
        <v>1</v>
      </c>
      <c r="AL510" s="3" t="s">
        <v>32</v>
      </c>
    </row>
    <row r="511" spans="1:38">
      <c r="A511">
        <v>4320</v>
      </c>
      <c r="B511">
        <v>1979</v>
      </c>
      <c r="C511" t="str">
        <f>IF(AL511&lt;&gt;"2n", AL511, "Cycle")</f>
        <v>Graduation</v>
      </c>
      <c r="D511" t="s">
        <v>31</v>
      </c>
      <c r="E511" s="2">
        <f>IFERROR(VALUE(AF511),0)</f>
        <v>60152</v>
      </c>
      <c r="F511" s="2">
        <f>IF((AK511&gt;2),0,AK511)</f>
        <v>0</v>
      </c>
      <c r="G511">
        <v>1</v>
      </c>
      <c r="H511" s="1">
        <f>IF(OR(AG511=0,AG511=1),AH511,AG511)</f>
        <v>41361</v>
      </c>
      <c r="I511">
        <f>IF(LEN(AH511)&gt;2,AI511,AH511)</f>
        <v>6</v>
      </c>
      <c r="J511">
        <f>IF(OR(AG511=0,AG511=1),AJ511,AI511)</f>
        <v>325</v>
      </c>
      <c r="K511">
        <f>IF(OR(AG511=0,AG511=1),L511,AJ511)</f>
        <v>83</v>
      </c>
      <c r="L511">
        <v>300</v>
      </c>
      <c r="M511">
        <v>86</v>
      </c>
      <c r="N511">
        <v>58</v>
      </c>
      <c r="O511">
        <v>91</v>
      </c>
      <c r="P511">
        <v>1</v>
      </c>
      <c r="Q511">
        <v>6</v>
      </c>
      <c r="R511">
        <v>4</v>
      </c>
      <c r="S511">
        <v>12</v>
      </c>
      <c r="T511">
        <v>3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3</v>
      </c>
      <c r="AB511">
        <v>11</v>
      </c>
      <c r="AC511">
        <v>0</v>
      </c>
      <c r="AF511">
        <v>60152</v>
      </c>
      <c r="AG511" s="1">
        <v>41361</v>
      </c>
      <c r="AH511">
        <v>6</v>
      </c>
      <c r="AI511">
        <v>325</v>
      </c>
      <c r="AJ511">
        <v>83</v>
      </c>
      <c r="AK511">
        <v>0</v>
      </c>
      <c r="AL511" s="3" t="s">
        <v>30</v>
      </c>
    </row>
    <row r="512" spans="1:38">
      <c r="A512">
        <v>5389</v>
      </c>
      <c r="B512">
        <v>1964</v>
      </c>
      <c r="C512" t="str">
        <f>IF(AL512&lt;&gt;"2n", AL512, "Cycle")</f>
        <v>Graduation</v>
      </c>
      <c r="D512" t="s">
        <v>31</v>
      </c>
      <c r="E512" s="2">
        <f>IFERROR(VALUE(AF512),0)</f>
        <v>48920</v>
      </c>
      <c r="F512" s="2">
        <f>IF((AK512&gt;2),0,AK512)</f>
        <v>0</v>
      </c>
      <c r="G512">
        <v>2</v>
      </c>
      <c r="H512" s="1">
        <f>IF(OR(AG512=0,AG512=1),AH512,AG512)</f>
        <v>41567</v>
      </c>
      <c r="I512">
        <f>IF(LEN(AH512)&gt;2,AI512,AH512)</f>
        <v>93</v>
      </c>
      <c r="J512">
        <f>IF(OR(AG512=0,AG512=1),AJ512,AI512)</f>
        <v>238</v>
      </c>
      <c r="K512">
        <f>IF(OR(AG512=0,AG512=1),L512,AJ512)</f>
        <v>17</v>
      </c>
      <c r="L512">
        <v>68</v>
      </c>
      <c r="M512">
        <v>8</v>
      </c>
      <c r="N512">
        <v>10</v>
      </c>
      <c r="O512">
        <v>6</v>
      </c>
      <c r="P512">
        <v>3</v>
      </c>
      <c r="Q512">
        <v>6</v>
      </c>
      <c r="R512">
        <v>2</v>
      </c>
      <c r="S512">
        <v>5</v>
      </c>
      <c r="T512">
        <v>7</v>
      </c>
      <c r="U512">
        <v>0</v>
      </c>
      <c r="V512">
        <v>0</v>
      </c>
      <c r="W512">
        <v>0</v>
      </c>
      <c r="X512">
        <v>1</v>
      </c>
      <c r="Y512">
        <v>0</v>
      </c>
      <c r="Z512">
        <v>0</v>
      </c>
      <c r="AA512">
        <v>3</v>
      </c>
      <c r="AB512">
        <v>11</v>
      </c>
      <c r="AC512">
        <v>0</v>
      </c>
      <c r="AF512">
        <v>48920</v>
      </c>
      <c r="AG512" s="1">
        <v>41567</v>
      </c>
      <c r="AH512">
        <v>93</v>
      </c>
      <c r="AI512">
        <v>238</v>
      </c>
      <c r="AJ512">
        <v>17</v>
      </c>
      <c r="AK512">
        <v>0</v>
      </c>
      <c r="AL512" s="3" t="s">
        <v>30</v>
      </c>
    </row>
    <row r="513" spans="1:38">
      <c r="A513">
        <v>6036</v>
      </c>
      <c r="B513">
        <v>1959</v>
      </c>
      <c r="C513" t="str">
        <f>IF(AL513&lt;&gt;"2n", AL513, "Cycle")</f>
        <v>Master</v>
      </c>
      <c r="D513" t="s">
        <v>31</v>
      </c>
      <c r="E513" s="2">
        <f>IFERROR(VALUE(AF513),0)</f>
        <v>89120</v>
      </c>
      <c r="F513" s="2">
        <f>IF((AK513&gt;2),0,AK513)</f>
        <v>0</v>
      </c>
      <c r="G513">
        <v>0</v>
      </c>
      <c r="H513" s="1">
        <f>IF(OR(AG513=0,AG513=1),AH513,AG513)</f>
        <v>41715</v>
      </c>
      <c r="I513">
        <f>IF(LEN(AH513)&gt;2,AI513,AH513)</f>
        <v>78</v>
      </c>
      <c r="J513">
        <f>IF(OR(AG513=0,AG513=1),AJ513,AI513)</f>
        <v>1168</v>
      </c>
      <c r="K513">
        <f>IF(OR(AG513=0,AG513=1),L513,AJ513)</f>
        <v>92</v>
      </c>
      <c r="L513">
        <v>408</v>
      </c>
      <c r="M513">
        <v>72</v>
      </c>
      <c r="N513">
        <v>129</v>
      </c>
      <c r="O513">
        <v>55</v>
      </c>
      <c r="P513">
        <v>1</v>
      </c>
      <c r="Q513">
        <v>5</v>
      </c>
      <c r="R513">
        <v>6</v>
      </c>
      <c r="S513">
        <v>7</v>
      </c>
      <c r="T513">
        <v>1</v>
      </c>
      <c r="U513">
        <v>0</v>
      </c>
      <c r="V513">
        <v>0</v>
      </c>
      <c r="W513">
        <v>0</v>
      </c>
      <c r="X513">
        <v>0</v>
      </c>
      <c r="Y513">
        <v>1</v>
      </c>
      <c r="Z513">
        <v>0</v>
      </c>
      <c r="AA513">
        <v>3</v>
      </c>
      <c r="AB513">
        <v>11</v>
      </c>
      <c r="AC513">
        <v>0</v>
      </c>
      <c r="AF513">
        <v>89120</v>
      </c>
      <c r="AG513" s="1">
        <v>41715</v>
      </c>
      <c r="AH513">
        <v>78</v>
      </c>
      <c r="AI513">
        <v>1168</v>
      </c>
      <c r="AJ513">
        <v>92</v>
      </c>
      <c r="AK513">
        <v>0</v>
      </c>
      <c r="AL513" s="3" t="s">
        <v>33</v>
      </c>
    </row>
    <row r="514" spans="1:38">
      <c r="A514">
        <v>182</v>
      </c>
      <c r="B514">
        <v>1946</v>
      </c>
      <c r="C514" t="str">
        <f>IF(AL514&lt;&gt;"2n", AL514, "Cycle")</f>
        <v>PhD</v>
      </c>
      <c r="D514" t="s">
        <v>31</v>
      </c>
      <c r="E514" s="2">
        <f>IFERROR(VALUE(AF514),0)</f>
        <v>44124</v>
      </c>
      <c r="F514" s="2">
        <f>IF((AK514&gt;2),0,AK514)</f>
        <v>0</v>
      </c>
      <c r="G514">
        <v>1</v>
      </c>
      <c r="H514" s="1">
        <f>IF(OR(AG514=0,AG514=1),AH514,AG514)</f>
        <v>41405</v>
      </c>
      <c r="I514">
        <f>IF(LEN(AH514)&gt;2,AI514,AH514)</f>
        <v>62</v>
      </c>
      <c r="J514">
        <f>IF(OR(AG514=0,AG514=1),AJ514,AI514)</f>
        <v>284</v>
      </c>
      <c r="K514">
        <f>IF(OR(AG514=0,AG514=1),L514,AJ514)</f>
        <v>0</v>
      </c>
      <c r="L514">
        <v>55</v>
      </c>
      <c r="M514">
        <v>0</v>
      </c>
      <c r="N514">
        <v>6</v>
      </c>
      <c r="O514">
        <v>52</v>
      </c>
      <c r="P514">
        <v>4</v>
      </c>
      <c r="Q514">
        <v>6</v>
      </c>
      <c r="R514">
        <v>2</v>
      </c>
      <c r="S514">
        <v>5</v>
      </c>
      <c r="T514">
        <v>8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3</v>
      </c>
      <c r="AB514">
        <v>11</v>
      </c>
      <c r="AC514">
        <v>0</v>
      </c>
      <c r="AF514">
        <v>44124</v>
      </c>
      <c r="AG514" s="1">
        <v>41405</v>
      </c>
      <c r="AH514">
        <v>62</v>
      </c>
      <c r="AI514">
        <v>284</v>
      </c>
      <c r="AJ514">
        <v>0</v>
      </c>
      <c r="AK514">
        <v>0</v>
      </c>
      <c r="AL514" s="3" t="s">
        <v>32</v>
      </c>
    </row>
    <row r="515" spans="1:38">
      <c r="A515">
        <v>203</v>
      </c>
      <c r="B515">
        <v>1975</v>
      </c>
      <c r="C515" t="str">
        <f>IF(AL515&lt;&gt;"2n", AL515, "Cycle")</f>
        <v>Master</v>
      </c>
      <c r="D515" t="s">
        <v>31</v>
      </c>
      <c r="E515" s="2">
        <f>IFERROR(VALUE(AF515),0)</f>
        <v>81169</v>
      </c>
      <c r="F515" s="2">
        <f>IF((AK515&gt;2),0,AK515)</f>
        <v>0</v>
      </c>
      <c r="G515">
        <v>0</v>
      </c>
      <c r="H515" s="1">
        <f>IF(OR(AG515=0,AG515=1),AH515,AG515)</f>
        <v>41378</v>
      </c>
      <c r="I515">
        <f>IF(LEN(AH515)&gt;2,AI515,AH515)</f>
        <v>47</v>
      </c>
      <c r="J515">
        <f>IF(OR(AG515=0,AG515=1),AJ515,AI515)</f>
        <v>1288</v>
      </c>
      <c r="K515">
        <f>IF(OR(AG515=0,AG515=1),L515,AJ515)</f>
        <v>20</v>
      </c>
      <c r="L515">
        <v>613</v>
      </c>
      <c r="M515">
        <v>80</v>
      </c>
      <c r="N515">
        <v>61</v>
      </c>
      <c r="O515">
        <v>27</v>
      </c>
      <c r="P515">
        <v>1</v>
      </c>
      <c r="Q515">
        <v>5</v>
      </c>
      <c r="R515">
        <v>7</v>
      </c>
      <c r="S515">
        <v>9</v>
      </c>
      <c r="T515">
        <v>2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3</v>
      </c>
      <c r="AB515">
        <v>11</v>
      </c>
      <c r="AC515">
        <v>0</v>
      </c>
      <c r="AF515">
        <v>81169</v>
      </c>
      <c r="AG515" s="1">
        <v>41378</v>
      </c>
      <c r="AH515">
        <v>47</v>
      </c>
      <c r="AI515">
        <v>1288</v>
      </c>
      <c r="AJ515">
        <v>20</v>
      </c>
      <c r="AK515">
        <v>0</v>
      </c>
      <c r="AL515" s="3" t="s">
        <v>33</v>
      </c>
    </row>
    <row r="516" spans="1:38">
      <c r="A516">
        <v>11025</v>
      </c>
      <c r="B516">
        <v>1961</v>
      </c>
      <c r="C516" t="str">
        <f>IF(AL516&lt;&gt;"2n", AL516, "Cycle")</f>
        <v>Graduation</v>
      </c>
      <c r="D516" t="s">
        <v>31</v>
      </c>
      <c r="E516" s="2">
        <f>IFERROR(VALUE(AF516),0)</f>
        <v>36443</v>
      </c>
      <c r="F516" s="2">
        <f>IF((AK516&gt;2),0,AK516)</f>
        <v>1</v>
      </c>
      <c r="G516">
        <v>1</v>
      </c>
      <c r="H516" s="1">
        <f>IF(OR(AG516=0,AG516=1),AH516,AG516)</f>
        <v>41308</v>
      </c>
      <c r="I516">
        <f>IF(LEN(AH516)&gt;2,AI516,AH516)</f>
        <v>9</v>
      </c>
      <c r="J516">
        <f>IF(OR(AG516=0,AG516=1),AJ516,AI516)</f>
        <v>65</v>
      </c>
      <c r="K516">
        <f>IF(OR(AG516=0,AG516=1),L516,AJ516)</f>
        <v>0</v>
      </c>
      <c r="L516">
        <v>46</v>
      </c>
      <c r="M516">
        <v>4</v>
      </c>
      <c r="N516">
        <v>3</v>
      </c>
      <c r="O516">
        <v>20</v>
      </c>
      <c r="P516">
        <v>4</v>
      </c>
      <c r="Q516">
        <v>3</v>
      </c>
      <c r="R516">
        <v>1</v>
      </c>
      <c r="S516">
        <v>3</v>
      </c>
      <c r="T516">
        <v>8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11</v>
      </c>
      <c r="AC516">
        <v>0</v>
      </c>
      <c r="AF516">
        <v>36443</v>
      </c>
      <c r="AG516" s="1">
        <v>41308</v>
      </c>
      <c r="AH516">
        <v>9</v>
      </c>
      <c r="AI516">
        <v>65</v>
      </c>
      <c r="AJ516">
        <v>0</v>
      </c>
      <c r="AK516">
        <v>1</v>
      </c>
      <c r="AL516" s="3" t="s">
        <v>30</v>
      </c>
    </row>
    <row r="517" spans="1:38">
      <c r="A517">
        <v>10203</v>
      </c>
      <c r="B517">
        <v>1990</v>
      </c>
      <c r="C517" t="str">
        <f>IF(AL517&lt;&gt;"2n", AL517, "Cycle")</f>
        <v>Graduation</v>
      </c>
      <c r="D517" t="s">
        <v>31</v>
      </c>
      <c r="E517" s="2">
        <f>IFERROR(VALUE(AF517),0)</f>
        <v>26095</v>
      </c>
      <c r="F517" s="2">
        <f>IF((AK517&gt;2),0,AK517)</f>
        <v>1</v>
      </c>
      <c r="G517">
        <v>0</v>
      </c>
      <c r="H517" s="1">
        <f>IF(OR(AG517=0,AG517=1),AH517,AG517)</f>
        <v>41455</v>
      </c>
      <c r="I517">
        <f>IF(LEN(AH517)&gt;2,AI517,AH517)</f>
        <v>77</v>
      </c>
      <c r="J517">
        <f>IF(OR(AG517=0,AG517=1),AJ517,AI517)</f>
        <v>11</v>
      </c>
      <c r="K517">
        <f>IF(OR(AG517=0,AG517=1),L517,AJ517)</f>
        <v>7</v>
      </c>
      <c r="L517">
        <v>9</v>
      </c>
      <c r="M517">
        <v>3</v>
      </c>
      <c r="N517">
        <v>1</v>
      </c>
      <c r="O517">
        <v>11</v>
      </c>
      <c r="P517">
        <v>1</v>
      </c>
      <c r="Q517">
        <v>1</v>
      </c>
      <c r="R517">
        <v>0</v>
      </c>
      <c r="S517">
        <v>3</v>
      </c>
      <c r="T517">
        <v>7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11</v>
      </c>
      <c r="AC517">
        <v>0</v>
      </c>
      <c r="AF517">
        <v>26095</v>
      </c>
      <c r="AG517" s="1">
        <v>41455</v>
      </c>
      <c r="AH517">
        <v>77</v>
      </c>
      <c r="AI517">
        <v>11</v>
      </c>
      <c r="AJ517">
        <v>7</v>
      </c>
      <c r="AK517">
        <v>1</v>
      </c>
      <c r="AL517" s="3" t="s">
        <v>30</v>
      </c>
    </row>
    <row r="518" spans="1:38">
      <c r="A518">
        <v>4607</v>
      </c>
      <c r="B518">
        <v>1959</v>
      </c>
      <c r="C518" t="str">
        <f>IF(AL518&lt;&gt;"2n", AL518, "Cycle")</f>
        <v>Graduation</v>
      </c>
      <c r="D518" t="s">
        <v>31</v>
      </c>
      <c r="E518" s="2">
        <f>IFERROR(VALUE(AF518),0)</f>
        <v>71367</v>
      </c>
      <c r="F518" s="2">
        <f>IF((AK518&gt;2),0,AK518)</f>
        <v>0</v>
      </c>
      <c r="G518">
        <v>0</v>
      </c>
      <c r="H518" s="1">
        <f>IF(OR(AG518=0,AG518=1),AH518,AG518)</f>
        <v>41509</v>
      </c>
      <c r="I518">
        <f>IF(LEN(AH518)&gt;2,AI518,AH518)</f>
        <v>24</v>
      </c>
      <c r="J518">
        <f>IF(OR(AG518=0,AG518=1),AJ518,AI518)</f>
        <v>227</v>
      </c>
      <c r="K518">
        <f>IF(OR(AG518=0,AG518=1),L518,AJ518)</f>
        <v>23</v>
      </c>
      <c r="L518">
        <v>389</v>
      </c>
      <c r="M518">
        <v>42</v>
      </c>
      <c r="N518">
        <v>21</v>
      </c>
      <c r="O518">
        <v>75</v>
      </c>
      <c r="P518">
        <v>1</v>
      </c>
      <c r="Q518">
        <v>4</v>
      </c>
      <c r="R518">
        <v>5</v>
      </c>
      <c r="S518">
        <v>7</v>
      </c>
      <c r="T518">
        <v>2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3</v>
      </c>
      <c r="AB518">
        <v>11</v>
      </c>
      <c r="AC518">
        <v>0</v>
      </c>
      <c r="AF518">
        <v>71367</v>
      </c>
      <c r="AG518" s="1">
        <v>41509</v>
      </c>
      <c r="AH518">
        <v>24</v>
      </c>
      <c r="AI518">
        <v>227</v>
      </c>
      <c r="AJ518">
        <v>23</v>
      </c>
      <c r="AK518">
        <v>0</v>
      </c>
      <c r="AL518" s="3" t="s">
        <v>30</v>
      </c>
    </row>
    <row r="519" spans="1:38">
      <c r="A519">
        <v>3711</v>
      </c>
      <c r="B519">
        <v>1944</v>
      </c>
      <c r="C519" t="str">
        <f>IF(AL519&lt;&gt;"2n", AL519, "Cycle")</f>
        <v>Master</v>
      </c>
      <c r="D519" t="s">
        <v>31</v>
      </c>
      <c r="E519" s="2">
        <f>IFERROR(VALUE(AF519),0)</f>
        <v>80184</v>
      </c>
      <c r="F519" s="2">
        <f>IF((AK519&gt;2),0,AK519)</f>
        <v>0</v>
      </c>
      <c r="G519">
        <v>0</v>
      </c>
      <c r="H519" s="1">
        <f>IF(OR(AG519=0,AG519=1),AH519,AG519)</f>
        <v>41699</v>
      </c>
      <c r="I519">
        <f>IF(LEN(AH519)&gt;2,AI519,AH519)</f>
        <v>19</v>
      </c>
      <c r="J519">
        <f>IF(OR(AG519=0,AG519=1),AJ519,AI519)</f>
        <v>1035</v>
      </c>
      <c r="K519">
        <f>IF(OR(AG519=0,AG519=1),L519,AJ519)</f>
        <v>134</v>
      </c>
      <c r="L519">
        <v>670</v>
      </c>
      <c r="M519">
        <v>25</v>
      </c>
      <c r="N519">
        <v>38</v>
      </c>
      <c r="O519">
        <v>0</v>
      </c>
      <c r="P519">
        <v>1</v>
      </c>
      <c r="Q519">
        <v>6</v>
      </c>
      <c r="R519">
        <v>3</v>
      </c>
      <c r="S519">
        <v>10</v>
      </c>
      <c r="T519">
        <v>3</v>
      </c>
      <c r="U519">
        <v>1</v>
      </c>
      <c r="V519">
        <v>0</v>
      </c>
      <c r="W519">
        <v>0</v>
      </c>
      <c r="X519">
        <v>0</v>
      </c>
      <c r="Y519">
        <v>1</v>
      </c>
      <c r="Z519">
        <v>0</v>
      </c>
      <c r="AA519">
        <v>3</v>
      </c>
      <c r="AB519">
        <v>11</v>
      </c>
      <c r="AC519">
        <v>0</v>
      </c>
      <c r="AF519">
        <v>80184</v>
      </c>
      <c r="AG519" s="1">
        <v>41699</v>
      </c>
      <c r="AH519">
        <v>19</v>
      </c>
      <c r="AI519">
        <v>1035</v>
      </c>
      <c r="AJ519">
        <v>134</v>
      </c>
      <c r="AK519">
        <v>0</v>
      </c>
      <c r="AL519" s="3" t="s">
        <v>33</v>
      </c>
    </row>
    <row r="520" spans="1:38">
      <c r="A520">
        <v>3696</v>
      </c>
      <c r="B520">
        <v>1965</v>
      </c>
      <c r="C520" t="str">
        <f>IF(AL520&lt;&gt;"2n", AL520, "Cycle")</f>
        <v>Graduation</v>
      </c>
      <c r="D520" t="s">
        <v>31</v>
      </c>
      <c r="E520" s="2">
        <f>IFERROR(VALUE(AF520),0)</f>
        <v>30630</v>
      </c>
      <c r="F520" s="2">
        <f>IF((AK520&gt;2),0,AK520)</f>
        <v>1</v>
      </c>
      <c r="G520">
        <v>1</v>
      </c>
      <c r="H520" s="1">
        <f>IF(OR(AG520=0,AG520=1),AH520,AG520)</f>
        <v>41666</v>
      </c>
      <c r="I520">
        <f>IF(LEN(AH520)&gt;2,AI520,AH520)</f>
        <v>67</v>
      </c>
      <c r="J520">
        <f>IF(OR(AG520=0,AG520=1),AJ520,AI520)</f>
        <v>27</v>
      </c>
      <c r="K520">
        <f>IF(OR(AG520=0,AG520=1),L520,AJ520)</f>
        <v>1</v>
      </c>
      <c r="L520">
        <v>12</v>
      </c>
      <c r="M520">
        <v>2</v>
      </c>
      <c r="N520">
        <v>0</v>
      </c>
      <c r="O520">
        <v>10</v>
      </c>
      <c r="P520">
        <v>2</v>
      </c>
      <c r="Q520">
        <v>2</v>
      </c>
      <c r="R520">
        <v>0</v>
      </c>
      <c r="S520">
        <v>3</v>
      </c>
      <c r="T520">
        <v>7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3</v>
      </c>
      <c r="AB520">
        <v>11</v>
      </c>
      <c r="AC520">
        <v>0</v>
      </c>
      <c r="AF520">
        <v>30630</v>
      </c>
      <c r="AG520" s="1">
        <v>41666</v>
      </c>
      <c r="AH520">
        <v>67</v>
      </c>
      <c r="AI520">
        <v>27</v>
      </c>
      <c r="AJ520">
        <v>1</v>
      </c>
      <c r="AK520">
        <v>1</v>
      </c>
      <c r="AL520" s="3" t="s">
        <v>30</v>
      </c>
    </row>
    <row r="521" spans="1:38">
      <c r="A521">
        <v>2532</v>
      </c>
      <c r="B521">
        <v>1987</v>
      </c>
      <c r="C521" t="str">
        <f>IF(AL521&lt;&gt;"2n", AL521, "Cycle")</f>
        <v>Master</v>
      </c>
      <c r="D521" t="s">
        <v>31</v>
      </c>
      <c r="E521" s="2">
        <f>IFERROR(VALUE(AF521),0)</f>
        <v>73454</v>
      </c>
      <c r="F521" s="2">
        <f>IF((AK521&gt;2),0,AK521)</f>
        <v>0</v>
      </c>
      <c r="G521">
        <v>0</v>
      </c>
      <c r="H521" s="1">
        <f>IF(OR(AG521=0,AG521=1),AH521,AG521)</f>
        <v>41699</v>
      </c>
      <c r="I521">
        <f>IF(LEN(AH521)&gt;2,AI521,AH521)</f>
        <v>95</v>
      </c>
      <c r="J521">
        <f>IF(OR(AG521=0,AG521=1),AJ521,AI521)</f>
        <v>982</v>
      </c>
      <c r="K521">
        <f>IF(OR(AG521=0,AG521=1),L521,AJ521)</f>
        <v>73</v>
      </c>
      <c r="L521">
        <v>351</v>
      </c>
      <c r="M521">
        <v>56</v>
      </c>
      <c r="N521">
        <v>14</v>
      </c>
      <c r="O521">
        <v>175</v>
      </c>
      <c r="P521">
        <v>1</v>
      </c>
      <c r="Q521">
        <v>2</v>
      </c>
      <c r="R521">
        <v>4</v>
      </c>
      <c r="S521">
        <v>6</v>
      </c>
      <c r="T521">
        <v>5</v>
      </c>
      <c r="U521">
        <v>0</v>
      </c>
      <c r="V521">
        <v>0</v>
      </c>
      <c r="W521">
        <v>1</v>
      </c>
      <c r="X521">
        <v>0</v>
      </c>
      <c r="Y521">
        <v>0</v>
      </c>
      <c r="Z521">
        <v>0</v>
      </c>
      <c r="AA521">
        <v>3</v>
      </c>
      <c r="AB521">
        <v>11</v>
      </c>
      <c r="AC521">
        <v>0</v>
      </c>
      <c r="AF521">
        <v>73454</v>
      </c>
      <c r="AG521" s="1">
        <v>41699</v>
      </c>
      <c r="AH521">
        <v>95</v>
      </c>
      <c r="AI521">
        <v>982</v>
      </c>
      <c r="AJ521">
        <v>73</v>
      </c>
      <c r="AK521">
        <v>0</v>
      </c>
      <c r="AL521" s="3" t="s">
        <v>33</v>
      </c>
    </row>
    <row r="522" spans="1:38">
      <c r="A522">
        <v>9214</v>
      </c>
      <c r="B522">
        <v>1991</v>
      </c>
      <c r="C522" t="str">
        <f>IF(AL522&lt;&gt;"2n", AL522, "Cycle")</f>
        <v>Graduation</v>
      </c>
      <c r="D522" t="s">
        <v>31</v>
      </c>
      <c r="E522" s="2">
        <f>IFERROR(VALUE(AF522),0)</f>
        <v>42691</v>
      </c>
      <c r="F522" s="2">
        <f>IF((AK522&gt;2),0,AK522)</f>
        <v>0</v>
      </c>
      <c r="G522">
        <v>0</v>
      </c>
      <c r="H522" s="1">
        <f>IF(OR(AG522=0,AG522=1),AH522,AG522)</f>
        <v>41502</v>
      </c>
      <c r="I522">
        <f>IF(LEN(AH522)&gt;2,AI522,AH522)</f>
        <v>48</v>
      </c>
      <c r="J522">
        <f>IF(OR(AG522=0,AG522=1),AJ522,AI522)</f>
        <v>179</v>
      </c>
      <c r="K522">
        <f>IF(OR(AG522=0,AG522=1),L522,AJ522)</f>
        <v>2</v>
      </c>
      <c r="L522">
        <v>64</v>
      </c>
      <c r="M522">
        <v>38</v>
      </c>
      <c r="N522">
        <v>17</v>
      </c>
      <c r="O522">
        <v>58</v>
      </c>
      <c r="P522">
        <v>1</v>
      </c>
      <c r="Q522">
        <v>5</v>
      </c>
      <c r="R522">
        <v>1</v>
      </c>
      <c r="S522">
        <v>6</v>
      </c>
      <c r="T522">
        <v>5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3</v>
      </c>
      <c r="AB522">
        <v>11</v>
      </c>
      <c r="AC522">
        <v>0</v>
      </c>
      <c r="AF522">
        <v>42691</v>
      </c>
      <c r="AG522" s="1">
        <v>41502</v>
      </c>
      <c r="AH522">
        <v>48</v>
      </c>
      <c r="AI522">
        <v>179</v>
      </c>
      <c r="AJ522">
        <v>2</v>
      </c>
      <c r="AK522">
        <v>0</v>
      </c>
      <c r="AL522" s="3" t="s">
        <v>30</v>
      </c>
    </row>
    <row r="523" spans="1:38">
      <c r="A523">
        <v>4943</v>
      </c>
      <c r="B523">
        <v>1953</v>
      </c>
      <c r="C523" t="str">
        <f>IF(AL523&lt;&gt;"2n", AL523, "Cycle")</f>
        <v>Graduation</v>
      </c>
      <c r="D523" t="s">
        <v>31</v>
      </c>
      <c r="E523" s="2">
        <f>IFERROR(VALUE(AF523),0)</f>
        <v>70503</v>
      </c>
      <c r="F523" s="2">
        <f>IF((AK523&gt;2),0,AK523)</f>
        <v>0</v>
      </c>
      <c r="G523">
        <v>0</v>
      </c>
      <c r="H523" s="1">
        <f>IF(OR(AG523=0,AG523=1),AH523,AG523)</f>
        <v>41182</v>
      </c>
      <c r="I523">
        <f>IF(LEN(AH523)&gt;2,AI523,AH523)</f>
        <v>73</v>
      </c>
      <c r="J523">
        <f>IF(OR(AG523=0,AG523=1),AJ523,AI523)</f>
        <v>1379</v>
      </c>
      <c r="K523">
        <f>IF(OR(AG523=0,AG523=1),L523,AJ523)</f>
        <v>33</v>
      </c>
      <c r="L523">
        <v>216</v>
      </c>
      <c r="M523">
        <v>0</v>
      </c>
      <c r="N523">
        <v>33</v>
      </c>
      <c r="O523">
        <v>66</v>
      </c>
      <c r="P523">
        <v>1</v>
      </c>
      <c r="Q523">
        <v>2</v>
      </c>
      <c r="R523">
        <v>4</v>
      </c>
      <c r="S523">
        <v>9</v>
      </c>
      <c r="T523">
        <v>6</v>
      </c>
      <c r="U523">
        <v>0</v>
      </c>
      <c r="V523">
        <v>0</v>
      </c>
      <c r="W523">
        <v>0</v>
      </c>
      <c r="X523">
        <v>1</v>
      </c>
      <c r="Y523">
        <v>1</v>
      </c>
      <c r="Z523">
        <v>0</v>
      </c>
      <c r="AA523">
        <v>3</v>
      </c>
      <c r="AB523">
        <v>11</v>
      </c>
      <c r="AC523">
        <v>0</v>
      </c>
      <c r="AF523">
        <v>70503</v>
      </c>
      <c r="AG523" s="1">
        <v>41182</v>
      </c>
      <c r="AH523">
        <v>73</v>
      </c>
      <c r="AI523">
        <v>1379</v>
      </c>
      <c r="AJ523">
        <v>33</v>
      </c>
      <c r="AK523">
        <v>0</v>
      </c>
      <c r="AL523" s="3" t="s">
        <v>30</v>
      </c>
    </row>
    <row r="524" spans="1:38">
      <c r="A524">
        <v>35</v>
      </c>
      <c r="B524">
        <v>1987</v>
      </c>
      <c r="C524" t="str">
        <f>IF(AL524&lt;&gt;"2n", AL524, "Cycle")</f>
        <v>Graduation</v>
      </c>
      <c r="D524" t="s">
        <v>31</v>
      </c>
      <c r="E524" s="2">
        <f>IFERROR(VALUE(AF524),0)</f>
        <v>25545</v>
      </c>
      <c r="F524" s="2">
        <f>IF((AK524&gt;2),0,AK524)</f>
        <v>1</v>
      </c>
      <c r="G524">
        <v>0</v>
      </c>
      <c r="H524" s="1">
        <f>IF(OR(AG524=0,AG524=1),AH524,AG524)</f>
        <v>41160</v>
      </c>
      <c r="I524">
        <f>IF(LEN(AH524)&gt;2,AI524,AH524)</f>
        <v>35</v>
      </c>
      <c r="J524">
        <f>IF(OR(AG524=0,AG524=1),AJ524,AI524)</f>
        <v>32</v>
      </c>
      <c r="K524">
        <f>IF(OR(AG524=0,AG524=1),L524,AJ524)</f>
        <v>1</v>
      </c>
      <c r="L524">
        <v>64</v>
      </c>
      <c r="M524">
        <v>16</v>
      </c>
      <c r="N524">
        <v>12</v>
      </c>
      <c r="O524">
        <v>85</v>
      </c>
      <c r="P524">
        <v>3</v>
      </c>
      <c r="Q524">
        <v>2</v>
      </c>
      <c r="R524">
        <v>2</v>
      </c>
      <c r="S524">
        <v>3</v>
      </c>
      <c r="T524">
        <v>6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3</v>
      </c>
      <c r="AB524">
        <v>11</v>
      </c>
      <c r="AC524">
        <v>1</v>
      </c>
      <c r="AF524">
        <v>25545</v>
      </c>
      <c r="AG524" s="1">
        <v>41160</v>
      </c>
      <c r="AH524">
        <v>35</v>
      </c>
      <c r="AI524">
        <v>32</v>
      </c>
      <c r="AJ524">
        <v>1</v>
      </c>
      <c r="AK524">
        <v>1</v>
      </c>
      <c r="AL524" s="3" t="s">
        <v>30</v>
      </c>
    </row>
    <row r="525" spans="1:38">
      <c r="A525">
        <v>2258</v>
      </c>
      <c r="B525">
        <v>1986</v>
      </c>
      <c r="C525" t="str">
        <f>IF(AL525&lt;&gt;"2n", AL525, "Cycle")</f>
        <v>Graduation</v>
      </c>
      <c r="D525" t="s">
        <v>31</v>
      </c>
      <c r="E525" s="2">
        <f>IFERROR(VALUE(AF525),0)</f>
        <v>32880</v>
      </c>
      <c r="F525" s="2">
        <f>IF((AK525&gt;2),0,AK525)</f>
        <v>1</v>
      </c>
      <c r="G525">
        <v>0</v>
      </c>
      <c r="H525" s="1">
        <f>IF(OR(AG525=0,AG525=1),AH525,AG525)</f>
        <v>41247</v>
      </c>
      <c r="I525">
        <f>IF(LEN(AH525)&gt;2,AI525,AH525)</f>
        <v>76</v>
      </c>
      <c r="J525">
        <f>IF(OR(AG525=0,AG525=1),AJ525,AI525)</f>
        <v>8</v>
      </c>
      <c r="K525">
        <f>IF(OR(AG525=0,AG525=1),L525,AJ525)</f>
        <v>4</v>
      </c>
      <c r="L525">
        <v>15</v>
      </c>
      <c r="M525">
        <v>7</v>
      </c>
      <c r="N525">
        <v>6</v>
      </c>
      <c r="O525">
        <v>2</v>
      </c>
      <c r="P525">
        <v>1</v>
      </c>
      <c r="Q525">
        <v>1</v>
      </c>
      <c r="R525">
        <v>0</v>
      </c>
      <c r="S525">
        <v>3</v>
      </c>
      <c r="T525">
        <v>8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3</v>
      </c>
      <c r="AB525">
        <v>11</v>
      </c>
      <c r="AC525">
        <v>0</v>
      </c>
      <c r="AF525">
        <v>32880</v>
      </c>
      <c r="AG525" s="1">
        <v>41247</v>
      </c>
      <c r="AH525">
        <v>76</v>
      </c>
      <c r="AI525">
        <v>8</v>
      </c>
      <c r="AJ525">
        <v>4</v>
      </c>
      <c r="AK525">
        <v>1</v>
      </c>
      <c r="AL525" s="3" t="s">
        <v>30</v>
      </c>
    </row>
    <row r="526" spans="1:38">
      <c r="A526">
        <v>4322</v>
      </c>
      <c r="B526">
        <v>1958</v>
      </c>
      <c r="C526" t="str">
        <f>IF(AL526&lt;&gt;"2n", AL526, "Cycle")</f>
        <v>PhD</v>
      </c>
      <c r="D526" t="s">
        <v>31</v>
      </c>
      <c r="E526" s="2">
        <f>IFERROR(VALUE(AF526),0)</f>
        <v>77863</v>
      </c>
      <c r="F526" s="2">
        <f>IF((AK526&gt;2),0,AK526)</f>
        <v>0</v>
      </c>
      <c r="G526">
        <v>0</v>
      </c>
      <c r="H526" s="1">
        <f>IF(OR(AG526=0,AG526=1),AH526,AG526)</f>
        <v>41605</v>
      </c>
      <c r="I526">
        <f>IF(LEN(AH526)&gt;2,AI526,AH526)</f>
        <v>20</v>
      </c>
      <c r="J526">
        <f>IF(OR(AG526=0,AG526=1),AJ526,AI526)</f>
        <v>881</v>
      </c>
      <c r="K526">
        <f>IF(OR(AG526=0,AG526=1),L526,AJ526)</f>
        <v>38</v>
      </c>
      <c r="L526">
        <v>319</v>
      </c>
      <c r="M526">
        <v>16</v>
      </c>
      <c r="N526">
        <v>25</v>
      </c>
      <c r="O526">
        <v>12</v>
      </c>
      <c r="P526">
        <v>1</v>
      </c>
      <c r="Q526">
        <v>4</v>
      </c>
      <c r="R526">
        <v>5</v>
      </c>
      <c r="S526">
        <v>10</v>
      </c>
      <c r="T526">
        <v>2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3</v>
      </c>
      <c r="AB526">
        <v>11</v>
      </c>
      <c r="AC526">
        <v>0</v>
      </c>
      <c r="AF526">
        <v>77863</v>
      </c>
      <c r="AG526" s="1">
        <v>41605</v>
      </c>
      <c r="AH526">
        <v>20</v>
      </c>
      <c r="AI526">
        <v>881</v>
      </c>
      <c r="AJ526">
        <v>38</v>
      </c>
      <c r="AK526">
        <v>0</v>
      </c>
      <c r="AL526" s="3" t="s">
        <v>32</v>
      </c>
    </row>
    <row r="527" spans="1:38">
      <c r="A527">
        <v>713</v>
      </c>
      <c r="B527">
        <v>1977</v>
      </c>
      <c r="C527" t="str">
        <f>IF(AL527&lt;&gt;"2n", AL527, "Cycle")</f>
        <v>Master</v>
      </c>
      <c r="D527" t="s">
        <v>31</v>
      </c>
      <c r="E527" s="2">
        <f>IFERROR(VALUE(AF527),0)</f>
        <v>50353</v>
      </c>
      <c r="F527" s="2">
        <f>IF((AK527&gt;2),0,AK527)</f>
        <v>0</v>
      </c>
      <c r="G527">
        <v>0</v>
      </c>
      <c r="H527" s="1">
        <f>IF(OR(AG527=0,AG527=1),AH527,AG527)</f>
        <v>41798</v>
      </c>
      <c r="I527">
        <f>IF(LEN(AH527)&gt;2,AI527,AH527)</f>
        <v>72</v>
      </c>
      <c r="J527">
        <f>IF(OR(AG527=0,AG527=1),AJ527,AI527)</f>
        <v>141</v>
      </c>
      <c r="K527">
        <f>IF(OR(AG527=0,AG527=1),L527,AJ527)</f>
        <v>15</v>
      </c>
      <c r="L527">
        <v>153</v>
      </c>
      <c r="M527">
        <v>67</v>
      </c>
      <c r="N527">
        <v>31</v>
      </c>
      <c r="O527">
        <v>35</v>
      </c>
      <c r="P527">
        <v>1</v>
      </c>
      <c r="Q527">
        <v>4</v>
      </c>
      <c r="R527">
        <v>4</v>
      </c>
      <c r="S527">
        <v>6</v>
      </c>
      <c r="T527">
        <v>3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11</v>
      </c>
      <c r="AC527">
        <v>0</v>
      </c>
      <c r="AF527">
        <v>50353</v>
      </c>
      <c r="AG527" s="1">
        <v>41798</v>
      </c>
      <c r="AH527">
        <v>72</v>
      </c>
      <c r="AI527">
        <v>141</v>
      </c>
      <c r="AJ527">
        <v>15</v>
      </c>
      <c r="AK527">
        <v>0</v>
      </c>
      <c r="AL527" s="3" t="s">
        <v>33</v>
      </c>
    </row>
    <row r="528" spans="1:38">
      <c r="A528">
        <v>4702</v>
      </c>
      <c r="B528">
        <v>1964</v>
      </c>
      <c r="C528" t="str">
        <f>IF(AL528&lt;&gt;"2n", AL528, "Cycle")</f>
        <v>Graduation</v>
      </c>
      <c r="D528" t="s">
        <v>31</v>
      </c>
      <c r="E528" s="2">
        <f>IFERROR(VALUE(AF528),0)</f>
        <v>61839</v>
      </c>
      <c r="F528" s="2">
        <f>IF((AK528&gt;2),0,AK528)</f>
        <v>0</v>
      </c>
      <c r="G528">
        <v>0</v>
      </c>
      <c r="H528" s="1">
        <f>IF(OR(AG528=0,AG528=1),AH528,AG528)</f>
        <v>41133</v>
      </c>
      <c r="I528">
        <f>IF(LEN(AH528)&gt;2,AI528,AH528)</f>
        <v>20</v>
      </c>
      <c r="J528">
        <f>IF(OR(AG528=0,AG528=1),AJ528,AI528)</f>
        <v>1000</v>
      </c>
      <c r="K528">
        <f>IF(OR(AG528=0,AG528=1),L528,AJ528)</f>
        <v>155</v>
      </c>
      <c r="L528">
        <v>379</v>
      </c>
      <c r="M528">
        <v>224</v>
      </c>
      <c r="N528">
        <v>17</v>
      </c>
      <c r="O528">
        <v>120</v>
      </c>
      <c r="P528">
        <v>1</v>
      </c>
      <c r="Q528">
        <v>4</v>
      </c>
      <c r="R528">
        <v>8</v>
      </c>
      <c r="S528">
        <v>4</v>
      </c>
      <c r="T528">
        <v>8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3</v>
      </c>
      <c r="AB528">
        <v>11</v>
      </c>
      <c r="AC528">
        <v>0</v>
      </c>
      <c r="AF528">
        <v>61839</v>
      </c>
      <c r="AG528" s="1">
        <v>41133</v>
      </c>
      <c r="AH528">
        <v>20</v>
      </c>
      <c r="AI528">
        <v>1000</v>
      </c>
      <c r="AJ528">
        <v>155</v>
      </c>
      <c r="AK528">
        <v>0</v>
      </c>
      <c r="AL528" s="3" t="s">
        <v>30</v>
      </c>
    </row>
    <row r="529" spans="1:38">
      <c r="A529">
        <v>3281</v>
      </c>
      <c r="B529">
        <v>1960</v>
      </c>
      <c r="C529" t="str">
        <f>IF(AL529&lt;&gt;"2n", AL529, "Cycle")</f>
        <v>PhD</v>
      </c>
      <c r="D529" t="s">
        <v>31</v>
      </c>
      <c r="E529" s="2">
        <f>IFERROR(VALUE(AF529),0)</f>
        <v>49154</v>
      </c>
      <c r="F529" s="2">
        <f>IF((AK529&gt;2),0,AK529)</f>
        <v>1</v>
      </c>
      <c r="G529">
        <v>1</v>
      </c>
      <c r="H529" s="1">
        <f>IF(OR(AG529=0,AG529=1),AH529,AG529)</f>
        <v>41581</v>
      </c>
      <c r="I529">
        <f>IF(LEN(AH529)&gt;2,AI529,AH529)</f>
        <v>69</v>
      </c>
      <c r="J529">
        <f>IF(OR(AG529=0,AG529=1),AJ529,AI529)</f>
        <v>206</v>
      </c>
      <c r="K529">
        <f>IF(OR(AG529=0,AG529=1),L529,AJ529)</f>
        <v>10</v>
      </c>
      <c r="L529">
        <v>67</v>
      </c>
      <c r="M529">
        <v>30</v>
      </c>
      <c r="N529">
        <v>27</v>
      </c>
      <c r="O529">
        <v>71</v>
      </c>
      <c r="P529">
        <v>6</v>
      </c>
      <c r="Q529">
        <v>4</v>
      </c>
      <c r="R529">
        <v>1</v>
      </c>
      <c r="S529">
        <v>8</v>
      </c>
      <c r="T529">
        <v>6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3</v>
      </c>
      <c r="AB529">
        <v>11</v>
      </c>
      <c r="AC529">
        <v>0</v>
      </c>
      <c r="AF529">
        <v>49154</v>
      </c>
      <c r="AG529" s="1">
        <v>41581</v>
      </c>
      <c r="AH529">
        <v>69</v>
      </c>
      <c r="AI529">
        <v>206</v>
      </c>
      <c r="AJ529">
        <v>10</v>
      </c>
      <c r="AK529">
        <v>1</v>
      </c>
      <c r="AL529" s="3" t="s">
        <v>32</v>
      </c>
    </row>
    <row r="530" spans="1:38">
      <c r="A530">
        <v>702</v>
      </c>
      <c r="B530">
        <v>1975</v>
      </c>
      <c r="C530" t="str">
        <f>IF(AL530&lt;&gt;"2n", AL530, "Cycle")</f>
        <v>Cycle</v>
      </c>
      <c r="D530" t="s">
        <v>31</v>
      </c>
      <c r="E530" s="2">
        <f>IFERROR(VALUE(AF530),0)</f>
        <v>0</v>
      </c>
      <c r="F530" s="2">
        <f>IF((AK530&gt;2),0,AK530)</f>
        <v>0</v>
      </c>
      <c r="G530">
        <v>0</v>
      </c>
      <c r="H530" s="1">
        <f>IF(OR(AG530=0,AG530=1),AH530,AG530)</f>
        <v>41320</v>
      </c>
      <c r="I530">
        <f>IF(LEN(AH530)&gt;2,AI530,AH530)</f>
        <v>80</v>
      </c>
      <c r="J530">
        <f>IF(OR(AG530=0,AG530=1),AJ530,AI530)</f>
        <v>162</v>
      </c>
      <c r="K530">
        <f>IF(OR(AG530=0,AG530=1),L530,AJ530)</f>
        <v>61</v>
      </c>
      <c r="L530">
        <v>61</v>
      </c>
      <c r="M530">
        <v>83</v>
      </c>
      <c r="N530">
        <v>97</v>
      </c>
      <c r="O530">
        <v>57</v>
      </c>
      <c r="P530">
        <v>61</v>
      </c>
      <c r="Q530">
        <v>4</v>
      </c>
      <c r="R530">
        <v>4</v>
      </c>
      <c r="S530">
        <v>3</v>
      </c>
      <c r="T530">
        <v>8</v>
      </c>
      <c r="U530">
        <v>0</v>
      </c>
      <c r="V530">
        <v>0</v>
      </c>
      <c r="W530">
        <v>5</v>
      </c>
      <c r="X530">
        <v>0</v>
      </c>
      <c r="Y530">
        <v>0</v>
      </c>
      <c r="Z530">
        <v>0</v>
      </c>
      <c r="AA530">
        <v>0</v>
      </c>
      <c r="AB530">
        <v>3</v>
      </c>
      <c r="AC530">
        <v>11</v>
      </c>
      <c r="AF530" t="s">
        <v>40</v>
      </c>
      <c r="AG530">
        <v>1</v>
      </c>
      <c r="AH530" s="1">
        <v>41320</v>
      </c>
      <c r="AI530">
        <v>80</v>
      </c>
      <c r="AJ530">
        <v>162</v>
      </c>
      <c r="AK530">
        <v>47682</v>
      </c>
      <c r="AL530" s="3" t="s">
        <v>35</v>
      </c>
    </row>
    <row r="531" spans="1:38">
      <c r="A531">
        <v>2004</v>
      </c>
      <c r="B531">
        <v>1969</v>
      </c>
      <c r="C531" t="str">
        <f>IF(AL531&lt;&gt;"2n", AL531, "Cycle")</f>
        <v>Graduation</v>
      </c>
      <c r="D531" t="s">
        <v>31</v>
      </c>
      <c r="E531" s="2">
        <f>IFERROR(VALUE(AF531),0)</f>
        <v>72679</v>
      </c>
      <c r="F531" s="2">
        <f>IF((AK531&gt;2),0,AK531)</f>
        <v>0</v>
      </c>
      <c r="G531">
        <v>1</v>
      </c>
      <c r="H531" s="1">
        <f>IF(OR(AG531=0,AG531=1),AH531,AG531)</f>
        <v>41535</v>
      </c>
      <c r="I531">
        <f>IF(LEN(AH531)&gt;2,AI531,AH531)</f>
        <v>65</v>
      </c>
      <c r="J531">
        <f>IF(OR(AG531=0,AG531=1),AJ531,AI531)</f>
        <v>619</v>
      </c>
      <c r="K531">
        <f>IF(OR(AG531=0,AG531=1),L531,AJ531)</f>
        <v>54</v>
      </c>
      <c r="L531">
        <v>260</v>
      </c>
      <c r="M531">
        <v>127</v>
      </c>
      <c r="N531">
        <v>54</v>
      </c>
      <c r="O531">
        <v>54</v>
      </c>
      <c r="P531">
        <v>1</v>
      </c>
      <c r="Q531">
        <v>4</v>
      </c>
      <c r="R531">
        <v>7</v>
      </c>
      <c r="S531">
        <v>5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11</v>
      </c>
      <c r="AC531">
        <v>0</v>
      </c>
      <c r="AF531">
        <v>72679</v>
      </c>
      <c r="AG531" s="1">
        <v>41535</v>
      </c>
      <c r="AH531">
        <v>65</v>
      </c>
      <c r="AI531">
        <v>619</v>
      </c>
      <c r="AJ531">
        <v>54</v>
      </c>
      <c r="AK531">
        <v>0</v>
      </c>
      <c r="AL531" s="3" t="s">
        <v>30</v>
      </c>
    </row>
    <row r="532" spans="1:38">
      <c r="A532">
        <v>4769</v>
      </c>
      <c r="B532">
        <v>1977</v>
      </c>
      <c r="C532" t="str">
        <f>IF(AL532&lt;&gt;"2n", AL532, "Cycle")</f>
        <v>Master</v>
      </c>
      <c r="D532" t="s">
        <v>31</v>
      </c>
      <c r="E532" s="2">
        <f>IFERROR(VALUE(AF532),0)</f>
        <v>57954</v>
      </c>
      <c r="F532" s="2">
        <f>IF((AK532&gt;2),0,AK532)</f>
        <v>1</v>
      </c>
      <c r="G532">
        <v>1</v>
      </c>
      <c r="H532" s="1">
        <f>IF(OR(AG532=0,AG532=1),AH532,AG532)</f>
        <v>41808</v>
      </c>
      <c r="I532">
        <f>IF(LEN(AH532)&gt;2,AI532,AH532)</f>
        <v>52</v>
      </c>
      <c r="J532">
        <f>IF(OR(AG532=0,AG532=1),AJ532,AI532)</f>
        <v>456</v>
      </c>
      <c r="K532">
        <f>IF(OR(AG532=0,AG532=1),L532,AJ532)</f>
        <v>4</v>
      </c>
      <c r="L532">
        <v>24</v>
      </c>
      <c r="M532">
        <v>0</v>
      </c>
      <c r="N532">
        <v>0</v>
      </c>
      <c r="O532">
        <v>9</v>
      </c>
      <c r="P532">
        <v>7</v>
      </c>
      <c r="Q532">
        <v>8</v>
      </c>
      <c r="R532">
        <v>2</v>
      </c>
      <c r="S532">
        <v>6</v>
      </c>
      <c r="T532">
        <v>7</v>
      </c>
      <c r="U532">
        <v>0</v>
      </c>
      <c r="V532">
        <v>0</v>
      </c>
      <c r="W532">
        <v>0</v>
      </c>
      <c r="X532">
        <v>1</v>
      </c>
      <c r="Y532">
        <v>0</v>
      </c>
      <c r="Z532">
        <v>0</v>
      </c>
      <c r="AA532">
        <v>3</v>
      </c>
      <c r="AB532">
        <v>11</v>
      </c>
      <c r="AC532">
        <v>0</v>
      </c>
      <c r="AF532">
        <v>57954</v>
      </c>
      <c r="AG532" s="1">
        <v>41808</v>
      </c>
      <c r="AH532">
        <v>52</v>
      </c>
      <c r="AI532">
        <v>456</v>
      </c>
      <c r="AJ532">
        <v>4</v>
      </c>
      <c r="AK532">
        <v>1</v>
      </c>
      <c r="AL532" s="3" t="s">
        <v>33</v>
      </c>
    </row>
    <row r="533" spans="1:38">
      <c r="A533">
        <v>4437</v>
      </c>
      <c r="B533">
        <v>1962</v>
      </c>
      <c r="C533" t="str">
        <f>IF(AL533&lt;&gt;"2n", AL533, "Cycle")</f>
        <v>Graduation</v>
      </c>
      <c r="D533" t="s">
        <v>31</v>
      </c>
      <c r="E533" s="2">
        <f>IFERROR(VALUE(AF533),0)</f>
        <v>65316</v>
      </c>
      <c r="F533" s="2">
        <f>IF((AK533&gt;2),0,AK533)</f>
        <v>1</v>
      </c>
      <c r="G533">
        <v>1</v>
      </c>
      <c r="H533" s="1">
        <f>IF(OR(AG533=0,AG533=1),AH533,AG533)</f>
        <v>41388</v>
      </c>
      <c r="I533">
        <f>IF(LEN(AH533)&gt;2,AI533,AH533)</f>
        <v>65</v>
      </c>
      <c r="J533">
        <f>IF(OR(AG533=0,AG533=1),AJ533,AI533)</f>
        <v>112</v>
      </c>
      <c r="K533">
        <f>IF(OR(AG533=0,AG533=1),L533,AJ533)</f>
        <v>6</v>
      </c>
      <c r="L533">
        <v>92</v>
      </c>
      <c r="M533">
        <v>3</v>
      </c>
      <c r="N533">
        <v>9</v>
      </c>
      <c r="O533">
        <v>38</v>
      </c>
      <c r="P533">
        <v>2</v>
      </c>
      <c r="Q533">
        <v>3</v>
      </c>
      <c r="R533">
        <v>2</v>
      </c>
      <c r="S533">
        <v>5</v>
      </c>
      <c r="T533">
        <v>4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3</v>
      </c>
      <c r="AB533">
        <v>11</v>
      </c>
      <c r="AC533">
        <v>0</v>
      </c>
      <c r="AF533">
        <v>65316</v>
      </c>
      <c r="AG533" s="1">
        <v>41388</v>
      </c>
      <c r="AH533">
        <v>65</v>
      </c>
      <c r="AI533">
        <v>112</v>
      </c>
      <c r="AJ533">
        <v>6</v>
      </c>
      <c r="AK533">
        <v>1</v>
      </c>
      <c r="AL533" s="3" t="s">
        <v>30</v>
      </c>
    </row>
    <row r="534" spans="1:38">
      <c r="A534">
        <v>8724</v>
      </c>
      <c r="B534">
        <v>1982</v>
      </c>
      <c r="C534" t="str">
        <f>IF(AL534&lt;&gt;"2n", AL534, "Cycle")</f>
        <v>Graduation</v>
      </c>
      <c r="D534" t="s">
        <v>31</v>
      </c>
      <c r="E534" s="2">
        <f>IFERROR(VALUE(AF534),0)</f>
        <v>28567</v>
      </c>
      <c r="F534" s="2">
        <f>IF((AK534&gt;2),0,AK534)</f>
        <v>1</v>
      </c>
      <c r="G534">
        <v>0</v>
      </c>
      <c r="H534" s="1">
        <f>IF(OR(AG534=0,AG534=1),AH534,AG534)</f>
        <v>41442</v>
      </c>
      <c r="I534">
        <f>IF(LEN(AH534)&gt;2,AI534,AH534)</f>
        <v>57</v>
      </c>
      <c r="J534">
        <f>IF(OR(AG534=0,AG534=1),AJ534,AI534)</f>
        <v>11</v>
      </c>
      <c r="K534">
        <f>IF(OR(AG534=0,AG534=1),L534,AJ534)</f>
        <v>3</v>
      </c>
      <c r="L534">
        <v>22</v>
      </c>
      <c r="M534">
        <v>2</v>
      </c>
      <c r="N534">
        <v>2</v>
      </c>
      <c r="O534">
        <v>6</v>
      </c>
      <c r="P534">
        <v>2</v>
      </c>
      <c r="Q534">
        <v>2</v>
      </c>
      <c r="R534">
        <v>0</v>
      </c>
      <c r="S534">
        <v>3</v>
      </c>
      <c r="T534">
        <v>6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3</v>
      </c>
      <c r="AB534">
        <v>11</v>
      </c>
      <c r="AC534">
        <v>0</v>
      </c>
      <c r="AF534">
        <v>28567</v>
      </c>
      <c r="AG534" s="1">
        <v>41442</v>
      </c>
      <c r="AH534">
        <v>57</v>
      </c>
      <c r="AI534">
        <v>11</v>
      </c>
      <c r="AJ534">
        <v>3</v>
      </c>
      <c r="AK534">
        <v>1</v>
      </c>
      <c r="AL534" s="3" t="s">
        <v>30</v>
      </c>
    </row>
    <row r="535" spans="1:38">
      <c r="A535">
        <v>10741</v>
      </c>
      <c r="B535">
        <v>1951</v>
      </c>
      <c r="C535" t="str">
        <f>IF(AL535&lt;&gt;"2n", AL535, "Cycle")</f>
        <v>Master</v>
      </c>
      <c r="D535" t="s">
        <v>31</v>
      </c>
      <c r="E535" s="2">
        <f>IFERROR(VALUE(AF535),0)</f>
        <v>47352</v>
      </c>
      <c r="F535" s="2">
        <f>IF((AK535&gt;2),0,AK535)</f>
        <v>0</v>
      </c>
      <c r="G535">
        <v>1</v>
      </c>
      <c r="H535" s="1">
        <f>IF(OR(AG535=0,AG535=1),AH535,AG535)</f>
        <v>41375</v>
      </c>
      <c r="I535">
        <f>IF(LEN(AH535)&gt;2,AI535,AH535)</f>
        <v>70</v>
      </c>
      <c r="J535">
        <f>IF(OR(AG535=0,AG535=1),AJ535,AI535)</f>
        <v>172</v>
      </c>
      <c r="K535">
        <f>IF(OR(AG535=0,AG535=1),L535,AJ535)</f>
        <v>12</v>
      </c>
      <c r="L535">
        <v>112</v>
      </c>
      <c r="M535">
        <v>8</v>
      </c>
      <c r="N535">
        <v>0</v>
      </c>
      <c r="O535">
        <v>15</v>
      </c>
      <c r="P535">
        <v>4</v>
      </c>
      <c r="Q535">
        <v>6</v>
      </c>
      <c r="R535">
        <v>1</v>
      </c>
      <c r="S535">
        <v>5</v>
      </c>
      <c r="T535">
        <v>7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11</v>
      </c>
      <c r="AC535">
        <v>0</v>
      </c>
      <c r="AF535">
        <v>47352</v>
      </c>
      <c r="AG535" s="1">
        <v>41375</v>
      </c>
      <c r="AH535">
        <v>70</v>
      </c>
      <c r="AI535">
        <v>172</v>
      </c>
      <c r="AJ535">
        <v>12</v>
      </c>
      <c r="AK535">
        <v>0</v>
      </c>
      <c r="AL535" s="3" t="s">
        <v>33</v>
      </c>
    </row>
    <row r="536" spans="1:38">
      <c r="A536">
        <v>1991</v>
      </c>
      <c r="B536">
        <v>1967</v>
      </c>
      <c r="C536" t="str">
        <f>IF(AL536&lt;&gt;"2n", AL536, "Cycle")</f>
        <v>Graduation</v>
      </c>
      <c r="D536" t="s">
        <v>31</v>
      </c>
      <c r="E536" s="2">
        <f>IFERROR(VALUE(AF536),0)</f>
        <v>44931</v>
      </c>
      <c r="F536" s="2">
        <f>IF((AK536&gt;2),0,AK536)</f>
        <v>0</v>
      </c>
      <c r="G536">
        <v>1</v>
      </c>
      <c r="H536" s="1">
        <f>IF(OR(AG536=0,AG536=1),AH536,AG536)</f>
        <v>41657</v>
      </c>
      <c r="I536">
        <f>IF(LEN(AH536)&gt;2,AI536,AH536)</f>
        <v>0</v>
      </c>
      <c r="J536">
        <f>IF(OR(AG536=0,AG536=1),AJ536,AI536)</f>
        <v>78</v>
      </c>
      <c r="K536">
        <f>IF(OR(AG536=0,AG536=1),L536,AJ536)</f>
        <v>0</v>
      </c>
      <c r="L536">
        <v>11</v>
      </c>
      <c r="M536">
        <v>0</v>
      </c>
      <c r="N536">
        <v>0</v>
      </c>
      <c r="O536">
        <v>7</v>
      </c>
      <c r="P536">
        <v>1</v>
      </c>
      <c r="Q536">
        <v>2</v>
      </c>
      <c r="R536">
        <v>1</v>
      </c>
      <c r="S536">
        <v>3</v>
      </c>
      <c r="T536">
        <v>5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3</v>
      </c>
      <c r="AB536">
        <v>11</v>
      </c>
      <c r="AC536">
        <v>0</v>
      </c>
      <c r="AF536">
        <v>44931</v>
      </c>
      <c r="AG536" s="1">
        <v>41657</v>
      </c>
      <c r="AH536">
        <v>0</v>
      </c>
      <c r="AI536">
        <v>78</v>
      </c>
      <c r="AJ536">
        <v>0</v>
      </c>
      <c r="AK536">
        <v>0</v>
      </c>
      <c r="AL536" s="3" t="s">
        <v>30</v>
      </c>
    </row>
    <row r="537" spans="1:38">
      <c r="A537">
        <v>6931</v>
      </c>
      <c r="B537">
        <v>1967</v>
      </c>
      <c r="C537" t="str">
        <f>IF(AL537&lt;&gt;"2n", AL537, "Cycle")</f>
        <v>Graduation</v>
      </c>
      <c r="D537" t="s">
        <v>31</v>
      </c>
      <c r="E537" s="2">
        <f>IFERROR(VALUE(AF537),0)</f>
        <v>76982</v>
      </c>
      <c r="F537" s="2">
        <f>IF((AK537&gt;2),0,AK537)</f>
        <v>0</v>
      </c>
      <c r="G537">
        <v>0</v>
      </c>
      <c r="H537" s="1">
        <f>IF(OR(AG537=0,AG537=1),AH537,AG537)</f>
        <v>41685</v>
      </c>
      <c r="I537">
        <f>IF(LEN(AH537)&gt;2,AI537,AH537)</f>
        <v>19</v>
      </c>
      <c r="J537">
        <f>IF(OR(AG537=0,AG537=1),AJ537,AI537)</f>
        <v>464</v>
      </c>
      <c r="K537">
        <f>IF(OR(AG537=0,AG537=1),L537,AJ537)</f>
        <v>151</v>
      </c>
      <c r="L537">
        <v>292</v>
      </c>
      <c r="M537">
        <v>65</v>
      </c>
      <c r="N537">
        <v>60</v>
      </c>
      <c r="O537">
        <v>30</v>
      </c>
      <c r="P537">
        <v>1</v>
      </c>
      <c r="Q537">
        <v>8</v>
      </c>
      <c r="R537">
        <v>3</v>
      </c>
      <c r="S537">
        <v>4</v>
      </c>
      <c r="T537">
        <v>4</v>
      </c>
      <c r="U537">
        <v>0</v>
      </c>
      <c r="V537">
        <v>0</v>
      </c>
      <c r="W537">
        <v>0</v>
      </c>
      <c r="X537">
        <v>0</v>
      </c>
      <c r="Y537">
        <v>1</v>
      </c>
      <c r="Z537">
        <v>0</v>
      </c>
      <c r="AA537">
        <v>3</v>
      </c>
      <c r="AB537">
        <v>11</v>
      </c>
      <c r="AC537">
        <v>1</v>
      </c>
      <c r="AF537">
        <v>76982</v>
      </c>
      <c r="AG537" s="1">
        <v>41685</v>
      </c>
      <c r="AH537">
        <v>19</v>
      </c>
      <c r="AI537">
        <v>464</v>
      </c>
      <c r="AJ537">
        <v>151</v>
      </c>
      <c r="AK537">
        <v>0</v>
      </c>
      <c r="AL537" s="3" t="s">
        <v>30</v>
      </c>
    </row>
    <row r="538" spans="1:38">
      <c r="A538">
        <v>11096</v>
      </c>
      <c r="B538">
        <v>1952</v>
      </c>
      <c r="C538" t="str">
        <f>IF(AL538&lt;&gt;"2n", AL538, "Cycle")</f>
        <v>Cycle</v>
      </c>
      <c r="D538" t="s">
        <v>31</v>
      </c>
      <c r="E538" s="2">
        <f>IFERROR(VALUE(AF538),0)</f>
        <v>0</v>
      </c>
      <c r="F538" s="2">
        <f>IF((AK538&gt;2),0,AK538)</f>
        <v>0</v>
      </c>
      <c r="G538">
        <v>0</v>
      </c>
      <c r="H538" s="1">
        <f>IF(OR(AG538=0,AG538=1),AH538,AG538)</f>
        <v>41494</v>
      </c>
      <c r="I538">
        <f>IF(LEN(AH538)&gt;2,AI538,AH538)</f>
        <v>50</v>
      </c>
      <c r="J538">
        <f>IF(OR(AG538=0,AG538=1),AJ538,AI538)</f>
        <v>99</v>
      </c>
      <c r="K538">
        <f>IF(OR(AG538=0,AG538=1),L538,AJ538)</f>
        <v>4</v>
      </c>
      <c r="L538">
        <v>4</v>
      </c>
      <c r="M538">
        <v>32</v>
      </c>
      <c r="N538">
        <v>37</v>
      </c>
      <c r="O538">
        <v>54</v>
      </c>
      <c r="P538">
        <v>6</v>
      </c>
      <c r="Q538">
        <v>2</v>
      </c>
      <c r="R538">
        <v>2</v>
      </c>
      <c r="S538">
        <v>1</v>
      </c>
      <c r="T538">
        <v>7</v>
      </c>
      <c r="U538">
        <v>0</v>
      </c>
      <c r="V538">
        <v>0</v>
      </c>
      <c r="W538">
        <v>2</v>
      </c>
      <c r="X538">
        <v>0</v>
      </c>
      <c r="Y538">
        <v>0</v>
      </c>
      <c r="Z538">
        <v>0</v>
      </c>
      <c r="AA538">
        <v>0</v>
      </c>
      <c r="AB538">
        <v>3</v>
      </c>
      <c r="AC538">
        <v>11</v>
      </c>
      <c r="AF538" t="s">
        <v>37</v>
      </c>
      <c r="AG538">
        <v>1</v>
      </c>
      <c r="AH538" s="1">
        <v>41494</v>
      </c>
      <c r="AI538">
        <v>50</v>
      </c>
      <c r="AJ538">
        <v>99</v>
      </c>
      <c r="AK538">
        <v>57247</v>
      </c>
      <c r="AL538" s="3" t="s">
        <v>35</v>
      </c>
    </row>
    <row r="539" spans="1:38">
      <c r="A539">
        <v>304</v>
      </c>
      <c r="B539">
        <v>1981</v>
      </c>
      <c r="C539" t="str">
        <f>IF(AL539&lt;&gt;"2n", AL539, "Cycle")</f>
        <v>Master</v>
      </c>
      <c r="D539" t="s">
        <v>31</v>
      </c>
      <c r="E539" s="2">
        <f>IFERROR(VALUE(AF539),0)</f>
        <v>22944</v>
      </c>
      <c r="F539" s="2">
        <f>IF((AK539&gt;2),0,AK539)</f>
        <v>1</v>
      </c>
      <c r="G539">
        <v>0</v>
      </c>
      <c r="H539" s="1">
        <f>IF(OR(AG539=0,AG539=1),AH539,AG539)</f>
        <v>41631</v>
      </c>
      <c r="I539">
        <f>IF(LEN(AH539)&gt;2,AI539,AH539)</f>
        <v>67</v>
      </c>
      <c r="J539">
        <f>IF(OR(AG539=0,AG539=1),AJ539,AI539)</f>
        <v>19</v>
      </c>
      <c r="K539">
        <f>IF(OR(AG539=0,AG539=1),L539,AJ539)</f>
        <v>3</v>
      </c>
      <c r="L539">
        <v>19</v>
      </c>
      <c r="M539">
        <v>4</v>
      </c>
      <c r="N539">
        <v>5</v>
      </c>
      <c r="O539">
        <v>26</v>
      </c>
      <c r="P539">
        <v>3</v>
      </c>
      <c r="Q539">
        <v>3</v>
      </c>
      <c r="R539">
        <v>0</v>
      </c>
      <c r="S539">
        <v>3</v>
      </c>
      <c r="T539">
        <v>7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3</v>
      </c>
      <c r="AB539">
        <v>11</v>
      </c>
      <c r="AC539">
        <v>0</v>
      </c>
      <c r="AF539">
        <v>22944</v>
      </c>
      <c r="AG539" s="1">
        <v>41631</v>
      </c>
      <c r="AH539">
        <v>67</v>
      </c>
      <c r="AI539">
        <v>19</v>
      </c>
      <c r="AJ539">
        <v>3</v>
      </c>
      <c r="AK539">
        <v>1</v>
      </c>
      <c r="AL539" s="3" t="s">
        <v>33</v>
      </c>
    </row>
    <row r="540" spans="1:38">
      <c r="A540">
        <v>3665</v>
      </c>
      <c r="B540">
        <v>1977</v>
      </c>
      <c r="C540" t="str">
        <f>IF(AL540&lt;&gt;"2n", AL540, "Cycle")</f>
        <v>Cycle</v>
      </c>
      <c r="D540" t="s">
        <v>31</v>
      </c>
      <c r="E540" s="2">
        <f>IFERROR(VALUE(AF540),0)</f>
        <v>0</v>
      </c>
      <c r="F540" s="2">
        <f>IF((AK540&gt;2),0,AK540)</f>
        <v>0</v>
      </c>
      <c r="G540">
        <v>1</v>
      </c>
      <c r="H540" s="1">
        <f>IF(OR(AG540=0,AG540=1),AH540,AG540)</f>
        <v>41585</v>
      </c>
      <c r="I540">
        <f>IF(LEN(AH540)&gt;2,AI540,AH540)</f>
        <v>46</v>
      </c>
      <c r="J540">
        <f>IF(OR(AG540=0,AG540=1),AJ540,AI540)</f>
        <v>1</v>
      </c>
      <c r="K540">
        <f>IF(OR(AG540=0,AG540=1),L540,AJ540)</f>
        <v>9</v>
      </c>
      <c r="L540">
        <v>9</v>
      </c>
      <c r="M540">
        <v>8</v>
      </c>
      <c r="N540">
        <v>11</v>
      </c>
      <c r="O540">
        <v>3</v>
      </c>
      <c r="P540">
        <v>22</v>
      </c>
      <c r="Q540">
        <v>3</v>
      </c>
      <c r="R540">
        <v>3</v>
      </c>
      <c r="S540">
        <v>0</v>
      </c>
      <c r="T540">
        <v>3</v>
      </c>
      <c r="U540">
        <v>0</v>
      </c>
      <c r="V540">
        <v>0</v>
      </c>
      <c r="W540">
        <v>8</v>
      </c>
      <c r="X540">
        <v>0</v>
      </c>
      <c r="Y540">
        <v>0</v>
      </c>
      <c r="Z540">
        <v>0</v>
      </c>
      <c r="AA540">
        <v>0</v>
      </c>
      <c r="AB540">
        <v>3</v>
      </c>
      <c r="AC540">
        <v>11</v>
      </c>
      <c r="AF540" t="s">
        <v>37</v>
      </c>
      <c r="AG540">
        <v>0</v>
      </c>
      <c r="AH540" s="1">
        <v>41585</v>
      </c>
      <c r="AI540">
        <v>46</v>
      </c>
      <c r="AJ540">
        <v>1</v>
      </c>
      <c r="AK540">
        <v>25315</v>
      </c>
      <c r="AL540" s="3" t="s">
        <v>35</v>
      </c>
    </row>
    <row r="541" spans="1:38">
      <c r="A541">
        <v>10591</v>
      </c>
      <c r="B541">
        <v>1969</v>
      </c>
      <c r="C541" t="str">
        <f>IF(AL541&lt;&gt;"2n", AL541, "Cycle")</f>
        <v>Graduation</v>
      </c>
      <c r="D541" t="s">
        <v>31</v>
      </c>
      <c r="E541" s="2">
        <f>IFERROR(VALUE(AF541),0)</f>
        <v>43638</v>
      </c>
      <c r="F541" s="2">
        <f>IF((AK541&gt;2),0,AK541)</f>
        <v>0</v>
      </c>
      <c r="G541">
        <v>1</v>
      </c>
      <c r="H541" s="1">
        <f>IF(OR(AG541=0,AG541=1),AH541,AG541)</f>
        <v>41127</v>
      </c>
      <c r="I541">
        <f>IF(LEN(AH541)&gt;2,AI541,AH541)</f>
        <v>37</v>
      </c>
      <c r="J541">
        <f>IF(OR(AG541=0,AG541=1),AJ541,AI541)</f>
        <v>63</v>
      </c>
      <c r="K541">
        <f>IF(OR(AG541=0,AG541=1),L541,AJ541)</f>
        <v>10</v>
      </c>
      <c r="L541">
        <v>83</v>
      </c>
      <c r="M541">
        <v>7</v>
      </c>
      <c r="N541">
        <v>19</v>
      </c>
      <c r="O541">
        <v>19</v>
      </c>
      <c r="P541">
        <v>2</v>
      </c>
      <c r="Q541">
        <v>4</v>
      </c>
      <c r="R541">
        <v>1</v>
      </c>
      <c r="S541">
        <v>4</v>
      </c>
      <c r="T541">
        <v>7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3</v>
      </c>
      <c r="AB541">
        <v>11</v>
      </c>
      <c r="AC541">
        <v>0</v>
      </c>
      <c r="AF541">
        <v>43638</v>
      </c>
      <c r="AG541" s="1">
        <v>41127</v>
      </c>
      <c r="AH541">
        <v>37</v>
      </c>
      <c r="AI541">
        <v>63</v>
      </c>
      <c r="AJ541">
        <v>10</v>
      </c>
      <c r="AK541">
        <v>0</v>
      </c>
      <c r="AL541" s="3" t="s">
        <v>30</v>
      </c>
    </row>
    <row r="542" spans="1:38">
      <c r="A542">
        <v>5036</v>
      </c>
      <c r="B542">
        <v>1984</v>
      </c>
      <c r="C542" t="str">
        <f>IF(AL542&lt;&gt;"2n", AL542, "Cycle")</f>
        <v>PhD</v>
      </c>
      <c r="D542" t="s">
        <v>31</v>
      </c>
      <c r="E542" s="2">
        <f>IFERROR(VALUE(AF542),0)</f>
        <v>42710</v>
      </c>
      <c r="F542" s="2">
        <f>IF((AK542&gt;2),0,AK542)</f>
        <v>1</v>
      </c>
      <c r="G542">
        <v>0</v>
      </c>
      <c r="H542" s="1">
        <f>IF(OR(AG542=0,AG542=1),AH542,AG542)</f>
        <v>41241</v>
      </c>
      <c r="I542">
        <f>IF(LEN(AH542)&gt;2,AI542,AH542)</f>
        <v>38</v>
      </c>
      <c r="J542">
        <f>IF(OR(AG542=0,AG542=1),AJ542,AI542)</f>
        <v>252</v>
      </c>
      <c r="K542">
        <f>IF(OR(AG542=0,AG542=1),L542,AJ542)</f>
        <v>3</v>
      </c>
      <c r="L542">
        <v>42</v>
      </c>
      <c r="M542">
        <v>4</v>
      </c>
      <c r="N542">
        <v>3</v>
      </c>
      <c r="O542">
        <v>102</v>
      </c>
      <c r="P542">
        <v>2</v>
      </c>
      <c r="Q542">
        <v>4</v>
      </c>
      <c r="R542">
        <v>5</v>
      </c>
      <c r="S542">
        <v>3</v>
      </c>
      <c r="T542">
        <v>6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3</v>
      </c>
      <c r="AB542">
        <v>11</v>
      </c>
      <c r="AC542">
        <v>0</v>
      </c>
      <c r="AF542">
        <v>42710</v>
      </c>
      <c r="AG542" s="1">
        <v>41241</v>
      </c>
      <c r="AH542">
        <v>38</v>
      </c>
      <c r="AI542">
        <v>252</v>
      </c>
      <c r="AJ542">
        <v>3</v>
      </c>
      <c r="AK542">
        <v>1</v>
      </c>
      <c r="AL542" s="3" t="s">
        <v>32</v>
      </c>
    </row>
    <row r="543" spans="1:38">
      <c r="A543">
        <v>5547</v>
      </c>
      <c r="B543">
        <v>1982</v>
      </c>
      <c r="C543" t="str">
        <f>IF(AL543&lt;&gt;"2n", AL543, "Cycle")</f>
        <v>PhD</v>
      </c>
      <c r="D543" t="s">
        <v>31</v>
      </c>
      <c r="E543" s="2">
        <f>IFERROR(VALUE(AF543),0)</f>
        <v>84169</v>
      </c>
      <c r="F543" s="2">
        <f>IF((AK543&gt;2),0,AK543)</f>
        <v>0</v>
      </c>
      <c r="G543">
        <v>0</v>
      </c>
      <c r="H543" s="1">
        <f>IF(OR(AG543=0,AG543=1),AH543,AG543)</f>
        <v>41493</v>
      </c>
      <c r="I543">
        <f>IF(LEN(AH543)&gt;2,AI543,AH543)</f>
        <v>9</v>
      </c>
      <c r="J543">
        <f>IF(OR(AG543=0,AG543=1),AJ543,AI543)</f>
        <v>1478</v>
      </c>
      <c r="K543">
        <f>IF(OR(AG543=0,AG543=1),L543,AJ543)</f>
        <v>19</v>
      </c>
      <c r="L543">
        <v>403</v>
      </c>
      <c r="M543">
        <v>0</v>
      </c>
      <c r="N543">
        <v>19</v>
      </c>
      <c r="O543">
        <v>0</v>
      </c>
      <c r="P543">
        <v>1</v>
      </c>
      <c r="Q543">
        <v>7</v>
      </c>
      <c r="R543">
        <v>6</v>
      </c>
      <c r="S543">
        <v>6</v>
      </c>
      <c r="T543">
        <v>3</v>
      </c>
      <c r="U543">
        <v>0</v>
      </c>
      <c r="V543">
        <v>0</v>
      </c>
      <c r="W543">
        <v>0</v>
      </c>
      <c r="X543">
        <v>1</v>
      </c>
      <c r="Y543">
        <v>1</v>
      </c>
      <c r="Z543">
        <v>0</v>
      </c>
      <c r="AA543">
        <v>3</v>
      </c>
      <c r="AB543">
        <v>11</v>
      </c>
      <c r="AC543">
        <v>1</v>
      </c>
      <c r="AF543">
        <v>84169</v>
      </c>
      <c r="AG543" s="1">
        <v>41493</v>
      </c>
      <c r="AH543">
        <v>9</v>
      </c>
      <c r="AI543">
        <v>1478</v>
      </c>
      <c r="AJ543">
        <v>19</v>
      </c>
      <c r="AK543">
        <v>0</v>
      </c>
      <c r="AL543" s="3" t="s">
        <v>32</v>
      </c>
    </row>
    <row r="544" spans="1:38">
      <c r="A544">
        <v>7822</v>
      </c>
      <c r="B544">
        <v>1976</v>
      </c>
      <c r="C544" t="str">
        <f>IF(AL544&lt;&gt;"2n", AL544, "Cycle")</f>
        <v>Graduation</v>
      </c>
      <c r="D544" t="s">
        <v>31</v>
      </c>
      <c r="E544" s="2">
        <f>IFERROR(VALUE(AF544),0)</f>
        <v>54058</v>
      </c>
      <c r="F544" s="2">
        <f>IF((AK544&gt;2),0,AK544)</f>
        <v>0</v>
      </c>
      <c r="G544">
        <v>1</v>
      </c>
      <c r="H544" s="1">
        <f>IF(OR(AG544=0,AG544=1),AH544,AG544)</f>
        <v>41429</v>
      </c>
      <c r="I544">
        <f>IF(LEN(AH544)&gt;2,AI544,AH544)</f>
        <v>56</v>
      </c>
      <c r="J544">
        <f>IF(OR(AG544=0,AG544=1),AJ544,AI544)</f>
        <v>198</v>
      </c>
      <c r="K544">
        <f>IF(OR(AG544=0,AG544=1),L544,AJ544)</f>
        <v>18</v>
      </c>
      <c r="L544">
        <v>252</v>
      </c>
      <c r="M544">
        <v>32</v>
      </c>
      <c r="N544">
        <v>108</v>
      </c>
      <c r="O544">
        <v>54</v>
      </c>
      <c r="P544">
        <v>2</v>
      </c>
      <c r="Q544">
        <v>4</v>
      </c>
      <c r="R544">
        <v>6</v>
      </c>
      <c r="S544">
        <v>8</v>
      </c>
      <c r="T544">
        <v>3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11</v>
      </c>
      <c r="AC544">
        <v>0</v>
      </c>
      <c r="AF544">
        <v>54058</v>
      </c>
      <c r="AG544" s="1">
        <v>41429</v>
      </c>
      <c r="AH544">
        <v>56</v>
      </c>
      <c r="AI544">
        <v>198</v>
      </c>
      <c r="AJ544">
        <v>18</v>
      </c>
      <c r="AK544">
        <v>0</v>
      </c>
      <c r="AL544" s="3" t="s">
        <v>30</v>
      </c>
    </row>
    <row r="545" spans="1:38">
      <c r="A545">
        <v>8541</v>
      </c>
      <c r="B545">
        <v>1990</v>
      </c>
      <c r="C545" t="str">
        <f>IF(AL545&lt;&gt;"2n", AL545, "Cycle")</f>
        <v>Cycle</v>
      </c>
      <c r="D545" t="s">
        <v>31</v>
      </c>
      <c r="E545" s="2">
        <f>IFERROR(VALUE(AF545),0)</f>
        <v>0</v>
      </c>
      <c r="F545" s="2">
        <f>IF((AK545&gt;2),0,AK545)</f>
        <v>0</v>
      </c>
      <c r="G545">
        <v>1</v>
      </c>
      <c r="H545" s="1">
        <f>IF(OR(AG545=0,AG545=1),AH545,AG545)</f>
        <v>41706</v>
      </c>
      <c r="I545">
        <f>IF(LEN(AH545)&gt;2,AI545,AH545)</f>
        <v>98</v>
      </c>
      <c r="J545">
        <f>IF(OR(AG545=0,AG545=1),AJ545,AI545)</f>
        <v>8</v>
      </c>
      <c r="K545">
        <f>IF(OR(AG545=0,AG545=1),L545,AJ545)</f>
        <v>4</v>
      </c>
      <c r="L545">
        <v>4</v>
      </c>
      <c r="M545">
        <v>10</v>
      </c>
      <c r="N545">
        <v>6</v>
      </c>
      <c r="O545">
        <v>7</v>
      </c>
      <c r="P545">
        <v>6</v>
      </c>
      <c r="Q545">
        <v>2</v>
      </c>
      <c r="R545">
        <v>2</v>
      </c>
      <c r="S545">
        <v>0</v>
      </c>
      <c r="T545">
        <v>4</v>
      </c>
      <c r="U545">
        <v>0</v>
      </c>
      <c r="V545">
        <v>0</v>
      </c>
      <c r="W545">
        <v>5</v>
      </c>
      <c r="X545">
        <v>0</v>
      </c>
      <c r="Y545">
        <v>0</v>
      </c>
      <c r="Z545">
        <v>0</v>
      </c>
      <c r="AA545">
        <v>0</v>
      </c>
      <c r="AB545">
        <v>3</v>
      </c>
      <c r="AC545">
        <v>11</v>
      </c>
      <c r="AF545" t="s">
        <v>31</v>
      </c>
      <c r="AG545">
        <v>0</v>
      </c>
      <c r="AH545" s="1">
        <v>41706</v>
      </c>
      <c r="AI545">
        <v>98</v>
      </c>
      <c r="AJ545">
        <v>8</v>
      </c>
      <c r="AK545">
        <v>24683</v>
      </c>
      <c r="AL545" s="3" t="s">
        <v>35</v>
      </c>
    </row>
    <row r="546" spans="1:38">
      <c r="A546">
        <v>10955</v>
      </c>
      <c r="B546">
        <v>1964</v>
      </c>
      <c r="C546" t="str">
        <f>IF(AL546&lt;&gt;"2n", AL546, "Cycle")</f>
        <v>Graduation</v>
      </c>
      <c r="D546" t="s">
        <v>31</v>
      </c>
      <c r="E546" s="2">
        <f>IFERROR(VALUE(AF546),0)</f>
        <v>85620</v>
      </c>
      <c r="F546" s="2">
        <f>IF((AK546&gt;2),0,AK546)</f>
        <v>0</v>
      </c>
      <c r="G546">
        <v>0</v>
      </c>
      <c r="H546" s="1">
        <f>IF(OR(AG546=0,AG546=1),AH546,AG546)</f>
        <v>41646</v>
      </c>
      <c r="I546">
        <f>IF(LEN(AH546)&gt;2,AI546,AH546)</f>
        <v>68</v>
      </c>
      <c r="J546">
        <f>IF(OR(AG546=0,AG546=1),AJ546,AI546)</f>
        <v>416</v>
      </c>
      <c r="K546">
        <f>IF(OR(AG546=0,AG546=1),L546,AJ546)</f>
        <v>46</v>
      </c>
      <c r="L546">
        <v>925</v>
      </c>
      <c r="M546">
        <v>60</v>
      </c>
      <c r="N546">
        <v>107</v>
      </c>
      <c r="O546">
        <v>46</v>
      </c>
      <c r="P546">
        <v>1</v>
      </c>
      <c r="Q546">
        <v>3</v>
      </c>
      <c r="R546">
        <v>6</v>
      </c>
      <c r="S546">
        <v>4</v>
      </c>
      <c r="T546">
        <v>1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3</v>
      </c>
      <c r="AB546">
        <v>11</v>
      </c>
      <c r="AC546">
        <v>1</v>
      </c>
      <c r="AF546">
        <v>85620</v>
      </c>
      <c r="AG546" s="1">
        <v>41646</v>
      </c>
      <c r="AH546">
        <v>68</v>
      </c>
      <c r="AI546">
        <v>416</v>
      </c>
      <c r="AJ546">
        <v>46</v>
      </c>
      <c r="AK546">
        <v>0</v>
      </c>
      <c r="AL546" s="3" t="s">
        <v>30</v>
      </c>
    </row>
    <row r="547" spans="1:38">
      <c r="A547">
        <v>4368</v>
      </c>
      <c r="B547">
        <v>1980</v>
      </c>
      <c r="C547" t="str">
        <f>IF(AL547&lt;&gt;"2n", AL547, "Cycle")</f>
        <v>Graduation</v>
      </c>
      <c r="D547" t="s">
        <v>31</v>
      </c>
      <c r="E547" s="2">
        <f>IFERROR(VALUE(AF547),0)</f>
        <v>47850</v>
      </c>
      <c r="F547" s="2">
        <f>IF((AK547&gt;2),0,AK547)</f>
        <v>1</v>
      </c>
      <c r="G547">
        <v>0</v>
      </c>
      <c r="H547" s="1">
        <f>IF(OR(AG547=0,AG547=1),AH547,AG547)</f>
        <v>41611</v>
      </c>
      <c r="I547">
        <f>IF(LEN(AH547)&gt;2,AI547,AH547)</f>
        <v>72</v>
      </c>
      <c r="J547">
        <f>IF(OR(AG547=0,AG547=1),AJ547,AI547)</f>
        <v>42</v>
      </c>
      <c r="K547">
        <f>IF(OR(AG547=0,AG547=1),L547,AJ547)</f>
        <v>7</v>
      </c>
      <c r="L547">
        <v>43</v>
      </c>
      <c r="M547">
        <v>20</v>
      </c>
      <c r="N547">
        <v>12</v>
      </c>
      <c r="O547">
        <v>10</v>
      </c>
      <c r="P547">
        <v>1</v>
      </c>
      <c r="Q547">
        <v>3</v>
      </c>
      <c r="R547">
        <v>0</v>
      </c>
      <c r="S547">
        <v>4</v>
      </c>
      <c r="T547">
        <v>6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3</v>
      </c>
      <c r="AB547">
        <v>11</v>
      </c>
      <c r="AC547">
        <v>0</v>
      </c>
      <c r="AF547">
        <v>47850</v>
      </c>
      <c r="AG547" s="1">
        <v>41611</v>
      </c>
      <c r="AH547">
        <v>72</v>
      </c>
      <c r="AI547">
        <v>42</v>
      </c>
      <c r="AJ547">
        <v>7</v>
      </c>
      <c r="AK547">
        <v>1</v>
      </c>
      <c r="AL547" s="3" t="s">
        <v>30</v>
      </c>
    </row>
    <row r="548" spans="1:38">
      <c r="A548">
        <v>9671</v>
      </c>
      <c r="B548">
        <v>1968</v>
      </c>
      <c r="C548" t="str">
        <f>IF(AL548&lt;&gt;"2n", AL548, "Cycle")</f>
        <v>Graduation</v>
      </c>
      <c r="D548" t="s">
        <v>31</v>
      </c>
      <c r="E548" s="2">
        <f>IFERROR(VALUE(AF548),0)</f>
        <v>19514</v>
      </c>
      <c r="F548" s="2">
        <f>IF((AK548&gt;2),0,AK548)</f>
        <v>1</v>
      </c>
      <c r="G548">
        <v>1</v>
      </c>
      <c r="H548" s="1">
        <f>IF(OR(AG548=0,AG548=1),AH548,AG548)</f>
        <v>41665</v>
      </c>
      <c r="I548">
        <f>IF(LEN(AH548)&gt;2,AI548,AH548)</f>
        <v>47</v>
      </c>
      <c r="J548">
        <f>IF(OR(AG548=0,AG548=1),AJ548,AI548)</f>
        <v>14</v>
      </c>
      <c r="K548">
        <f>IF(OR(AG548=0,AG548=1),L548,AJ548)</f>
        <v>3</v>
      </c>
      <c r="L548">
        <v>21</v>
      </c>
      <c r="M548">
        <v>2</v>
      </c>
      <c r="N548">
        <v>1</v>
      </c>
      <c r="O548">
        <v>28</v>
      </c>
      <c r="P548">
        <v>4</v>
      </c>
      <c r="Q548">
        <v>3</v>
      </c>
      <c r="R548">
        <v>1</v>
      </c>
      <c r="S548">
        <v>2</v>
      </c>
      <c r="T548">
        <v>8</v>
      </c>
      <c r="U548">
        <v>0</v>
      </c>
      <c r="V548">
        <v>0</v>
      </c>
      <c r="W548">
        <v>1</v>
      </c>
      <c r="X548">
        <v>0</v>
      </c>
      <c r="Y548">
        <v>0</v>
      </c>
      <c r="Z548">
        <v>0</v>
      </c>
      <c r="AA548">
        <v>3</v>
      </c>
      <c r="AB548">
        <v>11</v>
      </c>
      <c r="AC548">
        <v>1</v>
      </c>
      <c r="AF548">
        <v>19514</v>
      </c>
      <c r="AG548" s="1">
        <v>41665</v>
      </c>
      <c r="AH548">
        <v>47</v>
      </c>
      <c r="AI548">
        <v>14</v>
      </c>
      <c r="AJ548">
        <v>3</v>
      </c>
      <c r="AK548">
        <v>1</v>
      </c>
      <c r="AL548" s="3" t="s">
        <v>30</v>
      </c>
    </row>
    <row r="549" spans="1:38">
      <c r="A549">
        <v>2256</v>
      </c>
      <c r="B549">
        <v>1973</v>
      </c>
      <c r="C549" t="str">
        <f>IF(AL549&lt;&gt;"2n", AL549, "Cycle")</f>
        <v>Master</v>
      </c>
      <c r="D549" t="s">
        <v>31</v>
      </c>
      <c r="E549" s="2">
        <f>IFERROR(VALUE(AF549),0)</f>
        <v>27159</v>
      </c>
      <c r="F549" s="2">
        <f>IF((AK549&gt;2),0,AK549)</f>
        <v>1</v>
      </c>
      <c r="G549">
        <v>1</v>
      </c>
      <c r="H549" s="1">
        <f>IF(OR(AG549=0,AG549=1),AH549,AG549)</f>
        <v>41727</v>
      </c>
      <c r="I549">
        <f>IF(LEN(AH549)&gt;2,AI549,AH549)</f>
        <v>33</v>
      </c>
      <c r="J549">
        <f>IF(OR(AG549=0,AG549=1),AJ549,AI549)</f>
        <v>17</v>
      </c>
      <c r="K549">
        <f>IF(OR(AG549=0,AG549=1),L549,AJ549)</f>
        <v>0</v>
      </c>
      <c r="L549">
        <v>3</v>
      </c>
      <c r="M549">
        <v>0</v>
      </c>
      <c r="N549">
        <v>0</v>
      </c>
      <c r="O549">
        <v>1</v>
      </c>
      <c r="P549">
        <v>2</v>
      </c>
      <c r="Q549">
        <v>1</v>
      </c>
      <c r="R549">
        <v>0</v>
      </c>
      <c r="S549">
        <v>3</v>
      </c>
      <c r="T549">
        <v>6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3</v>
      </c>
      <c r="AB549">
        <v>11</v>
      </c>
      <c r="AC549">
        <v>0</v>
      </c>
      <c r="AF549">
        <v>27159</v>
      </c>
      <c r="AG549" s="1">
        <v>41727</v>
      </c>
      <c r="AH549">
        <v>33</v>
      </c>
      <c r="AI549">
        <v>17</v>
      </c>
      <c r="AJ549">
        <v>0</v>
      </c>
      <c r="AK549">
        <v>1</v>
      </c>
      <c r="AL549" s="3" t="s">
        <v>33</v>
      </c>
    </row>
    <row r="550" spans="1:38">
      <c r="A550">
        <v>4279</v>
      </c>
      <c r="B550">
        <v>1963</v>
      </c>
      <c r="C550" t="str">
        <f>IF(AL550&lt;&gt;"2n", AL550, "Cycle")</f>
        <v>Cycle</v>
      </c>
      <c r="D550" t="s">
        <v>31</v>
      </c>
      <c r="E550" s="2">
        <f>IFERROR(VALUE(AF550),0)</f>
        <v>0</v>
      </c>
      <c r="F550" s="2">
        <f>IF((AK550&gt;2),0,AK550)</f>
        <v>0</v>
      </c>
      <c r="G550">
        <v>1</v>
      </c>
      <c r="H550" s="1">
        <f>IF(OR(AG550=0,AG550=1),AH550,AG550)</f>
        <v>41729</v>
      </c>
      <c r="I550">
        <f>IF(LEN(AH550)&gt;2,AI550,AH550)</f>
        <v>87</v>
      </c>
      <c r="J550">
        <f>IF(OR(AG550=0,AG550=1),AJ550,AI550)</f>
        <v>15</v>
      </c>
      <c r="K550">
        <f>IF(OR(AG550=0,AG550=1),L550,AJ550)</f>
        <v>4</v>
      </c>
      <c r="L550">
        <v>4</v>
      </c>
      <c r="M550">
        <v>10</v>
      </c>
      <c r="N550">
        <v>3</v>
      </c>
      <c r="O550">
        <v>4</v>
      </c>
      <c r="P550">
        <v>18</v>
      </c>
      <c r="Q550">
        <v>2</v>
      </c>
      <c r="R550">
        <v>1</v>
      </c>
      <c r="S550">
        <v>1</v>
      </c>
      <c r="T550">
        <v>3</v>
      </c>
      <c r="U550">
        <v>0</v>
      </c>
      <c r="V550">
        <v>0</v>
      </c>
      <c r="W550">
        <v>3</v>
      </c>
      <c r="X550">
        <v>0</v>
      </c>
      <c r="Y550">
        <v>0</v>
      </c>
      <c r="Z550">
        <v>0</v>
      </c>
      <c r="AA550">
        <v>0</v>
      </c>
      <c r="AB550">
        <v>3</v>
      </c>
      <c r="AC550">
        <v>11</v>
      </c>
      <c r="AF550" t="s">
        <v>36</v>
      </c>
      <c r="AG550">
        <v>1</v>
      </c>
      <c r="AH550" s="1">
        <v>41729</v>
      </c>
      <c r="AI550">
        <v>87</v>
      </c>
      <c r="AJ550">
        <v>15</v>
      </c>
      <c r="AK550">
        <v>39548</v>
      </c>
      <c r="AL550" s="3" t="s">
        <v>35</v>
      </c>
    </row>
    <row r="551" spans="1:38">
      <c r="A551">
        <v>5371</v>
      </c>
      <c r="B551">
        <v>1989</v>
      </c>
      <c r="C551" t="str">
        <f>IF(AL551&lt;&gt;"2n", AL551, "Cycle")</f>
        <v>Graduation</v>
      </c>
      <c r="D551" t="s">
        <v>31</v>
      </c>
      <c r="E551" s="2">
        <f>IFERROR(VALUE(AF551),0)</f>
        <v>21474</v>
      </c>
      <c r="F551" s="2">
        <f>IF((AK551&gt;2),0,AK551)</f>
        <v>1</v>
      </c>
      <c r="G551">
        <v>0</v>
      </c>
      <c r="H551" s="1">
        <f>IF(OR(AG551=0,AG551=1),AH551,AG551)</f>
        <v>41737</v>
      </c>
      <c r="I551">
        <f>IF(LEN(AH551)&gt;2,AI551,AH551)</f>
        <v>0</v>
      </c>
      <c r="J551">
        <f>IF(OR(AG551=0,AG551=1),AJ551,AI551)</f>
        <v>6</v>
      </c>
      <c r="K551">
        <f>IF(OR(AG551=0,AG551=1),L551,AJ551)</f>
        <v>16</v>
      </c>
      <c r="L551">
        <v>24</v>
      </c>
      <c r="M551">
        <v>11</v>
      </c>
      <c r="N551">
        <v>0</v>
      </c>
      <c r="O551">
        <v>34</v>
      </c>
      <c r="P551">
        <v>2</v>
      </c>
      <c r="Q551">
        <v>3</v>
      </c>
      <c r="R551">
        <v>1</v>
      </c>
      <c r="S551">
        <v>2</v>
      </c>
      <c r="T551">
        <v>7</v>
      </c>
      <c r="U551">
        <v>0</v>
      </c>
      <c r="V551">
        <v>0</v>
      </c>
      <c r="W551">
        <v>1</v>
      </c>
      <c r="X551">
        <v>0</v>
      </c>
      <c r="Y551">
        <v>0</v>
      </c>
      <c r="Z551">
        <v>0</v>
      </c>
      <c r="AA551">
        <v>3</v>
      </c>
      <c r="AB551">
        <v>11</v>
      </c>
      <c r="AC551">
        <v>1</v>
      </c>
      <c r="AF551">
        <v>21474</v>
      </c>
      <c r="AG551" s="1">
        <v>41737</v>
      </c>
      <c r="AH551">
        <v>0</v>
      </c>
      <c r="AI551">
        <v>6</v>
      </c>
      <c r="AJ551">
        <v>16</v>
      </c>
      <c r="AK551">
        <v>1</v>
      </c>
      <c r="AL551" s="3" t="s">
        <v>30</v>
      </c>
    </row>
    <row r="552" spans="1:38">
      <c r="A552">
        <v>9240</v>
      </c>
      <c r="B552">
        <v>1971</v>
      </c>
      <c r="C552" t="str">
        <f>IF(AL552&lt;&gt;"2n", AL552, "Cycle")</f>
        <v>PhD</v>
      </c>
      <c r="D552" t="s">
        <v>31</v>
      </c>
      <c r="E552" s="2">
        <f>IFERROR(VALUE(AF552),0)</f>
        <v>60504</v>
      </c>
      <c r="F552" s="2">
        <f>IF((AK552&gt;2),0,AK552)</f>
        <v>0</v>
      </c>
      <c r="G552">
        <v>1</v>
      </c>
      <c r="H552" s="1">
        <f>IF(OR(AG552=0,AG552=1),AH552,AG552)</f>
        <v>41677</v>
      </c>
      <c r="I552">
        <f>IF(LEN(AH552)&gt;2,AI552,AH552)</f>
        <v>73</v>
      </c>
      <c r="J552">
        <f>IF(OR(AG552=0,AG552=1),AJ552,AI552)</f>
        <v>458</v>
      </c>
      <c r="K552">
        <f>IF(OR(AG552=0,AG552=1),L552,AJ552)</f>
        <v>0</v>
      </c>
      <c r="L552">
        <v>24</v>
      </c>
      <c r="M552">
        <v>6</v>
      </c>
      <c r="N552">
        <v>4</v>
      </c>
      <c r="O552">
        <v>34</v>
      </c>
      <c r="P552">
        <v>2</v>
      </c>
      <c r="Q552">
        <v>6</v>
      </c>
      <c r="R552">
        <v>2</v>
      </c>
      <c r="S552">
        <v>8</v>
      </c>
      <c r="T552">
        <v>6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3</v>
      </c>
      <c r="AB552">
        <v>11</v>
      </c>
      <c r="AC552">
        <v>0</v>
      </c>
      <c r="AF552">
        <v>60504</v>
      </c>
      <c r="AG552" s="1">
        <v>41677</v>
      </c>
      <c r="AH552">
        <v>73</v>
      </c>
      <c r="AI552">
        <v>458</v>
      </c>
      <c r="AJ552">
        <v>0</v>
      </c>
      <c r="AK552">
        <v>0</v>
      </c>
      <c r="AL552" s="3" t="s">
        <v>32</v>
      </c>
    </row>
    <row r="553" spans="1:38">
      <c r="A553">
        <v>9460</v>
      </c>
      <c r="B553">
        <v>1963</v>
      </c>
      <c r="C553" t="str">
        <f>IF(AL553&lt;&gt;"2n", AL553, "Cycle")</f>
        <v>Graduation</v>
      </c>
      <c r="D553" t="s">
        <v>31</v>
      </c>
      <c r="E553" s="2">
        <f>IFERROR(VALUE(AF553),0)</f>
        <v>22419</v>
      </c>
      <c r="F553" s="2">
        <f>IF((AK553&gt;2),0,AK553)</f>
        <v>0</v>
      </c>
      <c r="G553">
        <v>0</v>
      </c>
      <c r="H553" s="1">
        <f>IF(OR(AG553=0,AG553=1),AH553,AG553)</f>
        <v>41382</v>
      </c>
      <c r="I553">
        <f>IF(LEN(AH553)&gt;2,AI553,AH553)</f>
        <v>74</v>
      </c>
      <c r="J553">
        <f>IF(OR(AG553=0,AG553=1),AJ553,AI553)</f>
        <v>30</v>
      </c>
      <c r="K553">
        <f>IF(OR(AG553=0,AG553=1),L553,AJ553)</f>
        <v>3</v>
      </c>
      <c r="L553">
        <v>47</v>
      </c>
      <c r="M553">
        <v>19</v>
      </c>
      <c r="N553">
        <v>21</v>
      </c>
      <c r="O553">
        <v>42</v>
      </c>
      <c r="P553">
        <v>1</v>
      </c>
      <c r="Q553">
        <v>3</v>
      </c>
      <c r="R553">
        <v>2</v>
      </c>
      <c r="S553">
        <v>2</v>
      </c>
      <c r="T553">
        <v>8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11</v>
      </c>
      <c r="AC553">
        <v>0</v>
      </c>
      <c r="AF553">
        <v>22419</v>
      </c>
      <c r="AG553" s="1">
        <v>41382</v>
      </c>
      <c r="AH553">
        <v>74</v>
      </c>
      <c r="AI553">
        <v>30</v>
      </c>
      <c r="AJ553">
        <v>3</v>
      </c>
      <c r="AK553">
        <v>0</v>
      </c>
      <c r="AL553" s="3" t="s">
        <v>30</v>
      </c>
    </row>
    <row r="554" spans="1:38">
      <c r="A554">
        <v>9504</v>
      </c>
      <c r="B554">
        <v>1949</v>
      </c>
      <c r="C554" t="str">
        <f>IF(AL554&lt;&gt;"2n", AL554, "Cycle")</f>
        <v>Master</v>
      </c>
      <c r="D554" t="s">
        <v>31</v>
      </c>
      <c r="E554" s="2">
        <f>IFERROR(VALUE(AF554),0)</f>
        <v>81698</v>
      </c>
      <c r="F554" s="2">
        <f>IF((AK554&gt;2),0,AK554)</f>
        <v>0</v>
      </c>
      <c r="G554">
        <v>0</v>
      </c>
      <c r="H554" s="1">
        <f>IF(OR(AG554=0,AG554=1),AH554,AG554)</f>
        <v>41584</v>
      </c>
      <c r="I554">
        <f>IF(LEN(AH554)&gt;2,AI554,AH554)</f>
        <v>4</v>
      </c>
      <c r="J554">
        <f>IF(OR(AG554=0,AG554=1),AJ554,AI554)</f>
        <v>179</v>
      </c>
      <c r="K554">
        <f>IF(OR(AG554=0,AG554=1),L554,AJ554)</f>
        <v>28</v>
      </c>
      <c r="L554">
        <v>520</v>
      </c>
      <c r="M554">
        <v>111</v>
      </c>
      <c r="N554">
        <v>123</v>
      </c>
      <c r="O554">
        <v>47</v>
      </c>
      <c r="P554">
        <v>1</v>
      </c>
      <c r="Q554">
        <v>3</v>
      </c>
      <c r="R554">
        <v>8</v>
      </c>
      <c r="S554">
        <v>13</v>
      </c>
      <c r="T554">
        <v>1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3</v>
      </c>
      <c r="AB554">
        <v>11</v>
      </c>
      <c r="AC554">
        <v>1</v>
      </c>
      <c r="AF554">
        <v>81698</v>
      </c>
      <c r="AG554" s="1">
        <v>41584</v>
      </c>
      <c r="AH554">
        <v>4</v>
      </c>
      <c r="AI554">
        <v>179</v>
      </c>
      <c r="AJ554">
        <v>28</v>
      </c>
      <c r="AK554">
        <v>0</v>
      </c>
      <c r="AL554" s="3" t="s">
        <v>33</v>
      </c>
    </row>
    <row r="555" spans="1:38">
      <c r="A555">
        <v>8692</v>
      </c>
      <c r="B555">
        <v>1952</v>
      </c>
      <c r="C555" t="str">
        <f>IF(AL555&lt;&gt;"2n", AL555, "Cycle")</f>
        <v>Graduation</v>
      </c>
      <c r="D555" t="s">
        <v>31</v>
      </c>
      <c r="E555" s="2">
        <f>IFERROR(VALUE(AF555),0)</f>
        <v>43462</v>
      </c>
      <c r="F555" s="2">
        <f>IF((AK555&gt;2),0,AK555)</f>
        <v>1</v>
      </c>
      <c r="G555">
        <v>1</v>
      </c>
      <c r="H555" s="1">
        <f>IF(OR(AG555=0,AG555=1),AH555,AG555)</f>
        <v>41164</v>
      </c>
      <c r="I555">
        <f>IF(LEN(AH555)&gt;2,AI555,AH555)</f>
        <v>50</v>
      </c>
      <c r="J555">
        <f>IF(OR(AG555=0,AG555=1),AJ555,AI555)</f>
        <v>90</v>
      </c>
      <c r="K555">
        <f>IF(OR(AG555=0,AG555=1),L555,AJ555)</f>
        <v>17</v>
      </c>
      <c r="L555">
        <v>97</v>
      </c>
      <c r="M555">
        <v>15</v>
      </c>
      <c r="N555">
        <v>6</v>
      </c>
      <c r="O555">
        <v>15</v>
      </c>
      <c r="P555">
        <v>6</v>
      </c>
      <c r="Q555">
        <v>4</v>
      </c>
      <c r="R555">
        <v>1</v>
      </c>
      <c r="S555">
        <v>5</v>
      </c>
      <c r="T555">
        <v>8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3</v>
      </c>
      <c r="AB555">
        <v>11</v>
      </c>
      <c r="AC555">
        <v>0</v>
      </c>
      <c r="AF555">
        <v>43462</v>
      </c>
      <c r="AG555" s="1">
        <v>41164</v>
      </c>
      <c r="AH555">
        <v>50</v>
      </c>
      <c r="AI555">
        <v>90</v>
      </c>
      <c r="AJ555">
        <v>17</v>
      </c>
      <c r="AK555">
        <v>1</v>
      </c>
      <c r="AL555" s="3" t="s">
        <v>30</v>
      </c>
    </row>
    <row r="556" spans="1:38">
      <c r="A556">
        <v>448</v>
      </c>
      <c r="B556">
        <v>1978</v>
      </c>
      <c r="C556" t="str">
        <f>IF(AL556&lt;&gt;"2n", AL556, "Cycle")</f>
        <v>PhD</v>
      </c>
      <c r="D556" t="s">
        <v>31</v>
      </c>
      <c r="E556" s="2">
        <f>IFERROR(VALUE(AF556),0)</f>
        <v>54880</v>
      </c>
      <c r="F556" s="2">
        <f>IF((AK556&gt;2),0,AK556)</f>
        <v>1</v>
      </c>
      <c r="G556">
        <v>0</v>
      </c>
      <c r="H556" s="1">
        <f>IF(OR(AG556=0,AG556=1),AH556,AG556)</f>
        <v>41334</v>
      </c>
      <c r="I556">
        <f>IF(LEN(AH556)&gt;2,AI556,AH556)</f>
        <v>57</v>
      </c>
      <c r="J556">
        <f>IF(OR(AG556=0,AG556=1),AJ556,AI556)</f>
        <v>308</v>
      </c>
      <c r="K556">
        <f>IF(OR(AG556=0,AG556=1),L556,AJ556)</f>
        <v>85</v>
      </c>
      <c r="L556">
        <v>137</v>
      </c>
      <c r="M556">
        <v>102</v>
      </c>
      <c r="N556">
        <v>45</v>
      </c>
      <c r="O556">
        <v>118</v>
      </c>
      <c r="P556">
        <v>2</v>
      </c>
      <c r="Q556">
        <v>6</v>
      </c>
      <c r="R556">
        <v>2</v>
      </c>
      <c r="S556">
        <v>11</v>
      </c>
      <c r="T556">
        <v>5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3</v>
      </c>
      <c r="AB556">
        <v>11</v>
      </c>
      <c r="AC556">
        <v>0</v>
      </c>
      <c r="AF556">
        <v>54880</v>
      </c>
      <c r="AG556" s="1">
        <v>41334</v>
      </c>
      <c r="AH556">
        <v>57</v>
      </c>
      <c r="AI556">
        <v>308</v>
      </c>
      <c r="AJ556">
        <v>85</v>
      </c>
      <c r="AK556">
        <v>1</v>
      </c>
      <c r="AL556" s="3" t="s">
        <v>32</v>
      </c>
    </row>
    <row r="557" spans="1:38">
      <c r="A557">
        <v>8314</v>
      </c>
      <c r="B557">
        <v>1982</v>
      </c>
      <c r="C557" t="str">
        <f>IF(AL557&lt;&gt;"2n", AL557, "Cycle")</f>
        <v>Graduation</v>
      </c>
      <c r="D557" t="s">
        <v>31</v>
      </c>
      <c r="E557" s="2">
        <f>IFERROR(VALUE(AF557),0)</f>
        <v>79908</v>
      </c>
      <c r="F557" s="2">
        <f>IF((AK557&gt;2),0,AK557)</f>
        <v>0</v>
      </c>
      <c r="G557">
        <v>0</v>
      </c>
      <c r="H557" s="1">
        <f>IF(OR(AG557=0,AG557=1),AH557,AG557)</f>
        <v>41369</v>
      </c>
      <c r="I557">
        <f>IF(LEN(AH557)&gt;2,AI557,AH557)</f>
        <v>30</v>
      </c>
      <c r="J557">
        <f>IF(OR(AG557=0,AG557=1),AJ557,AI557)</f>
        <v>557</v>
      </c>
      <c r="K557">
        <f>IF(OR(AG557=0,AG557=1),L557,AJ557)</f>
        <v>129</v>
      </c>
      <c r="L557">
        <v>761</v>
      </c>
      <c r="M557">
        <v>29</v>
      </c>
      <c r="N557">
        <v>185</v>
      </c>
      <c r="O557">
        <v>111</v>
      </c>
      <c r="P557">
        <v>1</v>
      </c>
      <c r="Q557">
        <v>5</v>
      </c>
      <c r="R557">
        <v>6</v>
      </c>
      <c r="S557">
        <v>7</v>
      </c>
      <c r="T557">
        <v>2</v>
      </c>
      <c r="U557">
        <v>0</v>
      </c>
      <c r="V557">
        <v>0</v>
      </c>
      <c r="W557">
        <v>0</v>
      </c>
      <c r="X557">
        <v>0</v>
      </c>
      <c r="Y557">
        <v>1</v>
      </c>
      <c r="Z557">
        <v>0</v>
      </c>
      <c r="AA557">
        <v>3</v>
      </c>
      <c r="AB557">
        <v>11</v>
      </c>
      <c r="AC557">
        <v>0</v>
      </c>
      <c r="AF557">
        <v>79908</v>
      </c>
      <c r="AG557" s="1">
        <v>41369</v>
      </c>
      <c r="AH557">
        <v>30</v>
      </c>
      <c r="AI557">
        <v>557</v>
      </c>
      <c r="AJ557">
        <v>129</v>
      </c>
      <c r="AK557">
        <v>0</v>
      </c>
      <c r="AL557" s="3" t="s">
        <v>30</v>
      </c>
    </row>
    <row r="558" spans="1:38">
      <c r="A558">
        <v>8420</v>
      </c>
      <c r="B558">
        <v>1970</v>
      </c>
      <c r="C558" t="str">
        <f>IF(AL558&lt;&gt;"2n", AL558, "Cycle")</f>
        <v>Cycle</v>
      </c>
      <c r="D558" t="s">
        <v>31</v>
      </c>
      <c r="E558" s="2">
        <f>IFERROR(VALUE(AF558),0)</f>
        <v>0</v>
      </c>
      <c r="F558" s="2">
        <f>IF((AK558&gt;2),0,AK558)</f>
        <v>0</v>
      </c>
      <c r="G558">
        <v>0</v>
      </c>
      <c r="H558" s="1">
        <f>IF(OR(AG558=0,AG558=1),AH558,AG558)</f>
        <v>41489</v>
      </c>
      <c r="I558">
        <f>IF(LEN(AH558)&gt;2,AI558,AH558)</f>
        <v>27</v>
      </c>
      <c r="J558">
        <f>IF(OR(AG558=0,AG558=1),AJ558,AI558)</f>
        <v>7</v>
      </c>
      <c r="K558">
        <f>IF(OR(AG558=0,AG558=1),L558,AJ558)</f>
        <v>4</v>
      </c>
      <c r="L558">
        <v>4</v>
      </c>
      <c r="M558">
        <v>13</v>
      </c>
      <c r="N558">
        <v>15</v>
      </c>
      <c r="O558">
        <v>8</v>
      </c>
      <c r="P558">
        <v>17</v>
      </c>
      <c r="Q558">
        <v>2</v>
      </c>
      <c r="R558">
        <v>2</v>
      </c>
      <c r="S558">
        <v>0</v>
      </c>
      <c r="T558">
        <v>4</v>
      </c>
      <c r="U558">
        <v>0</v>
      </c>
      <c r="V558">
        <v>0</v>
      </c>
      <c r="W558">
        <v>5</v>
      </c>
      <c r="X558">
        <v>0</v>
      </c>
      <c r="Y558">
        <v>0</v>
      </c>
      <c r="Z558">
        <v>0</v>
      </c>
      <c r="AA558">
        <v>0</v>
      </c>
      <c r="AB558">
        <v>3</v>
      </c>
      <c r="AC558">
        <v>11</v>
      </c>
      <c r="AF558" t="s">
        <v>31</v>
      </c>
      <c r="AG558">
        <v>0</v>
      </c>
      <c r="AH558" s="1">
        <v>41489</v>
      </c>
      <c r="AI558">
        <v>27</v>
      </c>
      <c r="AJ558">
        <v>7</v>
      </c>
      <c r="AK558">
        <v>15315</v>
      </c>
      <c r="AL558" s="3" t="s">
        <v>35</v>
      </c>
    </row>
    <row r="559" spans="1:38">
      <c r="A559">
        <v>3174</v>
      </c>
      <c r="B559">
        <v>1959</v>
      </c>
      <c r="C559" t="str">
        <f>IF(AL559&lt;&gt;"2n", AL559, "Cycle")</f>
        <v>Graduation</v>
      </c>
      <c r="D559" t="s">
        <v>31</v>
      </c>
      <c r="E559" s="2">
        <f>IFERROR(VALUE(AF559),0)</f>
        <v>87771</v>
      </c>
      <c r="F559" s="2">
        <f>IF((AK559&gt;2),0,AK559)</f>
        <v>0</v>
      </c>
      <c r="G559">
        <v>1</v>
      </c>
      <c r="H559" s="1">
        <f>IF(OR(AG559=0,AG559=1),AH559,AG559)</f>
        <v>41416</v>
      </c>
      <c r="I559">
        <f>IF(LEN(AH559)&gt;2,AI559,AH559)</f>
        <v>61</v>
      </c>
      <c r="J559">
        <f>IF(OR(AG559=0,AG559=1),AJ559,AI559)</f>
        <v>1492</v>
      </c>
      <c r="K559">
        <f>IF(OR(AG559=0,AG559=1),L559,AJ559)</f>
        <v>38</v>
      </c>
      <c r="L559">
        <v>287</v>
      </c>
      <c r="M559">
        <v>50</v>
      </c>
      <c r="N559">
        <v>57</v>
      </c>
      <c r="O559">
        <v>33</v>
      </c>
      <c r="P559">
        <v>1</v>
      </c>
      <c r="Q559">
        <v>5</v>
      </c>
      <c r="R559">
        <v>10</v>
      </c>
      <c r="S559">
        <v>4</v>
      </c>
      <c r="T559">
        <v>6</v>
      </c>
      <c r="U559">
        <v>1</v>
      </c>
      <c r="V559">
        <v>1</v>
      </c>
      <c r="W559">
        <v>0</v>
      </c>
      <c r="X559">
        <v>1</v>
      </c>
      <c r="Y559">
        <v>1</v>
      </c>
      <c r="Z559">
        <v>0</v>
      </c>
      <c r="AA559">
        <v>3</v>
      </c>
      <c r="AB559">
        <v>11</v>
      </c>
      <c r="AC559">
        <v>1</v>
      </c>
      <c r="AF559">
        <v>87771</v>
      </c>
      <c r="AG559" s="1">
        <v>41416</v>
      </c>
      <c r="AH559">
        <v>61</v>
      </c>
      <c r="AI559">
        <v>1492</v>
      </c>
      <c r="AJ559">
        <v>38</v>
      </c>
      <c r="AK559">
        <v>0</v>
      </c>
      <c r="AL559" s="3" t="s">
        <v>30</v>
      </c>
    </row>
    <row r="560" spans="1:38">
      <c r="A560">
        <v>7685</v>
      </c>
      <c r="B560">
        <v>1978</v>
      </c>
      <c r="C560" t="str">
        <f>IF(AL560&lt;&gt;"2n", AL560, "Cycle")</f>
        <v>Graduation</v>
      </c>
      <c r="D560" t="s">
        <v>31</v>
      </c>
      <c r="E560" s="2">
        <f>IFERROR(VALUE(AF560),0)</f>
        <v>33039</v>
      </c>
      <c r="F560" s="2">
        <f>IF((AK560&gt;2),0,AK560)</f>
        <v>1</v>
      </c>
      <c r="G560">
        <v>0</v>
      </c>
      <c r="H560" s="1">
        <f>IF(OR(AG560=0,AG560=1),AH560,AG560)</f>
        <v>41526</v>
      </c>
      <c r="I560">
        <f>IF(LEN(AH560)&gt;2,AI560,AH560)</f>
        <v>4</v>
      </c>
      <c r="J560">
        <f>IF(OR(AG560=0,AG560=1),AJ560,AI560)</f>
        <v>30</v>
      </c>
      <c r="K560">
        <f>IF(OR(AG560=0,AG560=1),L560,AJ560)</f>
        <v>8</v>
      </c>
      <c r="L560">
        <v>12</v>
      </c>
      <c r="M560">
        <v>8</v>
      </c>
      <c r="N560">
        <v>8</v>
      </c>
      <c r="O560">
        <v>12</v>
      </c>
      <c r="P560">
        <v>1</v>
      </c>
      <c r="Q560">
        <v>2</v>
      </c>
      <c r="R560">
        <v>0</v>
      </c>
      <c r="S560">
        <v>4</v>
      </c>
      <c r="T560">
        <v>5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3</v>
      </c>
      <c r="AB560">
        <v>11</v>
      </c>
      <c r="AC560">
        <v>0</v>
      </c>
      <c r="AF560">
        <v>33039</v>
      </c>
      <c r="AG560" s="1">
        <v>41526</v>
      </c>
      <c r="AH560">
        <v>4</v>
      </c>
      <c r="AI560">
        <v>30</v>
      </c>
      <c r="AJ560">
        <v>8</v>
      </c>
      <c r="AK560">
        <v>1</v>
      </c>
      <c r="AL560" s="3" t="s">
        <v>30</v>
      </c>
    </row>
    <row r="561" spans="1:38">
      <c r="A561">
        <v>3179</v>
      </c>
      <c r="B561">
        <v>1980</v>
      </c>
      <c r="C561" t="str">
        <f>IF(AL561&lt;&gt;"2n", AL561, "Cycle")</f>
        <v>Graduation</v>
      </c>
      <c r="D561" t="s">
        <v>31</v>
      </c>
      <c r="E561" s="2">
        <f>IFERROR(VALUE(AF561),0)</f>
        <v>81741</v>
      </c>
      <c r="F561" s="2">
        <f>IF((AK561&gt;2),0,AK561)</f>
        <v>0</v>
      </c>
      <c r="G561">
        <v>0</v>
      </c>
      <c r="H561" s="1">
        <f>IF(OR(AG561=0,AG561=1),AH561,AG561)</f>
        <v>41441</v>
      </c>
      <c r="I561">
        <f>IF(LEN(AH561)&gt;2,AI561,AH561)</f>
        <v>75</v>
      </c>
      <c r="J561">
        <f>IF(OR(AG561=0,AG561=1),AJ561,AI561)</f>
        <v>249</v>
      </c>
      <c r="K561">
        <f>IF(OR(AG561=0,AG561=1),L561,AJ561)</f>
        <v>153</v>
      </c>
      <c r="L561">
        <v>940</v>
      </c>
      <c r="M561">
        <v>58</v>
      </c>
      <c r="N561">
        <v>134</v>
      </c>
      <c r="O561">
        <v>38</v>
      </c>
      <c r="P561">
        <v>0</v>
      </c>
      <c r="Q561">
        <v>6</v>
      </c>
      <c r="R561">
        <v>6</v>
      </c>
      <c r="S561">
        <v>7</v>
      </c>
      <c r="T561">
        <v>2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3</v>
      </c>
      <c r="AB561">
        <v>11</v>
      </c>
      <c r="AC561">
        <v>0</v>
      </c>
      <c r="AF561">
        <v>81741</v>
      </c>
      <c r="AG561" s="1">
        <v>41441</v>
      </c>
      <c r="AH561">
        <v>75</v>
      </c>
      <c r="AI561">
        <v>249</v>
      </c>
      <c r="AJ561">
        <v>153</v>
      </c>
      <c r="AK561">
        <v>0</v>
      </c>
      <c r="AL561" s="3" t="s">
        <v>30</v>
      </c>
    </row>
    <row r="562" spans="1:38">
      <c r="A562">
        <v>9780</v>
      </c>
      <c r="B562">
        <v>1971</v>
      </c>
      <c r="C562" t="str">
        <f>IF(AL562&lt;&gt;"2n", AL562, "Cycle")</f>
        <v>Master</v>
      </c>
      <c r="D562" t="s">
        <v>31</v>
      </c>
      <c r="E562" s="2">
        <f>IFERROR(VALUE(AF562),0)</f>
        <v>71499</v>
      </c>
      <c r="F562" s="2">
        <f>IF((AK562&gt;2),0,AK562)</f>
        <v>0</v>
      </c>
      <c r="G562">
        <v>1</v>
      </c>
      <c r="H562" s="1">
        <f>IF(OR(AG562=0,AG562=1),AH562,AG562)</f>
        <v>41450</v>
      </c>
      <c r="I562">
        <f>IF(LEN(AH562)&gt;2,AI562,AH562)</f>
        <v>12</v>
      </c>
      <c r="J562">
        <f>IF(OR(AG562=0,AG562=1),AJ562,AI562)</f>
        <v>465</v>
      </c>
      <c r="K562">
        <f>IF(OR(AG562=0,AG562=1),L562,AJ562)</f>
        <v>25</v>
      </c>
      <c r="L562">
        <v>132</v>
      </c>
      <c r="M562">
        <v>136</v>
      </c>
      <c r="N562">
        <v>0</v>
      </c>
      <c r="O562">
        <v>37</v>
      </c>
      <c r="P562">
        <v>2</v>
      </c>
      <c r="Q562">
        <v>8</v>
      </c>
      <c r="R562">
        <v>3</v>
      </c>
      <c r="S562">
        <v>13</v>
      </c>
      <c r="T562">
        <v>4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3</v>
      </c>
      <c r="AB562">
        <v>11</v>
      </c>
      <c r="AC562">
        <v>0</v>
      </c>
      <c r="AF562">
        <v>71499</v>
      </c>
      <c r="AG562" s="1">
        <v>41450</v>
      </c>
      <c r="AH562">
        <v>12</v>
      </c>
      <c r="AI562">
        <v>465</v>
      </c>
      <c r="AJ562">
        <v>25</v>
      </c>
      <c r="AK562">
        <v>0</v>
      </c>
      <c r="AL562" s="3" t="s">
        <v>33</v>
      </c>
    </row>
    <row r="563" spans="1:38">
      <c r="A563">
        <v>10681</v>
      </c>
      <c r="B563">
        <v>1970</v>
      </c>
      <c r="C563" t="str">
        <f>IF(AL563&lt;&gt;"2n", AL563, "Cycle")</f>
        <v>Cycle</v>
      </c>
      <c r="D563" t="s">
        <v>31</v>
      </c>
      <c r="E563" s="2">
        <f>IFERROR(VALUE(AF563),0)</f>
        <v>0</v>
      </c>
      <c r="F563" s="2">
        <f>IF((AK563&gt;2),0,AK563)</f>
        <v>0</v>
      </c>
      <c r="G563">
        <v>0</v>
      </c>
      <c r="H563" s="1">
        <f>IF(OR(AG563=0,AG563=1),AH563,AG563)</f>
        <v>41654</v>
      </c>
      <c r="I563">
        <f>IF(LEN(AH563)&gt;2,AI563,AH563)</f>
        <v>13</v>
      </c>
      <c r="J563">
        <f>IF(OR(AG563=0,AG563=1),AJ563,AI563)</f>
        <v>129</v>
      </c>
      <c r="K563">
        <f>IF(OR(AG563=0,AG563=1),L563,AJ563)</f>
        <v>129</v>
      </c>
      <c r="L563">
        <v>129</v>
      </c>
      <c r="M563">
        <v>259</v>
      </c>
      <c r="N563">
        <v>168</v>
      </c>
      <c r="O563">
        <v>121</v>
      </c>
      <c r="P563">
        <v>83</v>
      </c>
      <c r="Q563">
        <v>5</v>
      </c>
      <c r="R563">
        <v>6</v>
      </c>
      <c r="S563">
        <v>3</v>
      </c>
      <c r="T563">
        <v>12</v>
      </c>
      <c r="U563">
        <v>0</v>
      </c>
      <c r="V563">
        <v>0</v>
      </c>
      <c r="W563">
        <v>4</v>
      </c>
      <c r="X563">
        <v>0</v>
      </c>
      <c r="Y563">
        <v>0</v>
      </c>
      <c r="Z563">
        <v>0</v>
      </c>
      <c r="AA563">
        <v>0</v>
      </c>
      <c r="AB563">
        <v>3</v>
      </c>
      <c r="AC563">
        <v>11</v>
      </c>
      <c r="AF563" t="s">
        <v>31</v>
      </c>
      <c r="AG563">
        <v>1</v>
      </c>
      <c r="AH563" s="1">
        <v>41654</v>
      </c>
      <c r="AI563">
        <v>13</v>
      </c>
      <c r="AJ563">
        <v>129</v>
      </c>
      <c r="AK563">
        <v>62466</v>
      </c>
      <c r="AL563" s="3" t="s">
        <v>35</v>
      </c>
    </row>
    <row r="564" spans="1:38">
      <c r="A564">
        <v>10232</v>
      </c>
      <c r="B564">
        <v>1963</v>
      </c>
      <c r="C564" t="str">
        <f>IF(AL564&lt;&gt;"2n", AL564, "Cycle")</f>
        <v>PhD</v>
      </c>
      <c r="D564" t="s">
        <v>31</v>
      </c>
      <c r="E564" s="2">
        <f>IFERROR(VALUE(AF564),0)</f>
        <v>48799</v>
      </c>
      <c r="F564" s="2">
        <f>IF((AK564&gt;2),0,AK564)</f>
        <v>0</v>
      </c>
      <c r="G564">
        <v>1</v>
      </c>
      <c r="H564" s="1">
        <f>IF(OR(AG564=0,AG564=1),AH564,AG564)</f>
        <v>41583</v>
      </c>
      <c r="I564">
        <f>IF(LEN(AH564)&gt;2,AI564,AH564)</f>
        <v>9</v>
      </c>
      <c r="J564">
        <f>IF(OR(AG564=0,AG564=1),AJ564,AI564)</f>
        <v>174</v>
      </c>
      <c r="K564">
        <f>IF(OR(AG564=0,AG564=1),L564,AJ564)</f>
        <v>18</v>
      </c>
      <c r="L564">
        <v>81</v>
      </c>
      <c r="M564">
        <v>28</v>
      </c>
      <c r="N564">
        <v>6</v>
      </c>
      <c r="O564">
        <v>24</v>
      </c>
      <c r="P564">
        <v>3</v>
      </c>
      <c r="Q564">
        <v>3</v>
      </c>
      <c r="R564">
        <v>2</v>
      </c>
      <c r="S564">
        <v>7</v>
      </c>
      <c r="T564">
        <v>3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3</v>
      </c>
      <c r="AB564">
        <v>11</v>
      </c>
      <c r="AC564">
        <v>0</v>
      </c>
      <c r="AF564">
        <v>48799</v>
      </c>
      <c r="AG564" s="1">
        <v>41583</v>
      </c>
      <c r="AH564">
        <v>9</v>
      </c>
      <c r="AI564">
        <v>174</v>
      </c>
      <c r="AJ564">
        <v>18</v>
      </c>
      <c r="AK564">
        <v>0</v>
      </c>
      <c r="AL564" s="3" t="s">
        <v>32</v>
      </c>
    </row>
    <row r="565" spans="1:38">
      <c r="A565">
        <v>4184</v>
      </c>
      <c r="B565">
        <v>1950</v>
      </c>
      <c r="C565" t="str">
        <f>IF(AL565&lt;&gt;"2n", AL565, "Cycle")</f>
        <v>PhD</v>
      </c>
      <c r="D565" t="s">
        <v>31</v>
      </c>
      <c r="E565" s="2">
        <f>IFERROR(VALUE(AF565),0)</f>
        <v>52157</v>
      </c>
      <c r="F565" s="2">
        <f>IF((AK565&gt;2),0,AK565)</f>
        <v>0</v>
      </c>
      <c r="G565">
        <v>1</v>
      </c>
      <c r="H565" s="1">
        <f>IF(OR(AG565=0,AG565=1),AH565,AG565)</f>
        <v>41797</v>
      </c>
      <c r="I565">
        <f>IF(LEN(AH565)&gt;2,AI565,AH565)</f>
        <v>48</v>
      </c>
      <c r="J565">
        <f>IF(OR(AG565=0,AG565=1),AJ565,AI565)</f>
        <v>189</v>
      </c>
      <c r="K565">
        <f>IF(OR(AG565=0,AG565=1),L565,AJ565)</f>
        <v>2</v>
      </c>
      <c r="L565">
        <v>29</v>
      </c>
      <c r="M565">
        <v>3</v>
      </c>
      <c r="N565">
        <v>2</v>
      </c>
      <c r="O565">
        <v>40</v>
      </c>
      <c r="P565">
        <v>2</v>
      </c>
      <c r="Q565">
        <v>3</v>
      </c>
      <c r="R565">
        <v>2</v>
      </c>
      <c r="S565">
        <v>5</v>
      </c>
      <c r="T565">
        <v>4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11</v>
      </c>
      <c r="AC565">
        <v>0</v>
      </c>
      <c r="AF565">
        <v>52157</v>
      </c>
      <c r="AG565" s="1">
        <v>41797</v>
      </c>
      <c r="AH565">
        <v>48</v>
      </c>
      <c r="AI565">
        <v>189</v>
      </c>
      <c r="AJ565">
        <v>2</v>
      </c>
      <c r="AK565">
        <v>0</v>
      </c>
      <c r="AL565" s="3" t="s">
        <v>32</v>
      </c>
    </row>
    <row r="566" spans="1:38">
      <c r="A566">
        <v>9120</v>
      </c>
      <c r="B566">
        <v>1962</v>
      </c>
      <c r="C566" t="str">
        <f>IF(AL566&lt;&gt;"2n", AL566, "Cycle")</f>
        <v>Graduation</v>
      </c>
      <c r="D566" t="s">
        <v>31</v>
      </c>
      <c r="E566" s="2">
        <f>IFERROR(VALUE(AF566),0)</f>
        <v>66565</v>
      </c>
      <c r="F566" s="2">
        <f>IF((AK566&gt;2),0,AK566)</f>
        <v>0</v>
      </c>
      <c r="G566">
        <v>1</v>
      </c>
      <c r="H566" s="1">
        <f>IF(OR(AG566=0,AG566=1),AH566,AG566)</f>
        <v>41248</v>
      </c>
      <c r="I566">
        <f>IF(LEN(AH566)&gt;2,AI566,AH566)</f>
        <v>80</v>
      </c>
      <c r="J566">
        <f>IF(OR(AG566=0,AG566=1),AJ566,AI566)</f>
        <v>747</v>
      </c>
      <c r="K566">
        <f>IF(OR(AG566=0,AG566=1),L566,AJ566)</f>
        <v>10</v>
      </c>
      <c r="L566">
        <v>161</v>
      </c>
      <c r="M566">
        <v>65</v>
      </c>
      <c r="N566">
        <v>40</v>
      </c>
      <c r="O566">
        <v>42</v>
      </c>
      <c r="P566">
        <v>4</v>
      </c>
      <c r="Q566">
        <v>4</v>
      </c>
      <c r="R566">
        <v>2</v>
      </c>
      <c r="S566">
        <v>9</v>
      </c>
      <c r="T566">
        <v>8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3</v>
      </c>
      <c r="AB566">
        <v>11</v>
      </c>
      <c r="AC566">
        <v>0</v>
      </c>
      <c r="AF566">
        <v>66565</v>
      </c>
      <c r="AG566" s="1">
        <v>41248</v>
      </c>
      <c r="AH566">
        <v>80</v>
      </c>
      <c r="AI566">
        <v>747</v>
      </c>
      <c r="AJ566">
        <v>10</v>
      </c>
      <c r="AK566">
        <v>0</v>
      </c>
      <c r="AL566" s="3" t="s">
        <v>30</v>
      </c>
    </row>
    <row r="567" spans="1:38">
      <c r="A567">
        <v>891</v>
      </c>
      <c r="B567">
        <v>1951</v>
      </c>
      <c r="C567" t="str">
        <f>IF(AL567&lt;&gt;"2n", AL567, "Cycle")</f>
        <v>Master</v>
      </c>
      <c r="D567" t="s">
        <v>31</v>
      </c>
      <c r="E567" s="2">
        <f>IFERROR(VALUE(AF567),0)</f>
        <v>29298</v>
      </c>
      <c r="F567" s="2">
        <f>IF((AK567&gt;2),0,AK567)</f>
        <v>1</v>
      </c>
      <c r="G567">
        <v>1</v>
      </c>
      <c r="H567" s="1">
        <f>IF(OR(AG567=0,AG567=1),AH567,AG567)</f>
        <v>41524</v>
      </c>
      <c r="I567">
        <f>IF(LEN(AH567)&gt;2,AI567,AH567)</f>
        <v>60</v>
      </c>
      <c r="J567">
        <f>IF(OR(AG567=0,AG567=1),AJ567,AI567)</f>
        <v>6</v>
      </c>
      <c r="K567">
        <f>IF(OR(AG567=0,AG567=1),L567,AJ567)</f>
        <v>0</v>
      </c>
      <c r="L567">
        <v>2</v>
      </c>
      <c r="M567">
        <v>2</v>
      </c>
      <c r="N567">
        <v>0</v>
      </c>
      <c r="O567">
        <v>1</v>
      </c>
      <c r="P567">
        <v>1</v>
      </c>
      <c r="Q567">
        <v>1</v>
      </c>
      <c r="R567">
        <v>0</v>
      </c>
      <c r="S567">
        <v>2</v>
      </c>
      <c r="T567">
        <v>5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3</v>
      </c>
      <c r="AB567">
        <v>11</v>
      </c>
      <c r="AC567">
        <v>0</v>
      </c>
      <c r="AF567">
        <v>29298</v>
      </c>
      <c r="AG567" s="1">
        <v>41524</v>
      </c>
      <c r="AH567">
        <v>60</v>
      </c>
      <c r="AI567">
        <v>6</v>
      </c>
      <c r="AJ567">
        <v>0</v>
      </c>
      <c r="AK567">
        <v>1</v>
      </c>
      <c r="AL567" s="3" t="s">
        <v>33</v>
      </c>
    </row>
    <row r="568" spans="1:38">
      <c r="A568">
        <v>10381</v>
      </c>
      <c r="B568">
        <v>1979</v>
      </c>
      <c r="C568" t="str">
        <f>IF(AL568&lt;&gt;"2n", AL568, "Cycle")</f>
        <v>Graduation</v>
      </c>
      <c r="D568" t="s">
        <v>31</v>
      </c>
      <c r="E568" s="2">
        <f>IFERROR(VALUE(AF568),0)</f>
        <v>47691</v>
      </c>
      <c r="F568" s="2">
        <f>IF((AK568&gt;2),0,AK568)</f>
        <v>0</v>
      </c>
      <c r="G568">
        <v>1</v>
      </c>
      <c r="H568" s="1">
        <f>IF(OR(AG568=0,AG568=1),AH568,AG568)</f>
        <v>41460</v>
      </c>
      <c r="I568">
        <f>IF(LEN(AH568)&gt;2,AI568,AH568)</f>
        <v>43</v>
      </c>
      <c r="J568">
        <f>IF(OR(AG568=0,AG568=1),AJ568,AI568)</f>
        <v>14</v>
      </c>
      <c r="K568">
        <f>IF(OR(AG568=0,AG568=1),L568,AJ568)</f>
        <v>0</v>
      </c>
      <c r="L568">
        <v>3</v>
      </c>
      <c r="M568">
        <v>0</v>
      </c>
      <c r="N568">
        <v>0</v>
      </c>
      <c r="O568">
        <v>4</v>
      </c>
      <c r="P568">
        <v>1</v>
      </c>
      <c r="Q568">
        <v>1</v>
      </c>
      <c r="R568">
        <v>0</v>
      </c>
      <c r="S568">
        <v>2</v>
      </c>
      <c r="T568">
        <v>6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3</v>
      </c>
      <c r="AB568">
        <v>11</v>
      </c>
      <c r="AC568">
        <v>0</v>
      </c>
      <c r="AF568">
        <v>47691</v>
      </c>
      <c r="AG568" s="1">
        <v>41460</v>
      </c>
      <c r="AH568">
        <v>43</v>
      </c>
      <c r="AI568">
        <v>14</v>
      </c>
      <c r="AJ568">
        <v>0</v>
      </c>
      <c r="AK568">
        <v>0</v>
      </c>
      <c r="AL568" s="3" t="s">
        <v>30</v>
      </c>
    </row>
    <row r="569" spans="1:38">
      <c r="A569">
        <v>3525</v>
      </c>
      <c r="B569">
        <v>1970</v>
      </c>
      <c r="C569" t="str">
        <f>IF(AL569&lt;&gt;"2n", AL569, "Cycle")</f>
        <v>Graduation</v>
      </c>
      <c r="D569" t="s">
        <v>31</v>
      </c>
      <c r="E569" s="2">
        <f>IFERROR(VALUE(AF569),0)</f>
        <v>38200</v>
      </c>
      <c r="F569" s="2">
        <f>IF((AK569&gt;2),0,AK569)</f>
        <v>1</v>
      </c>
      <c r="G569">
        <v>1</v>
      </c>
      <c r="H569" s="1">
        <f>IF(OR(AG569=0,AG569=1),AH569,AG569)</f>
        <v>41250</v>
      </c>
      <c r="I569">
        <f>IF(LEN(AH569)&gt;2,AI569,AH569)</f>
        <v>19</v>
      </c>
      <c r="J569">
        <f>IF(OR(AG569=0,AG569=1),AJ569,AI569)</f>
        <v>12</v>
      </c>
      <c r="K569">
        <f>IF(OR(AG569=0,AG569=1),L569,AJ569)</f>
        <v>0</v>
      </c>
      <c r="L569">
        <v>4</v>
      </c>
      <c r="M569">
        <v>0</v>
      </c>
      <c r="N569">
        <v>0</v>
      </c>
      <c r="O569">
        <v>1</v>
      </c>
      <c r="P569">
        <v>1</v>
      </c>
      <c r="Q569">
        <v>1</v>
      </c>
      <c r="R569">
        <v>0</v>
      </c>
      <c r="S569">
        <v>2</v>
      </c>
      <c r="T569">
        <v>7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11</v>
      </c>
      <c r="AC569">
        <v>0</v>
      </c>
      <c r="AF569">
        <v>38200</v>
      </c>
      <c r="AG569" s="1">
        <v>41250</v>
      </c>
      <c r="AH569">
        <v>19</v>
      </c>
      <c r="AI569">
        <v>12</v>
      </c>
      <c r="AJ569">
        <v>0</v>
      </c>
      <c r="AK569">
        <v>1</v>
      </c>
      <c r="AL569" s="3" t="s">
        <v>30</v>
      </c>
    </row>
    <row r="570" spans="1:38">
      <c r="A570">
        <v>6818</v>
      </c>
      <c r="B570">
        <v>1974</v>
      </c>
      <c r="C570" t="str">
        <f>IF(AL570&lt;&gt;"2n", AL570, "Cycle")</f>
        <v>Graduation</v>
      </c>
      <c r="D570" t="s">
        <v>31</v>
      </c>
      <c r="E570" s="2">
        <f>IFERROR(VALUE(AF570),0)</f>
        <v>44989</v>
      </c>
      <c r="F570" s="2">
        <f>IF((AK570&gt;2),0,AK570)</f>
        <v>0</v>
      </c>
      <c r="G570">
        <v>1</v>
      </c>
      <c r="H570" s="1">
        <f>IF(OR(AG570=0,AG570=1),AH570,AG570)</f>
        <v>41164</v>
      </c>
      <c r="I570">
        <f>IF(LEN(AH570)&gt;2,AI570,AH570)</f>
        <v>26</v>
      </c>
      <c r="J570">
        <f>IF(OR(AG570=0,AG570=1),AJ570,AI570)</f>
        <v>98</v>
      </c>
      <c r="K570">
        <f>IF(OR(AG570=0,AG570=1),L570,AJ570)</f>
        <v>0</v>
      </c>
      <c r="L570">
        <v>106</v>
      </c>
      <c r="M570">
        <v>49</v>
      </c>
      <c r="N570">
        <v>10</v>
      </c>
      <c r="O570">
        <v>106</v>
      </c>
      <c r="P570">
        <v>5</v>
      </c>
      <c r="Q570">
        <v>5</v>
      </c>
      <c r="R570">
        <v>1</v>
      </c>
      <c r="S570">
        <v>5</v>
      </c>
      <c r="T570">
        <v>6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3</v>
      </c>
      <c r="AB570">
        <v>11</v>
      </c>
      <c r="AC570">
        <v>0</v>
      </c>
      <c r="AF570">
        <v>44989</v>
      </c>
      <c r="AG570" s="1">
        <v>41164</v>
      </c>
      <c r="AH570">
        <v>26</v>
      </c>
      <c r="AI570">
        <v>98</v>
      </c>
      <c r="AJ570">
        <v>0</v>
      </c>
      <c r="AK570">
        <v>0</v>
      </c>
      <c r="AL570" s="3" t="s">
        <v>30</v>
      </c>
    </row>
    <row r="571" spans="1:38">
      <c r="A571">
        <v>3526</v>
      </c>
      <c r="B571">
        <v>1968</v>
      </c>
      <c r="C571" t="str">
        <f>IF(AL571&lt;&gt;"2n", AL571, "Cycle")</f>
        <v>PhD</v>
      </c>
      <c r="D571" t="s">
        <v>31</v>
      </c>
      <c r="E571" s="2">
        <f>IFERROR(VALUE(AF571),0)</f>
        <v>38443</v>
      </c>
      <c r="F571" s="2">
        <f>IF((AK571&gt;2),0,AK571)</f>
        <v>1</v>
      </c>
      <c r="G571">
        <v>1</v>
      </c>
      <c r="H571" s="1">
        <f>IF(OR(AG571=0,AG571=1),AH571,AG571)</f>
        <v>41666</v>
      </c>
      <c r="I571">
        <f>IF(LEN(AH571)&gt;2,AI571,AH571)</f>
        <v>58</v>
      </c>
      <c r="J571">
        <f>IF(OR(AG571=0,AG571=1),AJ571,AI571)</f>
        <v>32</v>
      </c>
      <c r="K571">
        <f>IF(OR(AG571=0,AG571=1),L571,AJ571)</f>
        <v>0</v>
      </c>
      <c r="L571">
        <v>5</v>
      </c>
      <c r="M571">
        <v>0</v>
      </c>
      <c r="N571">
        <v>0</v>
      </c>
      <c r="O571">
        <v>1</v>
      </c>
      <c r="P571">
        <v>2</v>
      </c>
      <c r="Q571">
        <v>1</v>
      </c>
      <c r="R571">
        <v>0</v>
      </c>
      <c r="S571">
        <v>3</v>
      </c>
      <c r="T571">
        <v>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3</v>
      </c>
      <c r="AB571">
        <v>11</v>
      </c>
      <c r="AC571">
        <v>0</v>
      </c>
      <c r="AF571">
        <v>38443</v>
      </c>
      <c r="AG571" s="1">
        <v>41666</v>
      </c>
      <c r="AH571">
        <v>58</v>
      </c>
      <c r="AI571">
        <v>32</v>
      </c>
      <c r="AJ571">
        <v>0</v>
      </c>
      <c r="AK571">
        <v>1</v>
      </c>
      <c r="AL571" s="3" t="s">
        <v>32</v>
      </c>
    </row>
    <row r="572" spans="1:38">
      <c r="A572">
        <v>8181</v>
      </c>
      <c r="B572">
        <v>1978</v>
      </c>
      <c r="C572" t="str">
        <f>IF(AL572&lt;&gt;"2n", AL572, "Cycle")</f>
        <v>Cycle</v>
      </c>
      <c r="D572" t="s">
        <v>31</v>
      </c>
      <c r="E572" s="2">
        <f>IFERROR(VALUE(AF572),0)</f>
        <v>0</v>
      </c>
      <c r="F572" s="2">
        <f>IF((AK572&gt;2),0,AK572)</f>
        <v>0</v>
      </c>
      <c r="G572">
        <v>1</v>
      </c>
      <c r="H572" s="1">
        <f>IF(OR(AG572=0,AG572=1),AH572,AG572)</f>
        <v>41530</v>
      </c>
      <c r="I572">
        <f>IF(LEN(AH572)&gt;2,AI572,AH572)</f>
        <v>42</v>
      </c>
      <c r="J572">
        <f>IF(OR(AG572=0,AG572=1),AJ572,AI572)</f>
        <v>51</v>
      </c>
      <c r="K572">
        <f>IF(OR(AG572=0,AG572=1),L572,AJ572)</f>
        <v>12</v>
      </c>
      <c r="L572">
        <v>12</v>
      </c>
      <c r="M572">
        <v>49</v>
      </c>
      <c r="N572">
        <v>17</v>
      </c>
      <c r="O572">
        <v>24</v>
      </c>
      <c r="P572">
        <v>24</v>
      </c>
      <c r="Q572">
        <v>3</v>
      </c>
      <c r="R572">
        <v>4</v>
      </c>
      <c r="S572">
        <v>1</v>
      </c>
      <c r="T572">
        <v>3</v>
      </c>
      <c r="U572">
        <v>0</v>
      </c>
      <c r="V572">
        <v>0</v>
      </c>
      <c r="W572">
        <v>8</v>
      </c>
      <c r="X572">
        <v>0</v>
      </c>
      <c r="Y572">
        <v>0</v>
      </c>
      <c r="Z572">
        <v>0</v>
      </c>
      <c r="AA572">
        <v>0</v>
      </c>
      <c r="AB572">
        <v>3</v>
      </c>
      <c r="AC572">
        <v>11</v>
      </c>
      <c r="AF572" t="s">
        <v>36</v>
      </c>
      <c r="AG572">
        <v>0</v>
      </c>
      <c r="AH572" s="1">
        <v>41530</v>
      </c>
      <c r="AI572">
        <v>42</v>
      </c>
      <c r="AJ572">
        <v>51</v>
      </c>
      <c r="AK572">
        <v>38593</v>
      </c>
      <c r="AL572" s="3" t="s">
        <v>35</v>
      </c>
    </row>
    <row r="573" spans="1:38">
      <c r="A573">
        <v>1029</v>
      </c>
      <c r="B573">
        <v>1970</v>
      </c>
      <c r="C573" t="str">
        <f>IF(AL573&lt;&gt;"2n", AL573, "Cycle")</f>
        <v>PhD</v>
      </c>
      <c r="D573" t="s">
        <v>31</v>
      </c>
      <c r="E573" s="2">
        <f>IFERROR(VALUE(AF573),0)</f>
        <v>64413</v>
      </c>
      <c r="F573" s="2">
        <f>IF((AK573&gt;2),0,AK573)</f>
        <v>0</v>
      </c>
      <c r="G573">
        <v>1</v>
      </c>
      <c r="H573" s="1">
        <f>IF(OR(AG573=0,AG573=1),AH573,AG573)</f>
        <v>41487</v>
      </c>
      <c r="I573">
        <f>IF(LEN(AH573)&gt;2,AI573,AH573)</f>
        <v>27</v>
      </c>
      <c r="J573">
        <f>IF(OR(AG573=0,AG573=1),AJ573,AI573)</f>
        <v>200</v>
      </c>
      <c r="K573">
        <f>IF(OR(AG573=0,AG573=1),L573,AJ573)</f>
        <v>5</v>
      </c>
      <c r="L573">
        <v>44</v>
      </c>
      <c r="M573">
        <v>0</v>
      </c>
      <c r="N573">
        <v>10</v>
      </c>
      <c r="O573">
        <v>20</v>
      </c>
      <c r="P573">
        <v>1</v>
      </c>
      <c r="Q573">
        <v>5</v>
      </c>
      <c r="R573">
        <v>1</v>
      </c>
      <c r="S573">
        <v>5</v>
      </c>
      <c r="T573">
        <v>5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3</v>
      </c>
      <c r="AB573">
        <v>11</v>
      </c>
      <c r="AC573">
        <v>0</v>
      </c>
      <c r="AF573">
        <v>64413</v>
      </c>
      <c r="AG573" s="1">
        <v>41487</v>
      </c>
      <c r="AH573">
        <v>27</v>
      </c>
      <c r="AI573">
        <v>200</v>
      </c>
      <c r="AJ573">
        <v>5</v>
      </c>
      <c r="AK573">
        <v>0</v>
      </c>
      <c r="AL573" s="3" t="s">
        <v>32</v>
      </c>
    </row>
    <row r="574" spans="1:38">
      <c r="A574">
        <v>7369</v>
      </c>
      <c r="B574">
        <v>1981</v>
      </c>
      <c r="C574" t="str">
        <f>IF(AL574&lt;&gt;"2n", AL574, "Cycle")</f>
        <v>Master</v>
      </c>
      <c r="D574" t="s">
        <v>31</v>
      </c>
      <c r="E574" s="2">
        <f>IFERROR(VALUE(AF574),0)</f>
        <v>36959</v>
      </c>
      <c r="F574" s="2">
        <f>IF((AK574&gt;2),0,AK574)</f>
        <v>1</v>
      </c>
      <c r="G574">
        <v>0</v>
      </c>
      <c r="H574" s="1">
        <f>IF(OR(AG574=0,AG574=1),AH574,AG574)</f>
        <v>41549</v>
      </c>
      <c r="I574">
        <f>IF(LEN(AH574)&gt;2,AI574,AH574)</f>
        <v>56</v>
      </c>
      <c r="J574">
        <f>IF(OR(AG574=0,AG574=1),AJ574,AI574)</f>
        <v>25</v>
      </c>
      <c r="K574">
        <f>IF(OR(AG574=0,AG574=1),L574,AJ574)</f>
        <v>6</v>
      </c>
      <c r="L574">
        <v>25</v>
      </c>
      <c r="M574">
        <v>6</v>
      </c>
      <c r="N574">
        <v>0</v>
      </c>
      <c r="O574">
        <v>0</v>
      </c>
      <c r="P574">
        <v>2</v>
      </c>
      <c r="Q574">
        <v>2</v>
      </c>
      <c r="R574">
        <v>0</v>
      </c>
      <c r="S574">
        <v>3</v>
      </c>
      <c r="T574">
        <v>8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11</v>
      </c>
      <c r="AC574">
        <v>0</v>
      </c>
      <c r="AF574">
        <v>36959</v>
      </c>
      <c r="AG574" s="1">
        <v>41549</v>
      </c>
      <c r="AH574">
        <v>56</v>
      </c>
      <c r="AI574">
        <v>25</v>
      </c>
      <c r="AJ574">
        <v>6</v>
      </c>
      <c r="AK574">
        <v>1</v>
      </c>
      <c r="AL574" s="3" t="s">
        <v>33</v>
      </c>
    </row>
    <row r="575" spans="1:38">
      <c r="A575">
        <v>2574</v>
      </c>
      <c r="B575">
        <v>1977</v>
      </c>
      <c r="C575" t="str">
        <f>IF(AL575&lt;&gt;"2n", AL575, "Cycle")</f>
        <v>PhD</v>
      </c>
      <c r="D575" t="s">
        <v>31</v>
      </c>
      <c r="E575" s="2">
        <f>IFERROR(VALUE(AF575),0)</f>
        <v>61996</v>
      </c>
      <c r="F575" s="2">
        <f>IF((AK575&gt;2),0,AK575)</f>
        <v>0</v>
      </c>
      <c r="G575">
        <v>1</v>
      </c>
      <c r="H575" s="1">
        <f>IF(OR(AG575=0,AG575=1),AH575,AG575)</f>
        <v>41305</v>
      </c>
      <c r="I575">
        <f>IF(LEN(AH575)&gt;2,AI575,AH575)</f>
        <v>27</v>
      </c>
      <c r="J575">
        <f>IF(OR(AG575=0,AG575=1),AJ575,AI575)</f>
        <v>1050</v>
      </c>
      <c r="K575">
        <f>IF(OR(AG575=0,AG575=1),L575,AJ575)</f>
        <v>12</v>
      </c>
      <c r="L575">
        <v>144</v>
      </c>
      <c r="M575">
        <v>0</v>
      </c>
      <c r="N575">
        <v>0</v>
      </c>
      <c r="O575">
        <v>24</v>
      </c>
      <c r="P575">
        <v>3</v>
      </c>
      <c r="Q575">
        <v>6</v>
      </c>
      <c r="R575">
        <v>4</v>
      </c>
      <c r="S575">
        <v>8</v>
      </c>
      <c r="T575">
        <v>5</v>
      </c>
      <c r="U575">
        <v>1</v>
      </c>
      <c r="V575">
        <v>1</v>
      </c>
      <c r="W575">
        <v>0</v>
      </c>
      <c r="X575">
        <v>1</v>
      </c>
      <c r="Y575">
        <v>0</v>
      </c>
      <c r="Z575">
        <v>0</v>
      </c>
      <c r="AA575">
        <v>3</v>
      </c>
      <c r="AB575">
        <v>11</v>
      </c>
      <c r="AC575">
        <v>1</v>
      </c>
      <c r="AF575">
        <v>61996</v>
      </c>
      <c r="AG575" s="1">
        <v>41305</v>
      </c>
      <c r="AH575">
        <v>27</v>
      </c>
      <c r="AI575">
        <v>1050</v>
      </c>
      <c r="AJ575">
        <v>12</v>
      </c>
      <c r="AK575">
        <v>0</v>
      </c>
      <c r="AL575" s="3" t="s">
        <v>32</v>
      </c>
    </row>
    <row r="576" spans="1:38">
      <c r="A576">
        <v>8159</v>
      </c>
      <c r="B576">
        <v>1968</v>
      </c>
      <c r="C576" t="str">
        <f>IF(AL576&lt;&gt;"2n", AL576, "Cycle")</f>
        <v>Graduation</v>
      </c>
      <c r="D576" t="s">
        <v>31</v>
      </c>
      <c r="E576" s="2">
        <f>IFERROR(VALUE(AF576),0)</f>
        <v>51287</v>
      </c>
      <c r="F576" s="2">
        <f>IF((AK576&gt;2),0,AK576)</f>
        <v>1</v>
      </c>
      <c r="G576">
        <v>1</v>
      </c>
      <c r="H576" s="1">
        <f>IF(OR(AG576=0,AG576=1),AH576,AG576)</f>
        <v>41730</v>
      </c>
      <c r="I576">
        <f>IF(LEN(AH576)&gt;2,AI576,AH576)</f>
        <v>10</v>
      </c>
      <c r="J576">
        <f>IF(OR(AG576=0,AG576=1),AJ576,AI576)</f>
        <v>117</v>
      </c>
      <c r="K576">
        <f>IF(OR(AG576=0,AG576=1),L576,AJ576)</f>
        <v>0</v>
      </c>
      <c r="L576">
        <v>22</v>
      </c>
      <c r="M576">
        <v>13</v>
      </c>
      <c r="N576">
        <v>0</v>
      </c>
      <c r="O576">
        <v>30</v>
      </c>
      <c r="P576">
        <v>3</v>
      </c>
      <c r="Q576">
        <v>4</v>
      </c>
      <c r="R576">
        <v>1</v>
      </c>
      <c r="S576">
        <v>3</v>
      </c>
      <c r="T576">
        <v>7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3</v>
      </c>
      <c r="AB576">
        <v>11</v>
      </c>
      <c r="AC576">
        <v>0</v>
      </c>
      <c r="AF576">
        <v>51287</v>
      </c>
      <c r="AG576" s="1">
        <v>41730</v>
      </c>
      <c r="AH576">
        <v>10</v>
      </c>
      <c r="AI576">
        <v>117</v>
      </c>
      <c r="AJ576">
        <v>0</v>
      </c>
      <c r="AK576">
        <v>1</v>
      </c>
      <c r="AL576" s="3" t="s">
        <v>30</v>
      </c>
    </row>
    <row r="577" spans="1:38">
      <c r="A577">
        <v>1160</v>
      </c>
      <c r="B577">
        <v>1970</v>
      </c>
      <c r="C577" t="str">
        <f>IF(AL577&lt;&gt;"2n", AL577, "Cycle")</f>
        <v>Graduation</v>
      </c>
      <c r="D577" t="s">
        <v>31</v>
      </c>
      <c r="E577" s="2">
        <f>IFERROR(VALUE(AF577),0)</f>
        <v>13260</v>
      </c>
      <c r="F577" s="2">
        <f>IF((AK577&gt;2),0,AK577)</f>
        <v>1</v>
      </c>
      <c r="G577">
        <v>1</v>
      </c>
      <c r="H577" s="1">
        <f>IF(OR(AG577=0,AG577=1),AH577,AG577)</f>
        <v>41509</v>
      </c>
      <c r="I577">
        <f>IF(LEN(AH577)&gt;2,AI577,AH577)</f>
        <v>48</v>
      </c>
      <c r="J577">
        <f>IF(OR(AG577=0,AG577=1),AJ577,AI577)</f>
        <v>9</v>
      </c>
      <c r="K577">
        <f>IF(OR(AG577=0,AG577=1),L577,AJ577)</f>
        <v>4</v>
      </c>
      <c r="L577">
        <v>17</v>
      </c>
      <c r="M577">
        <v>10</v>
      </c>
      <c r="N577">
        <v>2</v>
      </c>
      <c r="O577">
        <v>7</v>
      </c>
      <c r="P577">
        <v>4</v>
      </c>
      <c r="Q577">
        <v>3</v>
      </c>
      <c r="R577">
        <v>0</v>
      </c>
      <c r="S577">
        <v>3</v>
      </c>
      <c r="T577">
        <v>8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3</v>
      </c>
      <c r="AB577">
        <v>11</v>
      </c>
      <c r="AC577">
        <v>0</v>
      </c>
      <c r="AF577">
        <v>13260</v>
      </c>
      <c r="AG577" s="1">
        <v>41509</v>
      </c>
      <c r="AH577">
        <v>48</v>
      </c>
      <c r="AI577">
        <v>9</v>
      </c>
      <c r="AJ577">
        <v>4</v>
      </c>
      <c r="AK577">
        <v>1</v>
      </c>
      <c r="AL577" s="3" t="s">
        <v>30</v>
      </c>
    </row>
    <row r="578" spans="1:38">
      <c r="A578">
        <v>10242</v>
      </c>
      <c r="B578">
        <v>1966</v>
      </c>
      <c r="C578" t="str">
        <f>IF(AL578&lt;&gt;"2n", AL578, "Cycle")</f>
        <v>PhD</v>
      </c>
      <c r="D578" t="s">
        <v>31</v>
      </c>
      <c r="E578" s="2">
        <f>IFERROR(VALUE(AF578),0)</f>
        <v>47472</v>
      </c>
      <c r="F578" s="2">
        <f>IF((AK578&gt;2),0,AK578)</f>
        <v>1</v>
      </c>
      <c r="G578">
        <v>1</v>
      </c>
      <c r="H578" s="1">
        <f>IF(OR(AG578=0,AG578=1),AH578,AG578)</f>
        <v>41533</v>
      </c>
      <c r="I578">
        <f>IF(LEN(AH578)&gt;2,AI578,AH578)</f>
        <v>39</v>
      </c>
      <c r="J578">
        <f>IF(OR(AG578=0,AG578=1),AJ578,AI578)</f>
        <v>56</v>
      </c>
      <c r="K578">
        <f>IF(OR(AG578=0,AG578=1),L578,AJ578)</f>
        <v>0</v>
      </c>
      <c r="L578">
        <v>11</v>
      </c>
      <c r="M578">
        <v>0</v>
      </c>
      <c r="N578">
        <v>0</v>
      </c>
      <c r="O578">
        <v>8</v>
      </c>
      <c r="P578">
        <v>2</v>
      </c>
      <c r="Q578">
        <v>2</v>
      </c>
      <c r="R578">
        <v>0</v>
      </c>
      <c r="S578">
        <v>4</v>
      </c>
      <c r="T578">
        <v>5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3</v>
      </c>
      <c r="AB578">
        <v>11</v>
      </c>
      <c r="AC578">
        <v>0</v>
      </c>
      <c r="AF578">
        <v>47472</v>
      </c>
      <c r="AG578" s="1">
        <v>41533</v>
      </c>
      <c r="AH578">
        <v>39</v>
      </c>
      <c r="AI578">
        <v>56</v>
      </c>
      <c r="AJ578">
        <v>0</v>
      </c>
      <c r="AK578">
        <v>1</v>
      </c>
      <c r="AL578" s="3" t="s">
        <v>32</v>
      </c>
    </row>
    <row r="579" spans="1:38">
      <c r="A579">
        <v>5253</v>
      </c>
      <c r="B579">
        <v>1956</v>
      </c>
      <c r="C579" t="str">
        <f>IF(AL579&lt;&gt;"2n", AL579, "Cycle")</f>
        <v>Master</v>
      </c>
      <c r="D579" t="s">
        <v>31</v>
      </c>
      <c r="E579" s="2">
        <f>IFERROR(VALUE(AF579),0)</f>
        <v>54603</v>
      </c>
      <c r="F579" s="2">
        <f>IF((AK579&gt;2),0,AK579)</f>
        <v>1</v>
      </c>
      <c r="G579">
        <v>1</v>
      </c>
      <c r="H579" s="1">
        <f>IF(OR(AG579=0,AG579=1),AH579,AG579)</f>
        <v>41464</v>
      </c>
      <c r="I579">
        <f>IF(LEN(AH579)&gt;2,AI579,AH579)</f>
        <v>85</v>
      </c>
      <c r="J579">
        <f>IF(OR(AG579=0,AG579=1),AJ579,AI579)</f>
        <v>145</v>
      </c>
      <c r="K579">
        <f>IF(OR(AG579=0,AG579=1),L579,AJ579)</f>
        <v>13</v>
      </c>
      <c r="L579">
        <v>46</v>
      </c>
      <c r="M579">
        <v>17</v>
      </c>
      <c r="N579">
        <v>2</v>
      </c>
      <c r="O579">
        <v>4</v>
      </c>
      <c r="P579">
        <v>6</v>
      </c>
      <c r="Q579">
        <v>4</v>
      </c>
      <c r="R579">
        <v>2</v>
      </c>
      <c r="S579">
        <v>4</v>
      </c>
      <c r="T579">
        <v>7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3</v>
      </c>
      <c r="AB579">
        <v>11</v>
      </c>
      <c r="AC579">
        <v>0</v>
      </c>
      <c r="AF579">
        <v>54603</v>
      </c>
      <c r="AG579" s="1">
        <v>41464</v>
      </c>
      <c r="AH579">
        <v>85</v>
      </c>
      <c r="AI579">
        <v>145</v>
      </c>
      <c r="AJ579">
        <v>13</v>
      </c>
      <c r="AK579">
        <v>1</v>
      </c>
      <c r="AL579" s="3" t="s">
        <v>33</v>
      </c>
    </row>
    <row r="580" spans="1:38">
      <c r="A580">
        <v>5966</v>
      </c>
      <c r="B580">
        <v>1974</v>
      </c>
      <c r="C580" t="str">
        <f>IF(AL580&lt;&gt;"2n", AL580, "Cycle")</f>
        <v>PhD</v>
      </c>
      <c r="D580" t="s">
        <v>31</v>
      </c>
      <c r="E580" s="2">
        <f>IFERROR(VALUE(AF580),0)</f>
        <v>45207</v>
      </c>
      <c r="F580" s="2">
        <f>IF((AK580&gt;2),0,AK580)</f>
        <v>1</v>
      </c>
      <c r="G580">
        <v>1</v>
      </c>
      <c r="H580" s="1">
        <f>IF(OR(AG580=0,AG580=1),AH580,AG580)</f>
        <v>41223</v>
      </c>
      <c r="I580">
        <f>IF(LEN(AH580)&gt;2,AI580,AH580)</f>
        <v>64</v>
      </c>
      <c r="J580">
        <f>IF(OR(AG580=0,AG580=1),AJ580,AI580)</f>
        <v>203</v>
      </c>
      <c r="K580">
        <f>IF(OR(AG580=0,AG580=1),L580,AJ580)</f>
        <v>0</v>
      </c>
      <c r="L580">
        <v>10</v>
      </c>
      <c r="M580">
        <v>0</v>
      </c>
      <c r="N580">
        <v>0</v>
      </c>
      <c r="O580">
        <v>2</v>
      </c>
      <c r="P580">
        <v>5</v>
      </c>
      <c r="Q580">
        <v>3</v>
      </c>
      <c r="R580">
        <v>1</v>
      </c>
      <c r="S580">
        <v>6</v>
      </c>
      <c r="T580">
        <v>6</v>
      </c>
      <c r="U580">
        <v>0</v>
      </c>
      <c r="V580">
        <v>0</v>
      </c>
      <c r="W580">
        <v>0</v>
      </c>
      <c r="X580">
        <v>1</v>
      </c>
      <c r="Y580">
        <v>0</v>
      </c>
      <c r="Z580">
        <v>0</v>
      </c>
      <c r="AA580">
        <v>3</v>
      </c>
      <c r="AB580">
        <v>11</v>
      </c>
      <c r="AC580">
        <v>0</v>
      </c>
      <c r="AF580">
        <v>45207</v>
      </c>
      <c r="AG580" s="1">
        <v>41223</v>
      </c>
      <c r="AH580">
        <v>64</v>
      </c>
      <c r="AI580">
        <v>203</v>
      </c>
      <c r="AJ580">
        <v>0</v>
      </c>
      <c r="AK580">
        <v>1</v>
      </c>
      <c r="AL580" s="3" t="s">
        <v>32</v>
      </c>
    </row>
    <row r="581" spans="1:38">
      <c r="A581">
        <v>5314</v>
      </c>
      <c r="B581">
        <v>1951</v>
      </c>
      <c r="C581" t="str">
        <f>IF(AL581&lt;&gt;"2n", AL581, "Cycle")</f>
        <v>Graduation</v>
      </c>
      <c r="D581" t="s">
        <v>31</v>
      </c>
      <c r="E581" s="2">
        <f>IFERROR(VALUE(AF581),0)</f>
        <v>40689</v>
      </c>
      <c r="F581" s="2">
        <f>IF((AK581&gt;2),0,AK581)</f>
        <v>0</v>
      </c>
      <c r="G581">
        <v>1</v>
      </c>
      <c r="H581" s="1">
        <f>IF(OR(AG581=0,AG581=1),AH581,AG581)</f>
        <v>41351</v>
      </c>
      <c r="I581">
        <f>IF(LEN(AH581)&gt;2,AI581,AH581)</f>
        <v>69</v>
      </c>
      <c r="J581">
        <f>IF(OR(AG581=0,AG581=1),AJ581,AI581)</f>
        <v>270</v>
      </c>
      <c r="K581">
        <f>IF(OR(AG581=0,AG581=1),L581,AJ581)</f>
        <v>3</v>
      </c>
      <c r="L581">
        <v>27</v>
      </c>
      <c r="M581">
        <v>39</v>
      </c>
      <c r="N581">
        <v>6</v>
      </c>
      <c r="O581">
        <v>99</v>
      </c>
      <c r="P581">
        <v>7</v>
      </c>
      <c r="Q581">
        <v>7</v>
      </c>
      <c r="R581">
        <v>1</v>
      </c>
      <c r="S581">
        <v>5</v>
      </c>
      <c r="T581">
        <v>8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3</v>
      </c>
      <c r="AB581">
        <v>11</v>
      </c>
      <c r="AC581">
        <v>0</v>
      </c>
      <c r="AF581">
        <v>40689</v>
      </c>
      <c r="AG581" s="1">
        <v>41351</v>
      </c>
      <c r="AH581">
        <v>69</v>
      </c>
      <c r="AI581">
        <v>270</v>
      </c>
      <c r="AJ581">
        <v>3</v>
      </c>
      <c r="AK581">
        <v>0</v>
      </c>
      <c r="AL581" s="3" t="s">
        <v>30</v>
      </c>
    </row>
    <row r="582" spans="1:38">
      <c r="A582">
        <v>5081</v>
      </c>
      <c r="B582">
        <v>1967</v>
      </c>
      <c r="C582" t="str">
        <f>IF(AL582&lt;&gt;"2n", AL582, "Cycle")</f>
        <v>Cycle</v>
      </c>
      <c r="D582" t="s">
        <v>31</v>
      </c>
      <c r="E582" s="2">
        <f>IFERROR(VALUE(AF582),0)</f>
        <v>0</v>
      </c>
      <c r="F582" s="2">
        <f>IF((AK582&gt;2),0,AK582)</f>
        <v>0</v>
      </c>
      <c r="G582">
        <v>1</v>
      </c>
      <c r="H582" s="1">
        <f>IF(OR(AG582=0,AG582=1),AH582,AG582)</f>
        <v>41567</v>
      </c>
      <c r="I582">
        <f>IF(LEN(AH582)&gt;2,AI582,AH582)</f>
        <v>54</v>
      </c>
      <c r="J582">
        <f>IF(OR(AG582=0,AG582=1),AJ582,AI582)</f>
        <v>9</v>
      </c>
      <c r="K582">
        <f>IF(OR(AG582=0,AG582=1),L582,AJ582)</f>
        <v>0</v>
      </c>
      <c r="L582">
        <v>0</v>
      </c>
      <c r="M582">
        <v>16</v>
      </c>
      <c r="N582">
        <v>6</v>
      </c>
      <c r="O582">
        <v>6</v>
      </c>
      <c r="P582">
        <v>10</v>
      </c>
      <c r="Q582">
        <v>1</v>
      </c>
      <c r="R582">
        <v>1</v>
      </c>
      <c r="S582">
        <v>0</v>
      </c>
      <c r="T582">
        <v>3</v>
      </c>
      <c r="U582">
        <v>0</v>
      </c>
      <c r="V582">
        <v>0</v>
      </c>
      <c r="W582">
        <v>8</v>
      </c>
      <c r="X582">
        <v>0</v>
      </c>
      <c r="Y582">
        <v>0</v>
      </c>
      <c r="Z582">
        <v>0</v>
      </c>
      <c r="AA582">
        <v>0</v>
      </c>
      <c r="AB582">
        <v>3</v>
      </c>
      <c r="AC582">
        <v>11</v>
      </c>
      <c r="AF582" t="s">
        <v>37</v>
      </c>
      <c r="AG582">
        <v>1</v>
      </c>
      <c r="AH582" s="1">
        <v>41567</v>
      </c>
      <c r="AI582">
        <v>54</v>
      </c>
      <c r="AJ582">
        <v>9</v>
      </c>
      <c r="AK582">
        <v>47821</v>
      </c>
      <c r="AL582" s="3" t="s">
        <v>35</v>
      </c>
    </row>
    <row r="583" spans="1:38">
      <c r="A583">
        <v>5123</v>
      </c>
      <c r="B583">
        <v>1951</v>
      </c>
      <c r="C583" t="str">
        <f>IF(AL583&lt;&gt;"2n", AL583, "Cycle")</f>
        <v>Master</v>
      </c>
      <c r="D583" t="s">
        <v>31</v>
      </c>
      <c r="E583" s="2">
        <f>IFERROR(VALUE(AF583),0)</f>
        <v>27450</v>
      </c>
      <c r="F583" s="2">
        <f>IF((AK583&gt;2),0,AK583)</f>
        <v>0</v>
      </c>
      <c r="G583">
        <v>0</v>
      </c>
      <c r="H583" s="1">
        <f>IF(OR(AG583=0,AG583=1),AH583,AG583)</f>
        <v>41379</v>
      </c>
      <c r="I583">
        <f>IF(LEN(AH583)&gt;2,AI583,AH583)</f>
        <v>57</v>
      </c>
      <c r="J583">
        <f>IF(OR(AG583=0,AG583=1),AJ583,AI583)</f>
        <v>37</v>
      </c>
      <c r="K583">
        <f>IF(OR(AG583=0,AG583=1),L583,AJ583)</f>
        <v>12</v>
      </c>
      <c r="L583">
        <v>23</v>
      </c>
      <c r="M583">
        <v>8</v>
      </c>
      <c r="N583">
        <v>11</v>
      </c>
      <c r="O583">
        <v>52</v>
      </c>
      <c r="P583">
        <v>1</v>
      </c>
      <c r="Q583">
        <v>2</v>
      </c>
      <c r="R583">
        <v>1</v>
      </c>
      <c r="S583">
        <v>3</v>
      </c>
      <c r="T583">
        <v>7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11</v>
      </c>
      <c r="AC583">
        <v>0</v>
      </c>
      <c r="AF583">
        <v>27450</v>
      </c>
      <c r="AG583" s="1">
        <v>41379</v>
      </c>
      <c r="AH583">
        <v>57</v>
      </c>
      <c r="AI583">
        <v>37</v>
      </c>
      <c r="AJ583">
        <v>12</v>
      </c>
      <c r="AK583">
        <v>0</v>
      </c>
      <c r="AL583" s="3" t="s">
        <v>33</v>
      </c>
    </row>
    <row r="584" spans="1:38">
      <c r="A584">
        <v>5756</v>
      </c>
      <c r="B584">
        <v>1983</v>
      </c>
      <c r="C584" t="str">
        <f>IF(AL584&lt;&gt;"2n", AL584, "Cycle")</f>
        <v>Graduation</v>
      </c>
      <c r="D584" t="s">
        <v>31</v>
      </c>
      <c r="E584" s="2">
        <f>IFERROR(VALUE(AF584),0)</f>
        <v>39453</v>
      </c>
      <c r="F584" s="2">
        <f>IF((AK584&gt;2),0,AK584)</f>
        <v>1</v>
      </c>
      <c r="G584">
        <v>0</v>
      </c>
      <c r="H584" s="1">
        <f>IF(OR(AG584=0,AG584=1),AH584,AG584)</f>
        <v>41732</v>
      </c>
      <c r="I584">
        <f>IF(LEN(AH584)&gt;2,AI584,AH584)</f>
        <v>64</v>
      </c>
      <c r="J584">
        <f>IF(OR(AG584=0,AG584=1),AJ584,AI584)</f>
        <v>46</v>
      </c>
      <c r="K584">
        <f>IF(OR(AG584=0,AG584=1),L584,AJ584)</f>
        <v>0</v>
      </c>
      <c r="L584">
        <v>7</v>
      </c>
      <c r="M584">
        <v>0</v>
      </c>
      <c r="N584">
        <v>0</v>
      </c>
      <c r="O584">
        <v>2</v>
      </c>
      <c r="P584">
        <v>2</v>
      </c>
      <c r="Q584">
        <v>2</v>
      </c>
      <c r="R584">
        <v>0</v>
      </c>
      <c r="S584">
        <v>3</v>
      </c>
      <c r="T584">
        <v>6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3</v>
      </c>
      <c r="AB584">
        <v>11</v>
      </c>
      <c r="AC584">
        <v>0</v>
      </c>
      <c r="AF584">
        <v>39453</v>
      </c>
      <c r="AG584" s="1">
        <v>41732</v>
      </c>
      <c r="AH584">
        <v>64</v>
      </c>
      <c r="AI584">
        <v>46</v>
      </c>
      <c r="AJ584">
        <v>0</v>
      </c>
      <c r="AK584">
        <v>1</v>
      </c>
      <c r="AL584" s="3" t="s">
        <v>30</v>
      </c>
    </row>
    <row r="585" spans="1:38">
      <c r="A585">
        <v>8036</v>
      </c>
      <c r="B585">
        <v>1971</v>
      </c>
      <c r="C585" t="str">
        <f>IF(AL585&lt;&gt;"2n", AL585, "Cycle")</f>
        <v>Cycle</v>
      </c>
      <c r="D585" t="s">
        <v>31</v>
      </c>
      <c r="E585" s="2">
        <f>IFERROR(VALUE(AF585),0)</f>
        <v>0</v>
      </c>
      <c r="F585" s="2">
        <f>IF((AK585&gt;2),0,AK585)</f>
        <v>0</v>
      </c>
      <c r="G585">
        <v>1</v>
      </c>
      <c r="H585" s="1">
        <f>IF(OR(AG585=0,AG585=1),AH585,AG585)</f>
        <v>41747</v>
      </c>
      <c r="I585">
        <f>IF(LEN(AH585)&gt;2,AI585,AH585)</f>
        <v>10</v>
      </c>
      <c r="J585">
        <f>IF(OR(AG585=0,AG585=1),AJ585,AI585)</f>
        <v>31</v>
      </c>
      <c r="K585">
        <f>IF(OR(AG585=0,AG585=1),L585,AJ585)</f>
        <v>1</v>
      </c>
      <c r="L585">
        <v>1</v>
      </c>
      <c r="M585">
        <v>13</v>
      </c>
      <c r="N585">
        <v>7</v>
      </c>
      <c r="O585">
        <v>2</v>
      </c>
      <c r="P585">
        <v>9</v>
      </c>
      <c r="Q585">
        <v>4</v>
      </c>
      <c r="R585">
        <v>2</v>
      </c>
      <c r="S585">
        <v>1</v>
      </c>
      <c r="T585">
        <v>4</v>
      </c>
      <c r="U585">
        <v>0</v>
      </c>
      <c r="V585">
        <v>0</v>
      </c>
      <c r="W585">
        <v>4</v>
      </c>
      <c r="X585">
        <v>0</v>
      </c>
      <c r="Y585">
        <v>0</v>
      </c>
      <c r="Z585">
        <v>0</v>
      </c>
      <c r="AA585">
        <v>0</v>
      </c>
      <c r="AB585">
        <v>3</v>
      </c>
      <c r="AC585">
        <v>11</v>
      </c>
      <c r="AF585" t="s">
        <v>37</v>
      </c>
      <c r="AG585">
        <v>1</v>
      </c>
      <c r="AH585" s="1">
        <v>41747</v>
      </c>
      <c r="AI585">
        <v>10</v>
      </c>
      <c r="AJ585">
        <v>31</v>
      </c>
      <c r="AK585">
        <v>26850</v>
      </c>
      <c r="AL585" s="3" t="s">
        <v>35</v>
      </c>
    </row>
    <row r="586" spans="1:38">
      <c r="A586">
        <v>9058</v>
      </c>
      <c r="B586">
        <v>1955</v>
      </c>
      <c r="C586" t="str">
        <f>IF(AL586&lt;&gt;"2n", AL586, "Cycle")</f>
        <v>Graduation</v>
      </c>
      <c r="D586" t="s">
        <v>31</v>
      </c>
      <c r="E586" s="2">
        <f>IFERROR(VALUE(AF586),0)</f>
        <v>79800</v>
      </c>
      <c r="F586" s="2">
        <f>IF((AK586&gt;2),0,AK586)</f>
        <v>0</v>
      </c>
      <c r="G586">
        <v>0</v>
      </c>
      <c r="H586" s="1">
        <f>IF(OR(AG586=0,AG586=1),AH586,AG586)</f>
        <v>41175</v>
      </c>
      <c r="I586">
        <f>IF(LEN(AH586)&gt;2,AI586,AH586)</f>
        <v>65</v>
      </c>
      <c r="J586">
        <f>IF(OR(AG586=0,AG586=1),AJ586,AI586)</f>
        <v>1060</v>
      </c>
      <c r="K586">
        <f>IF(OR(AG586=0,AG586=1),L586,AJ586)</f>
        <v>21</v>
      </c>
      <c r="L586">
        <v>530</v>
      </c>
      <c r="M586">
        <v>32</v>
      </c>
      <c r="N586">
        <v>0</v>
      </c>
      <c r="O586">
        <v>224</v>
      </c>
      <c r="P586">
        <v>1</v>
      </c>
      <c r="Q586">
        <v>5</v>
      </c>
      <c r="R586">
        <v>11</v>
      </c>
      <c r="S586">
        <v>5</v>
      </c>
      <c r="T586">
        <v>3</v>
      </c>
      <c r="U586">
        <v>1</v>
      </c>
      <c r="V586">
        <v>0</v>
      </c>
      <c r="W586">
        <v>1</v>
      </c>
      <c r="X586">
        <v>0</v>
      </c>
      <c r="Y586">
        <v>1</v>
      </c>
      <c r="Z586">
        <v>0</v>
      </c>
      <c r="AA586">
        <v>3</v>
      </c>
      <c r="AB586">
        <v>11</v>
      </c>
      <c r="AC586">
        <v>1</v>
      </c>
      <c r="AF586">
        <v>79800</v>
      </c>
      <c r="AG586" s="1">
        <v>41175</v>
      </c>
      <c r="AH586">
        <v>65</v>
      </c>
      <c r="AI586">
        <v>1060</v>
      </c>
      <c r="AJ586">
        <v>21</v>
      </c>
      <c r="AK586">
        <v>0</v>
      </c>
      <c r="AL586" s="3" t="s">
        <v>30</v>
      </c>
    </row>
    <row r="587" spans="1:38">
      <c r="A587">
        <v>5057</v>
      </c>
      <c r="B587">
        <v>1961</v>
      </c>
      <c r="C587" t="str">
        <f>IF(AL587&lt;&gt;"2n", AL587, "Cycle")</f>
        <v>Master</v>
      </c>
      <c r="D587" t="s">
        <v>31</v>
      </c>
      <c r="E587" s="2">
        <f>IFERROR(VALUE(AF587),0)</f>
        <v>61794</v>
      </c>
      <c r="F587" s="2">
        <f>IF((AK587&gt;2),0,AK587)</f>
        <v>0</v>
      </c>
      <c r="G587">
        <v>1</v>
      </c>
      <c r="H587" s="1">
        <f>IF(OR(AG587=0,AG587=1),AH587,AG587)</f>
        <v>41531</v>
      </c>
      <c r="I587">
        <f>IF(LEN(AH587)&gt;2,AI587,AH587)</f>
        <v>74</v>
      </c>
      <c r="J587">
        <f>IF(OR(AG587=0,AG587=1),AJ587,AI587)</f>
        <v>264</v>
      </c>
      <c r="K587">
        <f>IF(OR(AG587=0,AG587=1),L587,AJ587)</f>
        <v>47</v>
      </c>
      <c r="L587">
        <v>188</v>
      </c>
      <c r="M587">
        <v>54</v>
      </c>
      <c r="N587">
        <v>47</v>
      </c>
      <c r="O587">
        <v>11</v>
      </c>
      <c r="P587">
        <v>2</v>
      </c>
      <c r="Q587">
        <v>4</v>
      </c>
      <c r="R587">
        <v>4</v>
      </c>
      <c r="S587">
        <v>10</v>
      </c>
      <c r="T587">
        <v>2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3</v>
      </c>
      <c r="AB587">
        <v>11</v>
      </c>
      <c r="AC587">
        <v>0</v>
      </c>
      <c r="AF587">
        <v>61794</v>
      </c>
      <c r="AG587" s="1">
        <v>41531</v>
      </c>
      <c r="AH587">
        <v>74</v>
      </c>
      <c r="AI587">
        <v>264</v>
      </c>
      <c r="AJ587">
        <v>47</v>
      </c>
      <c r="AK587">
        <v>0</v>
      </c>
      <c r="AL587" s="3" t="s">
        <v>33</v>
      </c>
    </row>
    <row r="588" spans="1:38">
      <c r="A588">
        <v>254</v>
      </c>
      <c r="B588">
        <v>1955</v>
      </c>
      <c r="C588" t="str">
        <f>IF(AL588&lt;&gt;"2n", AL588, "Cycle")</f>
        <v>Graduation</v>
      </c>
      <c r="D588" t="s">
        <v>31</v>
      </c>
      <c r="E588" s="2">
        <f>IFERROR(VALUE(AF588),0)</f>
        <v>53863</v>
      </c>
      <c r="F588" s="2">
        <f>IF((AK588&gt;2),0,AK588)</f>
        <v>0</v>
      </c>
      <c r="G588">
        <v>1</v>
      </c>
      <c r="H588" s="1">
        <f>IF(OR(AG588=0,AG588=1),AH588,AG588)</f>
        <v>41776</v>
      </c>
      <c r="I588">
        <f>IF(LEN(AH588)&gt;2,AI588,AH588)</f>
        <v>4</v>
      </c>
      <c r="J588">
        <f>IF(OR(AG588=0,AG588=1),AJ588,AI588)</f>
        <v>399</v>
      </c>
      <c r="K588">
        <f>IF(OR(AG588=0,AG588=1),L588,AJ588)</f>
        <v>4</v>
      </c>
      <c r="L588">
        <v>30</v>
      </c>
      <c r="M588">
        <v>6</v>
      </c>
      <c r="N588">
        <v>4</v>
      </c>
      <c r="O588">
        <v>30</v>
      </c>
      <c r="P588">
        <v>3</v>
      </c>
      <c r="Q588">
        <v>7</v>
      </c>
      <c r="R588">
        <v>1</v>
      </c>
      <c r="S588">
        <v>7</v>
      </c>
      <c r="T588">
        <v>7</v>
      </c>
      <c r="U588">
        <v>0</v>
      </c>
      <c r="V588">
        <v>0</v>
      </c>
      <c r="W588">
        <v>0</v>
      </c>
      <c r="X588">
        <v>1</v>
      </c>
      <c r="Y588">
        <v>0</v>
      </c>
      <c r="Z588">
        <v>0</v>
      </c>
      <c r="AA588">
        <v>3</v>
      </c>
      <c r="AB588">
        <v>11</v>
      </c>
      <c r="AC588">
        <v>0</v>
      </c>
      <c r="AF588">
        <v>53863</v>
      </c>
      <c r="AG588" s="1">
        <v>41776</v>
      </c>
      <c r="AH588">
        <v>4</v>
      </c>
      <c r="AI588">
        <v>399</v>
      </c>
      <c r="AJ588">
        <v>4</v>
      </c>
      <c r="AK588">
        <v>0</v>
      </c>
      <c r="AL588" s="3" t="s">
        <v>30</v>
      </c>
    </row>
    <row r="589" spans="1:38">
      <c r="A589">
        <v>4179</v>
      </c>
      <c r="B589">
        <v>1959</v>
      </c>
      <c r="C589" t="str">
        <f>IF(AL589&lt;&gt;"2n", AL589, "Cycle")</f>
        <v>Graduation</v>
      </c>
      <c r="D589" t="s">
        <v>31</v>
      </c>
      <c r="E589" s="2">
        <f>IFERROR(VALUE(AF589),0)</f>
        <v>24221</v>
      </c>
      <c r="F589" s="2">
        <f>IF((AK589&gt;2),0,AK589)</f>
        <v>0</v>
      </c>
      <c r="G589">
        <v>0</v>
      </c>
      <c r="H589" s="1">
        <f>IF(OR(AG589=0,AG589=1),AH589,AG589)</f>
        <v>41506</v>
      </c>
      <c r="I589">
        <f>IF(LEN(AH589)&gt;2,AI589,AH589)</f>
        <v>94</v>
      </c>
      <c r="J589">
        <f>IF(OR(AG589=0,AG589=1),AJ589,AI589)</f>
        <v>8</v>
      </c>
      <c r="K589">
        <f>IF(OR(AG589=0,AG589=1),L589,AJ589)</f>
        <v>9</v>
      </c>
      <c r="L589">
        <v>9</v>
      </c>
      <c r="M589">
        <v>2</v>
      </c>
      <c r="N589">
        <v>5</v>
      </c>
      <c r="O589">
        <v>22</v>
      </c>
      <c r="P589">
        <v>1</v>
      </c>
      <c r="Q589">
        <v>1</v>
      </c>
      <c r="R589">
        <v>1</v>
      </c>
      <c r="S589">
        <v>3</v>
      </c>
      <c r="T589">
        <v>4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3</v>
      </c>
      <c r="AB589">
        <v>11</v>
      </c>
      <c r="AC589">
        <v>0</v>
      </c>
      <c r="AF589">
        <v>24221</v>
      </c>
      <c r="AG589" s="1">
        <v>41506</v>
      </c>
      <c r="AH589">
        <v>94</v>
      </c>
      <c r="AI589">
        <v>8</v>
      </c>
      <c r="AJ589">
        <v>9</v>
      </c>
      <c r="AK589">
        <v>0</v>
      </c>
      <c r="AL589" s="3" t="s">
        <v>30</v>
      </c>
    </row>
    <row r="590" spans="1:38">
      <c r="A590">
        <v>3710</v>
      </c>
      <c r="B590">
        <v>1984</v>
      </c>
      <c r="C590" t="str">
        <f>IF(AL590&lt;&gt;"2n", AL590, "Cycle")</f>
        <v>PhD</v>
      </c>
      <c r="D590" t="s">
        <v>31</v>
      </c>
      <c r="E590" s="2">
        <f>IFERROR(VALUE(AF590),0)</f>
        <v>39684</v>
      </c>
      <c r="F590" s="2">
        <f>IF((AK590&gt;2),0,AK590)</f>
        <v>1</v>
      </c>
      <c r="G590">
        <v>0</v>
      </c>
      <c r="H590" s="1">
        <f>IF(OR(AG590=0,AG590=1),AH590,AG590)</f>
        <v>41194</v>
      </c>
      <c r="I590">
        <f>IF(LEN(AH590)&gt;2,AI590,AH590)</f>
        <v>41</v>
      </c>
      <c r="J590">
        <f>IF(OR(AG590=0,AG590=1),AJ590,AI590)</f>
        <v>19</v>
      </c>
      <c r="K590">
        <f>IF(OR(AG590=0,AG590=1),L590,AJ590)</f>
        <v>0</v>
      </c>
      <c r="L590">
        <v>35</v>
      </c>
      <c r="M590">
        <v>6</v>
      </c>
      <c r="N590">
        <v>4</v>
      </c>
      <c r="O590">
        <v>17</v>
      </c>
      <c r="P590">
        <v>2</v>
      </c>
      <c r="Q590">
        <v>2</v>
      </c>
      <c r="R590">
        <v>1</v>
      </c>
      <c r="S590">
        <v>2</v>
      </c>
      <c r="T590">
        <v>7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1</v>
      </c>
      <c r="AA590">
        <v>3</v>
      </c>
      <c r="AB590">
        <v>11</v>
      </c>
      <c r="AC590">
        <v>1</v>
      </c>
      <c r="AF590">
        <v>39684</v>
      </c>
      <c r="AG590" s="1">
        <v>41194</v>
      </c>
      <c r="AH590">
        <v>41</v>
      </c>
      <c r="AI590">
        <v>19</v>
      </c>
      <c r="AJ590">
        <v>0</v>
      </c>
      <c r="AK590">
        <v>1</v>
      </c>
      <c r="AL590" s="3" t="s">
        <v>32</v>
      </c>
    </row>
    <row r="591" spans="1:38">
      <c r="A591">
        <v>7627</v>
      </c>
      <c r="B591">
        <v>1975</v>
      </c>
      <c r="C591" t="str">
        <f>IF(AL591&lt;&gt;"2n", AL591, "Cycle")</f>
        <v>Master</v>
      </c>
      <c r="D591" t="s">
        <v>31</v>
      </c>
      <c r="E591" s="2">
        <f>IFERROR(VALUE(AF591),0)</f>
        <v>92163</v>
      </c>
      <c r="F591" s="2">
        <f>IF((AK591&gt;2),0,AK591)</f>
        <v>0</v>
      </c>
      <c r="G591">
        <v>0</v>
      </c>
      <c r="H591" s="1">
        <f>IF(OR(AG591=0,AG591=1),AH591,AG591)</f>
        <v>41255</v>
      </c>
      <c r="I591">
        <f>IF(LEN(AH591)&gt;2,AI591,AH591)</f>
        <v>25</v>
      </c>
      <c r="J591">
        <f>IF(OR(AG591=0,AG591=1),AJ591,AI591)</f>
        <v>817</v>
      </c>
      <c r="K591">
        <f>IF(OR(AG591=0,AG591=1),L591,AJ591)</f>
        <v>183</v>
      </c>
      <c r="L591">
        <v>797</v>
      </c>
      <c r="M591">
        <v>106</v>
      </c>
      <c r="N591">
        <v>163</v>
      </c>
      <c r="O591">
        <v>20</v>
      </c>
      <c r="P591">
        <v>0</v>
      </c>
      <c r="Q591">
        <v>5</v>
      </c>
      <c r="R591">
        <v>11</v>
      </c>
      <c r="S591">
        <v>5</v>
      </c>
      <c r="T591">
        <v>2</v>
      </c>
      <c r="U591">
        <v>1</v>
      </c>
      <c r="V591">
        <v>0</v>
      </c>
      <c r="W591">
        <v>0</v>
      </c>
      <c r="X591">
        <v>0</v>
      </c>
      <c r="Y591">
        <v>1</v>
      </c>
      <c r="Z591">
        <v>0</v>
      </c>
      <c r="AA591">
        <v>3</v>
      </c>
      <c r="AB591">
        <v>11</v>
      </c>
      <c r="AC591">
        <v>1</v>
      </c>
      <c r="AF591">
        <v>92163</v>
      </c>
      <c r="AG591" s="1">
        <v>41255</v>
      </c>
      <c r="AH591">
        <v>25</v>
      </c>
      <c r="AI591">
        <v>817</v>
      </c>
      <c r="AJ591">
        <v>183</v>
      </c>
      <c r="AK591">
        <v>0</v>
      </c>
      <c r="AL591" s="3" t="s">
        <v>33</v>
      </c>
    </row>
    <row r="592" spans="1:38">
      <c r="A592">
        <v>4501</v>
      </c>
      <c r="B592">
        <v>1965</v>
      </c>
      <c r="C592" t="str">
        <f>IF(AL592&lt;&gt;"2n", AL592, "Cycle")</f>
        <v>Master</v>
      </c>
      <c r="D592" t="s">
        <v>31</v>
      </c>
      <c r="E592" s="2">
        <f>IFERROR(VALUE(AF592),0)</f>
        <v>69882</v>
      </c>
      <c r="F592" s="2">
        <f>IF((AK592&gt;2),0,AK592)</f>
        <v>0</v>
      </c>
      <c r="G592">
        <v>0</v>
      </c>
      <c r="H592" s="1">
        <f>IF(OR(AG592=0,AG592=1),AH592,AG592)</f>
        <v>41588</v>
      </c>
      <c r="I592">
        <f>IF(LEN(AH592)&gt;2,AI592,AH592)</f>
        <v>94</v>
      </c>
      <c r="J592">
        <f>IF(OR(AG592=0,AG592=1),AJ592,AI592)</f>
        <v>292</v>
      </c>
      <c r="K592">
        <f>IF(OR(AG592=0,AG592=1),L592,AJ592)</f>
        <v>127</v>
      </c>
      <c r="L592">
        <v>635</v>
      </c>
      <c r="M592">
        <v>132</v>
      </c>
      <c r="N592">
        <v>127</v>
      </c>
      <c r="O592">
        <v>165</v>
      </c>
      <c r="P592">
        <v>1</v>
      </c>
      <c r="Q592">
        <v>3</v>
      </c>
      <c r="R592">
        <v>7</v>
      </c>
      <c r="S592">
        <v>9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3</v>
      </c>
      <c r="AB592">
        <v>11</v>
      </c>
      <c r="AC592">
        <v>0</v>
      </c>
      <c r="AF592">
        <v>69882</v>
      </c>
      <c r="AG592" s="1">
        <v>41588</v>
      </c>
      <c r="AH592">
        <v>94</v>
      </c>
      <c r="AI592">
        <v>292</v>
      </c>
      <c r="AJ592">
        <v>127</v>
      </c>
      <c r="AK592">
        <v>0</v>
      </c>
      <c r="AL592" s="3" t="s">
        <v>33</v>
      </c>
    </row>
    <row r="593" spans="1:38">
      <c r="A593">
        <v>6424</v>
      </c>
      <c r="B593">
        <v>1977</v>
      </c>
      <c r="C593" t="str">
        <f>IF(AL593&lt;&gt;"2n", AL593, "Cycle")</f>
        <v>Graduation</v>
      </c>
      <c r="D593" t="s">
        <v>31</v>
      </c>
      <c r="E593" s="2">
        <f>IFERROR(VALUE(AF593),0)</f>
        <v>33178</v>
      </c>
      <c r="F593" s="2">
        <f>IF((AK593&gt;2),0,AK593)</f>
        <v>1</v>
      </c>
      <c r="G593">
        <v>0</v>
      </c>
      <c r="H593" s="1">
        <f>IF(OR(AG593=0,AG593=1),AH593,AG593)</f>
        <v>41669</v>
      </c>
      <c r="I593">
        <f>IF(LEN(AH593)&gt;2,AI593,AH593)</f>
        <v>9</v>
      </c>
      <c r="J593">
        <f>IF(OR(AG593=0,AG593=1),AJ593,AI593)</f>
        <v>12</v>
      </c>
      <c r="K593">
        <f>IF(OR(AG593=0,AG593=1),L593,AJ593)</f>
        <v>6</v>
      </c>
      <c r="L593">
        <v>2</v>
      </c>
      <c r="M593">
        <v>11</v>
      </c>
      <c r="N593">
        <v>2</v>
      </c>
      <c r="O593">
        <v>16</v>
      </c>
      <c r="P593">
        <v>1</v>
      </c>
      <c r="Q593">
        <v>1</v>
      </c>
      <c r="R593">
        <v>0</v>
      </c>
      <c r="S593">
        <v>3</v>
      </c>
      <c r="T593">
        <v>4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3</v>
      </c>
      <c r="AB593">
        <v>11</v>
      </c>
      <c r="AC593">
        <v>0</v>
      </c>
      <c r="AF593">
        <v>33178</v>
      </c>
      <c r="AG593" s="1">
        <v>41669</v>
      </c>
      <c r="AH593">
        <v>9</v>
      </c>
      <c r="AI593">
        <v>12</v>
      </c>
      <c r="AJ593">
        <v>6</v>
      </c>
      <c r="AK593">
        <v>1</v>
      </c>
      <c r="AL593" s="3" t="s">
        <v>30</v>
      </c>
    </row>
    <row r="594" spans="1:38">
      <c r="A594">
        <v>3075</v>
      </c>
      <c r="B594">
        <v>1972</v>
      </c>
      <c r="C594" t="str">
        <f>IF(AL594&lt;&gt;"2n", AL594, "Cycle")</f>
        <v>PhD</v>
      </c>
      <c r="D594" t="s">
        <v>31</v>
      </c>
      <c r="E594" s="2">
        <f>IFERROR(VALUE(AF594),0)</f>
        <v>59973</v>
      </c>
      <c r="F594" s="2">
        <f>IF((AK594&gt;2),0,AK594)</f>
        <v>0</v>
      </c>
      <c r="G594">
        <v>0</v>
      </c>
      <c r="H594" s="1">
        <f>IF(OR(AG594=0,AG594=1),AH594,AG594)</f>
        <v>41528</v>
      </c>
      <c r="I594">
        <f>IF(LEN(AH594)&gt;2,AI594,AH594)</f>
        <v>47</v>
      </c>
      <c r="J594">
        <f>IF(OR(AG594=0,AG594=1),AJ594,AI594)</f>
        <v>130</v>
      </c>
      <c r="K594">
        <f>IF(OR(AG594=0,AG594=1),L594,AJ594)</f>
        <v>30</v>
      </c>
      <c r="L594">
        <v>168</v>
      </c>
      <c r="M594">
        <v>20</v>
      </c>
      <c r="N594">
        <v>34</v>
      </c>
      <c r="O594">
        <v>0</v>
      </c>
      <c r="P594">
        <v>1</v>
      </c>
      <c r="Q594">
        <v>3</v>
      </c>
      <c r="R594">
        <v>4</v>
      </c>
      <c r="S594">
        <v>7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3</v>
      </c>
      <c r="AB594">
        <v>11</v>
      </c>
      <c r="AC594">
        <v>0</v>
      </c>
      <c r="AF594">
        <v>59973</v>
      </c>
      <c r="AG594" s="1">
        <v>41528</v>
      </c>
      <c r="AH594">
        <v>47</v>
      </c>
      <c r="AI594">
        <v>130</v>
      </c>
      <c r="AJ594">
        <v>30</v>
      </c>
      <c r="AK594">
        <v>0</v>
      </c>
      <c r="AL594" s="3" t="s">
        <v>32</v>
      </c>
    </row>
    <row r="595" spans="1:38">
      <c r="A595">
        <v>4992</v>
      </c>
      <c r="B595">
        <v>1975</v>
      </c>
      <c r="C595" t="str">
        <f>IF(AL595&lt;&gt;"2n", AL595, "Cycle")</f>
        <v>Master</v>
      </c>
      <c r="D595" t="s">
        <v>31</v>
      </c>
      <c r="E595" s="2">
        <f>IFERROR(VALUE(AF595),0)</f>
        <v>17459</v>
      </c>
      <c r="F595" s="2">
        <f>IF((AK595&gt;2),0,AK595)</f>
        <v>1</v>
      </c>
      <c r="G595">
        <v>0</v>
      </c>
      <c r="H595" s="1">
        <f>IF(OR(AG595=0,AG595=1),AH595,AG595)</f>
        <v>41536</v>
      </c>
      <c r="I595">
        <f>IF(LEN(AH595)&gt;2,AI595,AH595)</f>
        <v>12</v>
      </c>
      <c r="J595">
        <f>IF(OR(AG595=0,AG595=1),AJ595,AI595)</f>
        <v>6</v>
      </c>
      <c r="K595">
        <f>IF(OR(AG595=0,AG595=1),L595,AJ595)</f>
        <v>4</v>
      </c>
      <c r="L595">
        <v>16</v>
      </c>
      <c r="M595">
        <v>3</v>
      </c>
      <c r="N595">
        <v>10</v>
      </c>
      <c r="O595">
        <v>30</v>
      </c>
      <c r="P595">
        <v>3</v>
      </c>
      <c r="Q595">
        <v>3</v>
      </c>
      <c r="R595">
        <v>1</v>
      </c>
      <c r="S595">
        <v>2</v>
      </c>
      <c r="T595">
        <v>7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3</v>
      </c>
      <c r="AB595">
        <v>11</v>
      </c>
      <c r="AC595">
        <v>1</v>
      </c>
      <c r="AF595">
        <v>17459</v>
      </c>
      <c r="AG595" s="1">
        <v>41536</v>
      </c>
      <c r="AH595">
        <v>12</v>
      </c>
      <c r="AI595">
        <v>6</v>
      </c>
      <c r="AJ595">
        <v>4</v>
      </c>
      <c r="AK595">
        <v>1</v>
      </c>
      <c r="AL595" s="3" t="s">
        <v>33</v>
      </c>
    </row>
    <row r="596" spans="1:38">
      <c r="A596">
        <v>5252</v>
      </c>
      <c r="B596">
        <v>1969</v>
      </c>
      <c r="C596" t="str">
        <f>IF(AL596&lt;&gt;"2n", AL596, "Cycle")</f>
        <v>Graduation</v>
      </c>
      <c r="D596" t="s">
        <v>31</v>
      </c>
      <c r="E596" s="2">
        <f>IFERROR(VALUE(AF596),0)</f>
        <v>23910</v>
      </c>
      <c r="F596" s="2">
        <f>IF((AK596&gt;2),0,AK596)</f>
        <v>1</v>
      </c>
      <c r="G596">
        <v>0</v>
      </c>
      <c r="H596" s="1">
        <f>IF(OR(AG596=0,AG596=1),AH596,AG596)</f>
        <v>41208</v>
      </c>
      <c r="I596">
        <f>IF(LEN(AH596)&gt;2,AI596,AH596)</f>
        <v>80</v>
      </c>
      <c r="J596">
        <f>IF(OR(AG596=0,AG596=1),AJ596,AI596)</f>
        <v>16</v>
      </c>
      <c r="K596">
        <f>IF(OR(AG596=0,AG596=1),L596,AJ596)</f>
        <v>12</v>
      </c>
      <c r="L596">
        <v>18</v>
      </c>
      <c r="M596">
        <v>7</v>
      </c>
      <c r="N596">
        <v>1</v>
      </c>
      <c r="O596">
        <v>13</v>
      </c>
      <c r="P596">
        <v>1</v>
      </c>
      <c r="Q596">
        <v>2</v>
      </c>
      <c r="R596">
        <v>0</v>
      </c>
      <c r="S596">
        <v>3</v>
      </c>
      <c r="T596">
        <v>7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3</v>
      </c>
      <c r="AB596">
        <v>11</v>
      </c>
      <c r="AC596">
        <v>0</v>
      </c>
      <c r="AF596">
        <v>23910</v>
      </c>
      <c r="AG596" s="1">
        <v>41208</v>
      </c>
      <c r="AH596">
        <v>80</v>
      </c>
      <c r="AI596">
        <v>16</v>
      </c>
      <c r="AJ596">
        <v>12</v>
      </c>
      <c r="AK596">
        <v>1</v>
      </c>
      <c r="AL596" s="3" t="s">
        <v>30</v>
      </c>
    </row>
    <row r="597" spans="1:38">
      <c r="A597">
        <v>7444</v>
      </c>
      <c r="B597">
        <v>1969</v>
      </c>
      <c r="C597" t="str">
        <f>IF(AL597&lt;&gt;"2n", AL597, "Cycle")</f>
        <v>Master</v>
      </c>
      <c r="D597" t="s">
        <v>31</v>
      </c>
      <c r="E597" s="2">
        <f>IFERROR(VALUE(AF597),0)</f>
        <v>42169</v>
      </c>
      <c r="F597" s="2">
        <f>IF((AK597&gt;2),0,AK597)</f>
        <v>1</v>
      </c>
      <c r="G597">
        <v>1</v>
      </c>
      <c r="H597" s="1">
        <f>IF(OR(AG597=0,AG597=1),AH597,AG597)</f>
        <v>41566</v>
      </c>
      <c r="I597">
        <f>IF(LEN(AH597)&gt;2,AI597,AH597)</f>
        <v>20</v>
      </c>
      <c r="J597">
        <f>IF(OR(AG597=0,AG597=1),AJ597,AI597)</f>
        <v>19</v>
      </c>
      <c r="K597">
        <f>IF(OR(AG597=0,AG597=1),L597,AJ597)</f>
        <v>0</v>
      </c>
      <c r="L597">
        <v>9</v>
      </c>
      <c r="M597">
        <v>0</v>
      </c>
      <c r="N597">
        <v>0</v>
      </c>
      <c r="O597">
        <v>2</v>
      </c>
      <c r="P597">
        <v>2</v>
      </c>
      <c r="Q597">
        <v>1</v>
      </c>
      <c r="R597">
        <v>0</v>
      </c>
      <c r="S597">
        <v>3</v>
      </c>
      <c r="T597">
        <v>8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3</v>
      </c>
      <c r="AB597">
        <v>11</v>
      </c>
      <c r="AC597">
        <v>0</v>
      </c>
      <c r="AF597">
        <v>42169</v>
      </c>
      <c r="AG597" s="1">
        <v>41566</v>
      </c>
      <c r="AH597">
        <v>20</v>
      </c>
      <c r="AI597">
        <v>19</v>
      </c>
      <c r="AJ597">
        <v>0</v>
      </c>
      <c r="AK597">
        <v>1</v>
      </c>
      <c r="AL597" s="3" t="s">
        <v>33</v>
      </c>
    </row>
    <row r="598" spans="1:38">
      <c r="A598">
        <v>6919</v>
      </c>
      <c r="B598">
        <v>1978</v>
      </c>
      <c r="C598" t="str">
        <f>IF(AL598&lt;&gt;"2n", AL598, "Cycle")</f>
        <v>Cycle</v>
      </c>
      <c r="D598" t="s">
        <v>31</v>
      </c>
      <c r="E598" s="2">
        <f>IFERROR(VALUE(AF598),0)</f>
        <v>0</v>
      </c>
      <c r="F598" s="2">
        <f>IF((AK598&gt;2),0,AK598)</f>
        <v>0</v>
      </c>
      <c r="G598">
        <v>1</v>
      </c>
      <c r="H598" s="1">
        <f>IF(OR(AG598=0,AG598=1),AH598,AG598)</f>
        <v>41429</v>
      </c>
      <c r="I598">
        <f>IF(LEN(AH598)&gt;2,AI598,AH598)</f>
        <v>39</v>
      </c>
      <c r="J598">
        <f>IF(OR(AG598=0,AG598=1),AJ598,AI598)</f>
        <v>4</v>
      </c>
      <c r="K598">
        <f>IF(OR(AG598=0,AG598=1),L598,AJ598)</f>
        <v>7</v>
      </c>
      <c r="L598">
        <v>7</v>
      </c>
      <c r="M598">
        <v>15</v>
      </c>
      <c r="N598">
        <v>13</v>
      </c>
      <c r="O598">
        <v>9</v>
      </c>
      <c r="P598">
        <v>15</v>
      </c>
      <c r="Q598">
        <v>3</v>
      </c>
      <c r="R598">
        <v>2</v>
      </c>
      <c r="S598">
        <v>1</v>
      </c>
      <c r="T598">
        <v>3</v>
      </c>
      <c r="U598">
        <v>0</v>
      </c>
      <c r="V598">
        <v>0</v>
      </c>
      <c r="W598">
        <v>6</v>
      </c>
      <c r="X598">
        <v>0</v>
      </c>
      <c r="Y598">
        <v>0</v>
      </c>
      <c r="Z598">
        <v>0</v>
      </c>
      <c r="AA598">
        <v>0</v>
      </c>
      <c r="AB598">
        <v>3</v>
      </c>
      <c r="AC598">
        <v>11</v>
      </c>
      <c r="AF598" t="s">
        <v>31</v>
      </c>
      <c r="AG598">
        <v>0</v>
      </c>
      <c r="AH598" s="1">
        <v>41429</v>
      </c>
      <c r="AI598">
        <v>39</v>
      </c>
      <c r="AJ598">
        <v>4</v>
      </c>
      <c r="AK598">
        <v>26224</v>
      </c>
      <c r="AL598" s="3" t="s">
        <v>35</v>
      </c>
    </row>
    <row r="599" spans="1:38">
      <c r="A599">
        <v>3537</v>
      </c>
      <c r="B599">
        <v>1981</v>
      </c>
      <c r="C599" t="str">
        <f>IF(AL599&lt;&gt;"2n", AL599, "Cycle")</f>
        <v>Graduation</v>
      </c>
      <c r="D599" t="s">
        <v>31</v>
      </c>
      <c r="E599" s="2">
        <f>IFERROR(VALUE(AF599),0)</f>
        <v>31089</v>
      </c>
      <c r="F599" s="2">
        <f>IF((AK599&gt;2),0,AK599)</f>
        <v>1</v>
      </c>
      <c r="G599">
        <v>0</v>
      </c>
      <c r="H599" s="1">
        <f>IF(OR(AG599=0,AG599=1),AH599,AG599)</f>
        <v>41138</v>
      </c>
      <c r="I599">
        <f>IF(LEN(AH599)&gt;2,AI599,AH599)</f>
        <v>57</v>
      </c>
      <c r="J599">
        <f>IF(OR(AG599=0,AG599=1),AJ599,AI599)</f>
        <v>31</v>
      </c>
      <c r="K599">
        <f>IF(OR(AG599=0,AG599=1),L599,AJ599)</f>
        <v>3</v>
      </c>
      <c r="L599">
        <v>31</v>
      </c>
      <c r="M599">
        <v>2</v>
      </c>
      <c r="N599">
        <v>8</v>
      </c>
      <c r="O599">
        <v>4</v>
      </c>
      <c r="P599">
        <v>3</v>
      </c>
      <c r="Q599">
        <v>3</v>
      </c>
      <c r="R599">
        <v>0</v>
      </c>
      <c r="S599">
        <v>4</v>
      </c>
      <c r="T599">
        <v>8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3</v>
      </c>
      <c r="AB599">
        <v>11</v>
      </c>
      <c r="AC599">
        <v>0</v>
      </c>
      <c r="AF599">
        <v>31089</v>
      </c>
      <c r="AG599" s="1">
        <v>41138</v>
      </c>
      <c r="AH599">
        <v>57</v>
      </c>
      <c r="AI599">
        <v>31</v>
      </c>
      <c r="AJ599">
        <v>3</v>
      </c>
      <c r="AK599">
        <v>1</v>
      </c>
      <c r="AL599" s="3" t="s">
        <v>30</v>
      </c>
    </row>
    <row r="600" spans="1:38">
      <c r="A600">
        <v>10277</v>
      </c>
      <c r="B600">
        <v>1961</v>
      </c>
      <c r="C600" t="str">
        <f>IF(AL600&lt;&gt;"2n", AL600, "Cycle")</f>
        <v>Graduation</v>
      </c>
      <c r="D600" t="s">
        <v>31</v>
      </c>
      <c r="E600" s="2">
        <f>IFERROR(VALUE(AF600),0)</f>
        <v>30081</v>
      </c>
      <c r="F600" s="2">
        <f>IF((AK600&gt;2),0,AK600)</f>
        <v>0</v>
      </c>
      <c r="G600">
        <v>1</v>
      </c>
      <c r="H600" s="1">
        <f>IF(OR(AG600=0,AG600=1),AH600,AG600)</f>
        <v>41326</v>
      </c>
      <c r="I600">
        <f>IF(LEN(AH600)&gt;2,AI600,AH600)</f>
        <v>27</v>
      </c>
      <c r="J600">
        <f>IF(OR(AG600=0,AG600=1),AJ600,AI600)</f>
        <v>36</v>
      </c>
      <c r="K600">
        <f>IF(OR(AG600=0,AG600=1),L600,AJ600)</f>
        <v>0</v>
      </c>
      <c r="L600">
        <v>2</v>
      </c>
      <c r="M600">
        <v>0</v>
      </c>
      <c r="N600">
        <v>0</v>
      </c>
      <c r="O600">
        <v>4</v>
      </c>
      <c r="P600">
        <v>1</v>
      </c>
      <c r="Q600">
        <v>1</v>
      </c>
      <c r="R600">
        <v>0</v>
      </c>
      <c r="S600">
        <v>3</v>
      </c>
      <c r="T600">
        <v>7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3</v>
      </c>
      <c r="AB600">
        <v>11</v>
      </c>
      <c r="AC600">
        <v>0</v>
      </c>
      <c r="AF600">
        <v>30081</v>
      </c>
      <c r="AG600" s="1">
        <v>41326</v>
      </c>
      <c r="AH600">
        <v>27</v>
      </c>
      <c r="AI600">
        <v>36</v>
      </c>
      <c r="AJ600">
        <v>0</v>
      </c>
      <c r="AK600">
        <v>0</v>
      </c>
      <c r="AL600" s="3" t="s">
        <v>30</v>
      </c>
    </row>
    <row r="601" spans="1:38">
      <c r="A601">
        <v>2453</v>
      </c>
      <c r="B601">
        <v>1960</v>
      </c>
      <c r="C601" t="str">
        <f>IF(AL601&lt;&gt;"2n", AL601, "Cycle")</f>
        <v>Graduation</v>
      </c>
      <c r="D601" t="s">
        <v>31</v>
      </c>
      <c r="E601" s="2">
        <f>IFERROR(VALUE(AF601),0)</f>
        <v>62807</v>
      </c>
      <c r="F601" s="2">
        <f>IF((AK601&gt;2),0,AK601)</f>
        <v>0</v>
      </c>
      <c r="G601">
        <v>1</v>
      </c>
      <c r="H601" s="1">
        <f>IF(OR(AG601=0,AG601=1),AH601,AG601)</f>
        <v>41152</v>
      </c>
      <c r="I601">
        <f>IF(LEN(AH601)&gt;2,AI601,AH601)</f>
        <v>83</v>
      </c>
      <c r="J601">
        <f>IF(OR(AG601=0,AG601=1),AJ601,AI601)</f>
        <v>526</v>
      </c>
      <c r="K601">
        <f>IF(OR(AG601=0,AG601=1),L601,AJ601)</f>
        <v>28</v>
      </c>
      <c r="L601">
        <v>135</v>
      </c>
      <c r="M601">
        <v>10</v>
      </c>
      <c r="N601">
        <v>21</v>
      </c>
      <c r="O601">
        <v>99</v>
      </c>
      <c r="P601">
        <v>3</v>
      </c>
      <c r="Q601">
        <v>5</v>
      </c>
      <c r="R601">
        <v>3</v>
      </c>
      <c r="S601">
        <v>12</v>
      </c>
      <c r="T601">
        <v>5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3</v>
      </c>
      <c r="AB601">
        <v>11</v>
      </c>
      <c r="AC601">
        <v>0</v>
      </c>
      <c r="AF601">
        <v>62807</v>
      </c>
      <c r="AG601" s="1">
        <v>41152</v>
      </c>
      <c r="AH601">
        <v>83</v>
      </c>
      <c r="AI601">
        <v>526</v>
      </c>
      <c r="AJ601">
        <v>28</v>
      </c>
      <c r="AK601">
        <v>0</v>
      </c>
      <c r="AL601" s="3" t="s">
        <v>30</v>
      </c>
    </row>
    <row r="602" spans="1:38">
      <c r="A602">
        <v>7972</v>
      </c>
      <c r="B602">
        <v>1955</v>
      </c>
      <c r="C602" t="str">
        <f>IF(AL602&lt;&gt;"2n", AL602, "Cycle")</f>
        <v>Graduation</v>
      </c>
      <c r="D602" t="s">
        <v>31</v>
      </c>
      <c r="E602" s="2">
        <f>IFERROR(VALUE(AF602),0)</f>
        <v>72906</v>
      </c>
      <c r="F602" s="2">
        <f>IF((AK602&gt;2),0,AK602)</f>
        <v>0</v>
      </c>
      <c r="G602">
        <v>0</v>
      </c>
      <c r="H602" s="1">
        <f>IF(OR(AG602=0,AG602=1),AH602,AG602)</f>
        <v>41534</v>
      </c>
      <c r="I602">
        <f>IF(LEN(AH602)&gt;2,AI602,AH602)</f>
        <v>79</v>
      </c>
      <c r="J602">
        <f>IF(OR(AG602=0,AG602=1),AJ602,AI602)</f>
        <v>400</v>
      </c>
      <c r="K602">
        <f>IF(OR(AG602=0,AG602=1),L602,AJ602)</f>
        <v>32</v>
      </c>
      <c r="L602">
        <v>519</v>
      </c>
      <c r="M602">
        <v>71</v>
      </c>
      <c r="N602">
        <v>75</v>
      </c>
      <c r="O602">
        <v>54</v>
      </c>
      <c r="P602">
        <v>1</v>
      </c>
      <c r="Q602">
        <v>3</v>
      </c>
      <c r="R602">
        <v>4</v>
      </c>
      <c r="S602">
        <v>9</v>
      </c>
      <c r="T602">
        <v>1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3</v>
      </c>
      <c r="AB602">
        <v>11</v>
      </c>
      <c r="AC602">
        <v>0</v>
      </c>
      <c r="AF602">
        <v>72906</v>
      </c>
      <c r="AG602" s="1">
        <v>41534</v>
      </c>
      <c r="AH602">
        <v>79</v>
      </c>
      <c r="AI602">
        <v>400</v>
      </c>
      <c r="AJ602">
        <v>32</v>
      </c>
      <c r="AK602">
        <v>0</v>
      </c>
      <c r="AL602" s="3" t="s">
        <v>30</v>
      </c>
    </row>
    <row r="603" spans="1:38">
      <c r="A603">
        <v>895</v>
      </c>
      <c r="B603">
        <v>1948</v>
      </c>
      <c r="C603" t="str">
        <f>IF(AL603&lt;&gt;"2n", AL603, "Cycle")</f>
        <v>PhD</v>
      </c>
      <c r="D603" t="s">
        <v>31</v>
      </c>
      <c r="E603" s="2">
        <f>IFERROR(VALUE(AF603),0)</f>
        <v>61467</v>
      </c>
      <c r="F603" s="2">
        <f>IF((AK603&gt;2),0,AK603)</f>
        <v>0</v>
      </c>
      <c r="G603">
        <v>2</v>
      </c>
      <c r="H603" s="1">
        <f>IF(OR(AG603=0,AG603=1),AH603,AG603)</f>
        <v>41252</v>
      </c>
      <c r="I603">
        <f>IF(LEN(AH603)&gt;2,AI603,AH603)</f>
        <v>69</v>
      </c>
      <c r="J603">
        <f>IF(OR(AG603=0,AG603=1),AJ603,AI603)</f>
        <v>410</v>
      </c>
      <c r="K603">
        <f>IF(OR(AG603=0,AG603=1),L603,AJ603)</f>
        <v>16</v>
      </c>
      <c r="L603">
        <v>114</v>
      </c>
      <c r="M603">
        <v>0</v>
      </c>
      <c r="N603">
        <v>5</v>
      </c>
      <c r="O603">
        <v>49</v>
      </c>
      <c r="P603">
        <v>3</v>
      </c>
      <c r="Q603">
        <v>5</v>
      </c>
      <c r="R603">
        <v>2</v>
      </c>
      <c r="S603">
        <v>10</v>
      </c>
      <c r="T603">
        <v>5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3</v>
      </c>
      <c r="AB603">
        <v>11</v>
      </c>
      <c r="AC603">
        <v>0</v>
      </c>
      <c r="AF603">
        <v>61467</v>
      </c>
      <c r="AG603" s="1">
        <v>41252</v>
      </c>
      <c r="AH603">
        <v>69</v>
      </c>
      <c r="AI603">
        <v>410</v>
      </c>
      <c r="AJ603">
        <v>16</v>
      </c>
      <c r="AK603">
        <v>0</v>
      </c>
      <c r="AL603" s="3" t="s">
        <v>32</v>
      </c>
    </row>
    <row r="604" spans="1:38">
      <c r="A604">
        <v>1177</v>
      </c>
      <c r="B604">
        <v>1966</v>
      </c>
      <c r="C604" t="str">
        <f>IF(AL604&lt;&gt;"2n", AL604, "Cycle")</f>
        <v>Master</v>
      </c>
      <c r="D604" t="s">
        <v>31</v>
      </c>
      <c r="E604" s="2">
        <f>IFERROR(VALUE(AF604),0)</f>
        <v>49618</v>
      </c>
      <c r="F604" s="2">
        <f>IF((AK604&gt;2),0,AK604)</f>
        <v>1</v>
      </c>
      <c r="G604">
        <v>1</v>
      </c>
      <c r="H604" s="1">
        <f>IF(OR(AG604=0,AG604=1),AH604,AG604)</f>
        <v>41300</v>
      </c>
      <c r="I604">
        <f>IF(LEN(AH604)&gt;2,AI604,AH604)</f>
        <v>77</v>
      </c>
      <c r="J604">
        <f>IF(OR(AG604=0,AG604=1),AJ604,AI604)</f>
        <v>80</v>
      </c>
      <c r="K604">
        <f>IF(OR(AG604=0,AG604=1),L604,AJ604)</f>
        <v>3</v>
      </c>
      <c r="L604">
        <v>26</v>
      </c>
      <c r="M604">
        <v>4</v>
      </c>
      <c r="N604">
        <v>2</v>
      </c>
      <c r="O604">
        <v>14</v>
      </c>
      <c r="P604">
        <v>4</v>
      </c>
      <c r="Q604">
        <v>3</v>
      </c>
      <c r="R604">
        <v>1</v>
      </c>
      <c r="S604">
        <v>3</v>
      </c>
      <c r="T604">
        <v>7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3</v>
      </c>
      <c r="AB604">
        <v>11</v>
      </c>
      <c r="AC604">
        <v>0</v>
      </c>
      <c r="AF604">
        <v>49618</v>
      </c>
      <c r="AG604" s="1">
        <v>41300</v>
      </c>
      <c r="AH604">
        <v>77</v>
      </c>
      <c r="AI604">
        <v>80</v>
      </c>
      <c r="AJ604">
        <v>3</v>
      </c>
      <c r="AK604">
        <v>1</v>
      </c>
      <c r="AL604" s="3" t="s">
        <v>33</v>
      </c>
    </row>
    <row r="605" spans="1:38">
      <c r="A605">
        <v>7141</v>
      </c>
      <c r="B605">
        <v>1986</v>
      </c>
      <c r="C605" t="str">
        <f>IF(AL605&lt;&gt;"2n", AL605, "Cycle")</f>
        <v>Master</v>
      </c>
      <c r="D605" t="s">
        <v>31</v>
      </c>
      <c r="E605" s="2">
        <f>IFERROR(VALUE(AF605),0)</f>
        <v>21888</v>
      </c>
      <c r="F605" s="2">
        <f>IF((AK605&gt;2),0,AK605)</f>
        <v>1</v>
      </c>
      <c r="G605">
        <v>0</v>
      </c>
      <c r="H605" s="1">
        <f>IF(OR(AG605=0,AG605=1),AH605,AG605)</f>
        <v>41272</v>
      </c>
      <c r="I605">
        <f>IF(LEN(AH605)&gt;2,AI605,AH605)</f>
        <v>15</v>
      </c>
      <c r="J605">
        <f>IF(OR(AG605=0,AG605=1),AJ605,AI605)</f>
        <v>88</v>
      </c>
      <c r="K605">
        <f>IF(OR(AG605=0,AG605=1),L605,AJ605)</f>
        <v>10</v>
      </c>
      <c r="L605">
        <v>46</v>
      </c>
      <c r="M605">
        <v>2</v>
      </c>
      <c r="N605">
        <v>3</v>
      </c>
      <c r="O605">
        <v>64</v>
      </c>
      <c r="P605">
        <v>4</v>
      </c>
      <c r="Q605">
        <v>5</v>
      </c>
      <c r="R605">
        <v>1</v>
      </c>
      <c r="S605">
        <v>2</v>
      </c>
      <c r="T605">
        <v>10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3</v>
      </c>
      <c r="AB605">
        <v>11</v>
      </c>
      <c r="AC605">
        <v>1</v>
      </c>
      <c r="AF605">
        <v>21888</v>
      </c>
      <c r="AG605" s="1">
        <v>41272</v>
      </c>
      <c r="AH605">
        <v>15</v>
      </c>
      <c r="AI605">
        <v>88</v>
      </c>
      <c r="AJ605">
        <v>10</v>
      </c>
      <c r="AK605">
        <v>1</v>
      </c>
      <c r="AL605" s="3" t="s">
        <v>33</v>
      </c>
    </row>
    <row r="606" spans="1:38">
      <c r="A606">
        <v>7232</v>
      </c>
      <c r="B606">
        <v>1973</v>
      </c>
      <c r="C606" t="str">
        <f>IF(AL606&lt;&gt;"2n", AL606, "Cycle")</f>
        <v>Graduation</v>
      </c>
      <c r="D606" t="s">
        <v>31</v>
      </c>
      <c r="E606" s="2">
        <f>IFERROR(VALUE(AF606),0)</f>
        <v>42429</v>
      </c>
      <c r="F606" s="2">
        <f>IF((AK606&gt;2),0,AK606)</f>
        <v>0</v>
      </c>
      <c r="G606">
        <v>1</v>
      </c>
      <c r="H606" s="1">
        <f>IF(OR(AG606=0,AG606=1),AH606,AG606)</f>
        <v>41681</v>
      </c>
      <c r="I606">
        <f>IF(LEN(AH606)&gt;2,AI606,AH606)</f>
        <v>99</v>
      </c>
      <c r="J606">
        <f>IF(OR(AG606=0,AG606=1),AJ606,AI606)</f>
        <v>55</v>
      </c>
      <c r="K606">
        <f>IF(OR(AG606=0,AG606=1),L606,AJ606)</f>
        <v>0</v>
      </c>
      <c r="L606">
        <v>6</v>
      </c>
      <c r="M606">
        <v>2</v>
      </c>
      <c r="N606">
        <v>0</v>
      </c>
      <c r="O606">
        <v>4</v>
      </c>
      <c r="P606">
        <v>2</v>
      </c>
      <c r="Q606">
        <v>1</v>
      </c>
      <c r="R606">
        <v>1</v>
      </c>
      <c r="S606">
        <v>3</v>
      </c>
      <c r="T606">
        <v>5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3</v>
      </c>
      <c r="AB606">
        <v>11</v>
      </c>
      <c r="AC606">
        <v>0</v>
      </c>
      <c r="AF606">
        <v>42429</v>
      </c>
      <c r="AG606" s="1">
        <v>41681</v>
      </c>
      <c r="AH606">
        <v>99</v>
      </c>
      <c r="AI606">
        <v>55</v>
      </c>
      <c r="AJ606">
        <v>0</v>
      </c>
      <c r="AK606">
        <v>0</v>
      </c>
      <c r="AL606" s="3" t="s">
        <v>30</v>
      </c>
    </row>
    <row r="607" spans="1:38">
      <c r="A607">
        <v>8477</v>
      </c>
      <c r="B607">
        <v>1956</v>
      </c>
      <c r="C607" t="str">
        <f>IF(AL607&lt;&gt;"2n", AL607, "Cycle")</f>
        <v>Graduation</v>
      </c>
      <c r="D607" t="s">
        <v>31</v>
      </c>
      <c r="E607" s="2">
        <f>IFERROR(VALUE(AF607),0)</f>
        <v>26150</v>
      </c>
      <c r="F607" s="2">
        <f>IF((AK607&gt;2),0,AK607)</f>
        <v>2</v>
      </c>
      <c r="G607">
        <v>1</v>
      </c>
      <c r="H607" s="1">
        <f>IF(OR(AG607=0,AG607=1),AH607,AG607)</f>
        <v>41344</v>
      </c>
      <c r="I607">
        <f>IF(LEN(AH607)&gt;2,AI607,AH607)</f>
        <v>61</v>
      </c>
      <c r="J607">
        <f>IF(OR(AG607=0,AG607=1),AJ607,AI607)</f>
        <v>5</v>
      </c>
      <c r="K607">
        <f>IF(OR(AG607=0,AG607=1),L607,AJ607)</f>
        <v>1</v>
      </c>
      <c r="L607">
        <v>13</v>
      </c>
      <c r="M607">
        <v>3</v>
      </c>
      <c r="N607">
        <v>5</v>
      </c>
      <c r="O607">
        <v>1</v>
      </c>
      <c r="P607">
        <v>1</v>
      </c>
      <c r="Q607">
        <v>1</v>
      </c>
      <c r="R607">
        <v>0</v>
      </c>
      <c r="S607">
        <v>3</v>
      </c>
      <c r="T607">
        <v>7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</v>
      </c>
      <c r="AB607">
        <v>11</v>
      </c>
      <c r="AC607">
        <v>0</v>
      </c>
      <c r="AF607">
        <v>26150</v>
      </c>
      <c r="AG607" s="1">
        <v>41344</v>
      </c>
      <c r="AH607">
        <v>61</v>
      </c>
      <c r="AI607">
        <v>5</v>
      </c>
      <c r="AJ607">
        <v>1</v>
      </c>
      <c r="AK607">
        <v>2</v>
      </c>
      <c r="AL607" s="3" t="s">
        <v>30</v>
      </c>
    </row>
    <row r="608" spans="1:38">
      <c r="A608">
        <v>2457</v>
      </c>
      <c r="B608">
        <v>1975</v>
      </c>
      <c r="C608" t="str">
        <f>IF(AL608&lt;&gt;"2n", AL608, "Cycle")</f>
        <v>Basic</v>
      </c>
      <c r="D608" t="s">
        <v>31</v>
      </c>
      <c r="E608" s="2">
        <f>IFERROR(VALUE(AF608),0)</f>
        <v>30801</v>
      </c>
      <c r="F608" s="2">
        <f>IF((AK608&gt;2),0,AK608)</f>
        <v>0</v>
      </c>
      <c r="G608">
        <v>1</v>
      </c>
      <c r="H608" s="1">
        <f>IF(OR(AG608=0,AG608=1),AH608,AG608)</f>
        <v>41208</v>
      </c>
      <c r="I608">
        <f>IF(LEN(AH608)&gt;2,AI608,AH608)</f>
        <v>23</v>
      </c>
      <c r="J608">
        <f>IF(OR(AG608=0,AG608=1),AJ608,AI608)</f>
        <v>8</v>
      </c>
      <c r="K608">
        <f>IF(OR(AG608=0,AG608=1),L608,AJ608)</f>
        <v>4</v>
      </c>
      <c r="L608">
        <v>5</v>
      </c>
      <c r="M608">
        <v>15</v>
      </c>
      <c r="N608">
        <v>2</v>
      </c>
      <c r="O608">
        <v>11</v>
      </c>
      <c r="P608">
        <v>2</v>
      </c>
      <c r="Q608">
        <v>1</v>
      </c>
      <c r="R608">
        <v>0</v>
      </c>
      <c r="S608">
        <v>3</v>
      </c>
      <c r="T608">
        <v>7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3</v>
      </c>
      <c r="AB608">
        <v>11</v>
      </c>
      <c r="AC608">
        <v>0</v>
      </c>
      <c r="AF608">
        <v>30801</v>
      </c>
      <c r="AG608" s="1">
        <v>41208</v>
      </c>
      <c r="AH608">
        <v>23</v>
      </c>
      <c r="AI608">
        <v>8</v>
      </c>
      <c r="AJ608">
        <v>4</v>
      </c>
      <c r="AK608">
        <v>0</v>
      </c>
      <c r="AL608" s="3" t="s">
        <v>34</v>
      </c>
    </row>
    <row r="609" spans="1:38">
      <c r="A609">
        <v>988</v>
      </c>
      <c r="B609">
        <v>1965</v>
      </c>
      <c r="C609" t="str">
        <f>IF(AL609&lt;&gt;"2n", AL609, "Cycle")</f>
        <v>Graduation</v>
      </c>
      <c r="D609" t="s">
        <v>31</v>
      </c>
      <c r="E609" s="2">
        <f>IFERROR(VALUE(AF609),0)</f>
        <v>81168</v>
      </c>
      <c r="F609" s="2">
        <f>IF((AK609&gt;2),0,AK609)</f>
        <v>0</v>
      </c>
      <c r="G609">
        <v>0</v>
      </c>
      <c r="H609" s="1">
        <f>IF(OR(AG609=0,AG609=1),AH609,AG609)</f>
        <v>41766</v>
      </c>
      <c r="I609">
        <f>IF(LEN(AH609)&gt;2,AI609,AH609)</f>
        <v>84</v>
      </c>
      <c r="J609">
        <f>IF(OR(AG609=0,AG609=1),AJ609,AI609)</f>
        <v>410</v>
      </c>
      <c r="K609">
        <f>IF(OR(AG609=0,AG609=1),L609,AJ609)</f>
        <v>0</v>
      </c>
      <c r="L609">
        <v>592</v>
      </c>
      <c r="M609">
        <v>147</v>
      </c>
      <c r="N609">
        <v>22</v>
      </c>
      <c r="O609">
        <v>22</v>
      </c>
      <c r="P609">
        <v>1</v>
      </c>
      <c r="Q609">
        <v>6</v>
      </c>
      <c r="R609">
        <v>4</v>
      </c>
      <c r="S609">
        <v>7</v>
      </c>
      <c r="T609">
        <v>3</v>
      </c>
      <c r="U609">
        <v>1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3</v>
      </c>
      <c r="AB609">
        <v>11</v>
      </c>
      <c r="AC609">
        <v>0</v>
      </c>
      <c r="AF609">
        <v>81168</v>
      </c>
      <c r="AG609" s="1">
        <v>41766</v>
      </c>
      <c r="AH609">
        <v>84</v>
      </c>
      <c r="AI609">
        <v>410</v>
      </c>
      <c r="AJ609">
        <v>0</v>
      </c>
      <c r="AK609">
        <v>0</v>
      </c>
      <c r="AL609" s="3" t="s">
        <v>30</v>
      </c>
    </row>
    <row r="610" spans="1:38">
      <c r="A610">
        <v>7930</v>
      </c>
      <c r="B610">
        <v>1969</v>
      </c>
      <c r="C610" t="str">
        <f>IF(AL610&lt;&gt;"2n", AL610, "Cycle")</f>
        <v>Master</v>
      </c>
      <c r="D610" t="s">
        <v>31</v>
      </c>
      <c r="E610" s="2">
        <f>IFERROR(VALUE(AF610),0)</f>
        <v>26877</v>
      </c>
      <c r="F610" s="2">
        <f>IF((AK610&gt;2),0,AK610)</f>
        <v>0</v>
      </c>
      <c r="G610">
        <v>0</v>
      </c>
      <c r="H610" s="1">
        <f>IF(OR(AG610=0,AG610=1),AH610,AG610)</f>
        <v>41505</v>
      </c>
      <c r="I610">
        <f>IF(LEN(AH610)&gt;2,AI610,AH610)</f>
        <v>74</v>
      </c>
      <c r="J610">
        <f>IF(OR(AG610=0,AG610=1),AJ610,AI610)</f>
        <v>101</v>
      </c>
      <c r="K610">
        <f>IF(OR(AG610=0,AG610=1),L610,AJ610)</f>
        <v>13</v>
      </c>
      <c r="L610">
        <v>76</v>
      </c>
      <c r="M610">
        <v>20</v>
      </c>
      <c r="N610">
        <v>18</v>
      </c>
      <c r="O610">
        <v>40</v>
      </c>
      <c r="P610">
        <v>2</v>
      </c>
      <c r="Q610">
        <v>3</v>
      </c>
      <c r="R610">
        <v>1</v>
      </c>
      <c r="S610">
        <v>6</v>
      </c>
      <c r="T610">
        <v>6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11</v>
      </c>
      <c r="AC610">
        <v>0</v>
      </c>
      <c r="AF610">
        <v>26877</v>
      </c>
      <c r="AG610" s="1">
        <v>41505</v>
      </c>
      <c r="AH610">
        <v>74</v>
      </c>
      <c r="AI610">
        <v>101</v>
      </c>
      <c r="AJ610">
        <v>13</v>
      </c>
      <c r="AK610">
        <v>0</v>
      </c>
      <c r="AL610" s="3" t="s">
        <v>33</v>
      </c>
    </row>
    <row r="611" spans="1:38">
      <c r="A611">
        <v>4587</v>
      </c>
      <c r="B611">
        <v>1944</v>
      </c>
      <c r="C611" t="str">
        <f>IF(AL611&lt;&gt;"2n", AL611, "Cycle")</f>
        <v>Master</v>
      </c>
      <c r="D611" t="s">
        <v>31</v>
      </c>
      <c r="E611" s="2">
        <f>IFERROR(VALUE(AF611),0)</f>
        <v>45006</v>
      </c>
      <c r="F611" s="2">
        <f>IF((AK611&gt;2),0,AK611)</f>
        <v>0</v>
      </c>
      <c r="G611">
        <v>0</v>
      </c>
      <c r="H611" s="1">
        <f>IF(OR(AG611=0,AG611=1),AH611,AG611)</f>
        <v>41473</v>
      </c>
      <c r="I611">
        <f>IF(LEN(AH611)&gt;2,AI611,AH611)</f>
        <v>90</v>
      </c>
      <c r="J611">
        <f>IF(OR(AG611=0,AG611=1),AJ611,AI611)</f>
        <v>162</v>
      </c>
      <c r="K611">
        <f>IF(OR(AG611=0,AG611=1),L611,AJ611)</f>
        <v>25</v>
      </c>
      <c r="L611">
        <v>53</v>
      </c>
      <c r="M611">
        <v>16</v>
      </c>
      <c r="N611">
        <v>0</v>
      </c>
      <c r="O611">
        <v>10</v>
      </c>
      <c r="P611">
        <v>1</v>
      </c>
      <c r="Q611">
        <v>3</v>
      </c>
      <c r="R611">
        <v>1</v>
      </c>
      <c r="S611">
        <v>7</v>
      </c>
      <c r="T611">
        <v>3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3</v>
      </c>
      <c r="AB611">
        <v>11</v>
      </c>
      <c r="AC611">
        <v>0</v>
      </c>
      <c r="AF611">
        <v>45006</v>
      </c>
      <c r="AG611" s="1">
        <v>41473</v>
      </c>
      <c r="AH611">
        <v>90</v>
      </c>
      <c r="AI611">
        <v>162</v>
      </c>
      <c r="AJ611">
        <v>25</v>
      </c>
      <c r="AK611">
        <v>0</v>
      </c>
      <c r="AL611" s="3" t="s">
        <v>33</v>
      </c>
    </row>
    <row r="612" spans="1:38">
      <c r="A612">
        <v>6682</v>
      </c>
      <c r="B612">
        <v>1973</v>
      </c>
      <c r="C612" t="str">
        <f>IF(AL612&lt;&gt;"2n", AL612, "Cycle")</f>
        <v>Basic</v>
      </c>
      <c r="D612" t="s">
        <v>31</v>
      </c>
      <c r="E612" s="2">
        <f>IFERROR(VALUE(AF612),0)</f>
        <v>18978</v>
      </c>
      <c r="F612" s="2">
        <f>IF((AK612&gt;2),0,AK612)</f>
        <v>1</v>
      </c>
      <c r="G612">
        <v>0</v>
      </c>
      <c r="H612" s="1">
        <f>IF(OR(AG612=0,AG612=1),AH612,AG612)</f>
        <v>41254</v>
      </c>
      <c r="I612">
        <f>IF(LEN(AH612)&gt;2,AI612,AH612)</f>
        <v>41</v>
      </c>
      <c r="J612">
        <f>IF(OR(AG612=0,AG612=1),AJ612,AI612)</f>
        <v>2</v>
      </c>
      <c r="K612">
        <f>IF(OR(AG612=0,AG612=1),L612,AJ612)</f>
        <v>8</v>
      </c>
      <c r="L612">
        <v>1</v>
      </c>
      <c r="M612">
        <v>4</v>
      </c>
      <c r="N612">
        <v>7</v>
      </c>
      <c r="O612">
        <v>15</v>
      </c>
      <c r="P612">
        <v>1</v>
      </c>
      <c r="Q612">
        <v>1</v>
      </c>
      <c r="R612">
        <v>0</v>
      </c>
      <c r="S612">
        <v>3</v>
      </c>
      <c r="T612">
        <v>8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</v>
      </c>
      <c r="AB612">
        <v>11</v>
      </c>
      <c r="AC612">
        <v>0</v>
      </c>
      <c r="AF612">
        <v>18978</v>
      </c>
      <c r="AG612" s="1">
        <v>41254</v>
      </c>
      <c r="AH612">
        <v>41</v>
      </c>
      <c r="AI612">
        <v>2</v>
      </c>
      <c r="AJ612">
        <v>8</v>
      </c>
      <c r="AK612">
        <v>1</v>
      </c>
      <c r="AL612" s="3" t="s">
        <v>34</v>
      </c>
    </row>
    <row r="613" spans="1:38">
      <c r="A613">
        <v>6222</v>
      </c>
      <c r="B613">
        <v>1967</v>
      </c>
      <c r="C613" t="str">
        <f>IF(AL613&lt;&gt;"2n", AL613, "Cycle")</f>
        <v>Graduation</v>
      </c>
      <c r="D613" t="s">
        <v>31</v>
      </c>
      <c r="E613" s="2">
        <f>IFERROR(VALUE(AF613),0)</f>
        <v>22574</v>
      </c>
      <c r="F613" s="2">
        <f>IF((AK613&gt;2),0,AK613)</f>
        <v>2</v>
      </c>
      <c r="G613">
        <v>1</v>
      </c>
      <c r="H613" s="1">
        <f>IF(OR(AG613=0,AG613=1),AH613,AG613)</f>
        <v>41575</v>
      </c>
      <c r="I613">
        <f>IF(LEN(AH613)&gt;2,AI613,AH613)</f>
        <v>28</v>
      </c>
      <c r="J613">
        <f>IF(OR(AG613=0,AG613=1),AJ613,AI613)</f>
        <v>25</v>
      </c>
      <c r="K613">
        <f>IF(OR(AG613=0,AG613=1),L613,AJ613)</f>
        <v>0</v>
      </c>
      <c r="L613">
        <v>8</v>
      </c>
      <c r="M613">
        <v>2</v>
      </c>
      <c r="N613">
        <v>0</v>
      </c>
      <c r="O613">
        <v>2</v>
      </c>
      <c r="P613">
        <v>2</v>
      </c>
      <c r="Q613">
        <v>2</v>
      </c>
      <c r="R613">
        <v>0</v>
      </c>
      <c r="S613">
        <v>3</v>
      </c>
      <c r="T613">
        <v>7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3</v>
      </c>
      <c r="AB613">
        <v>11</v>
      </c>
      <c r="AC613">
        <v>0</v>
      </c>
      <c r="AF613">
        <v>22574</v>
      </c>
      <c r="AG613" s="1">
        <v>41575</v>
      </c>
      <c r="AH613">
        <v>28</v>
      </c>
      <c r="AI613">
        <v>25</v>
      </c>
      <c r="AJ613">
        <v>0</v>
      </c>
      <c r="AK613">
        <v>2</v>
      </c>
      <c r="AL613" s="3" t="s">
        <v>30</v>
      </c>
    </row>
    <row r="614" spans="1:38">
      <c r="A614">
        <v>10299</v>
      </c>
      <c r="B614">
        <v>1969</v>
      </c>
      <c r="C614" t="str">
        <f>IF(AL614&lt;&gt;"2n", AL614, "Cycle")</f>
        <v>PhD</v>
      </c>
      <c r="D614" t="s">
        <v>31</v>
      </c>
      <c r="E614" s="2">
        <f>IFERROR(VALUE(AF614),0)</f>
        <v>48240</v>
      </c>
      <c r="F614" s="2">
        <f>IF((AK614&gt;2),0,AK614)</f>
        <v>0</v>
      </c>
      <c r="G614">
        <v>0</v>
      </c>
      <c r="H614" s="1">
        <f>IF(OR(AG614=0,AG614=1),AH614,AG614)</f>
        <v>41222</v>
      </c>
      <c r="I614">
        <f>IF(LEN(AH614)&gt;2,AI614,AH614)</f>
        <v>73</v>
      </c>
      <c r="J614">
        <f>IF(OR(AG614=0,AG614=1),AJ614,AI614)</f>
        <v>389</v>
      </c>
      <c r="K614">
        <f>IF(OR(AG614=0,AG614=1),L614,AJ614)</f>
        <v>91</v>
      </c>
      <c r="L614">
        <v>248</v>
      </c>
      <c r="M614">
        <v>64</v>
      </c>
      <c r="N614">
        <v>49</v>
      </c>
      <c r="O614">
        <v>41</v>
      </c>
      <c r="P614">
        <v>3</v>
      </c>
      <c r="Q614">
        <v>6</v>
      </c>
      <c r="R614">
        <v>3</v>
      </c>
      <c r="S614">
        <v>13</v>
      </c>
      <c r="T614">
        <v>5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11</v>
      </c>
      <c r="AC614">
        <v>1</v>
      </c>
      <c r="AF614">
        <v>48240</v>
      </c>
      <c r="AG614" s="1">
        <v>41222</v>
      </c>
      <c r="AH614">
        <v>73</v>
      </c>
      <c r="AI614">
        <v>389</v>
      </c>
      <c r="AJ614">
        <v>91</v>
      </c>
      <c r="AK614">
        <v>0</v>
      </c>
      <c r="AL614" s="3" t="s">
        <v>32</v>
      </c>
    </row>
    <row r="615" spans="1:38">
      <c r="A615">
        <v>3083</v>
      </c>
      <c r="B615">
        <v>1974</v>
      </c>
      <c r="C615" t="str">
        <f>IF(AL615&lt;&gt;"2n", AL615, "Cycle")</f>
        <v>Graduation</v>
      </c>
      <c r="D615" t="s">
        <v>31</v>
      </c>
      <c r="E615" s="2">
        <f>IFERROR(VALUE(AF615),0)</f>
        <v>45837</v>
      </c>
      <c r="F615" s="2">
        <f>IF((AK615&gt;2),0,AK615)</f>
        <v>1</v>
      </c>
      <c r="G615">
        <v>1</v>
      </c>
      <c r="H615" s="1">
        <f>IF(OR(AG615=0,AG615=1),AH615,AG615)</f>
        <v>41481</v>
      </c>
      <c r="I615">
        <f>IF(LEN(AH615)&gt;2,AI615,AH615)</f>
        <v>88</v>
      </c>
      <c r="J615">
        <f>IF(OR(AG615=0,AG615=1),AJ615,AI615)</f>
        <v>215</v>
      </c>
      <c r="K615">
        <f>IF(OR(AG615=0,AG615=1),L615,AJ615)</f>
        <v>13</v>
      </c>
      <c r="L615">
        <v>87</v>
      </c>
      <c r="M615">
        <v>17</v>
      </c>
      <c r="N615">
        <v>17</v>
      </c>
      <c r="O615">
        <v>24</v>
      </c>
      <c r="P615">
        <v>5</v>
      </c>
      <c r="Q615">
        <v>6</v>
      </c>
      <c r="R615">
        <v>2</v>
      </c>
      <c r="S615">
        <v>5</v>
      </c>
      <c r="T615">
        <v>7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3</v>
      </c>
      <c r="AB615">
        <v>11</v>
      </c>
      <c r="AC615">
        <v>0</v>
      </c>
      <c r="AF615">
        <v>45837</v>
      </c>
      <c r="AG615" s="1">
        <v>41481</v>
      </c>
      <c r="AH615">
        <v>88</v>
      </c>
      <c r="AI615">
        <v>215</v>
      </c>
      <c r="AJ615">
        <v>13</v>
      </c>
      <c r="AK615">
        <v>1</v>
      </c>
      <c r="AL615" s="3" t="s">
        <v>30</v>
      </c>
    </row>
    <row r="616" spans="1:38">
      <c r="A616">
        <v>8953</v>
      </c>
      <c r="B616">
        <v>1965</v>
      </c>
      <c r="C616" t="str">
        <f>IF(AL616&lt;&gt;"2n", AL616, "Cycle")</f>
        <v>Master</v>
      </c>
      <c r="D616" t="s">
        <v>31</v>
      </c>
      <c r="E616" s="2">
        <f>IFERROR(VALUE(AF616),0)</f>
        <v>35791</v>
      </c>
      <c r="F616" s="2">
        <f>IF((AK616&gt;2),0,AK616)</f>
        <v>2</v>
      </c>
      <c r="G616">
        <v>1</v>
      </c>
      <c r="H616" s="1">
        <f>IF(OR(AG616=0,AG616=1),AH616,AG616)</f>
        <v>41400</v>
      </c>
      <c r="I616">
        <f>IF(LEN(AH616)&gt;2,AI616,AH616)</f>
        <v>94</v>
      </c>
      <c r="J616">
        <f>IF(OR(AG616=0,AG616=1),AJ616,AI616)</f>
        <v>27</v>
      </c>
      <c r="K616">
        <f>IF(OR(AG616=0,AG616=1),L616,AJ616)</f>
        <v>0</v>
      </c>
      <c r="L616">
        <v>5</v>
      </c>
      <c r="M616">
        <v>0</v>
      </c>
      <c r="N616">
        <v>0</v>
      </c>
      <c r="O616">
        <v>3</v>
      </c>
      <c r="P616">
        <v>2</v>
      </c>
      <c r="Q616">
        <v>1</v>
      </c>
      <c r="R616">
        <v>0</v>
      </c>
      <c r="S616">
        <v>3</v>
      </c>
      <c r="T616">
        <v>8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</v>
      </c>
      <c r="AB616">
        <v>11</v>
      </c>
      <c r="AC616">
        <v>0</v>
      </c>
      <c r="AF616">
        <v>35791</v>
      </c>
      <c r="AG616" s="1">
        <v>41400</v>
      </c>
      <c r="AH616">
        <v>94</v>
      </c>
      <c r="AI616">
        <v>27</v>
      </c>
      <c r="AJ616">
        <v>0</v>
      </c>
      <c r="AK616">
        <v>2</v>
      </c>
      <c r="AL616" s="3" t="s">
        <v>33</v>
      </c>
    </row>
    <row r="617" spans="1:38">
      <c r="A617">
        <v>1503</v>
      </c>
      <c r="B617">
        <v>1976</v>
      </c>
      <c r="C617" t="str">
        <f>IF(AL617&lt;&gt;"2n", AL617, "Cycle")</f>
        <v>PhD</v>
      </c>
      <c r="D617" t="s">
        <v>31</v>
      </c>
      <c r="E617" s="2">
        <f>IFERROR(VALUE(AF617),0)</f>
        <v>162397</v>
      </c>
      <c r="F617" s="2">
        <f>IF((AK617&gt;2),0,AK617)</f>
        <v>1</v>
      </c>
      <c r="G617">
        <v>1</v>
      </c>
      <c r="H617" s="1">
        <f>IF(OR(AG617=0,AG617=1),AH617,AG617)</f>
        <v>41428</v>
      </c>
      <c r="I617">
        <f>IF(LEN(AH617)&gt;2,AI617,AH617)</f>
        <v>31</v>
      </c>
      <c r="J617">
        <f>IF(OR(AG617=0,AG617=1),AJ617,AI617)</f>
        <v>85</v>
      </c>
      <c r="K617">
        <f>IF(OR(AG617=0,AG617=1),L617,AJ617)</f>
        <v>1</v>
      </c>
      <c r="L617">
        <v>16</v>
      </c>
      <c r="M617">
        <v>2</v>
      </c>
      <c r="N617">
        <v>1</v>
      </c>
      <c r="O617">
        <v>2</v>
      </c>
      <c r="P617">
        <v>0</v>
      </c>
      <c r="Q617">
        <v>0</v>
      </c>
      <c r="R617">
        <v>0</v>
      </c>
      <c r="S617">
        <v>1</v>
      </c>
      <c r="T617">
        <v>1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</v>
      </c>
      <c r="AB617">
        <v>11</v>
      </c>
      <c r="AC617">
        <v>0</v>
      </c>
      <c r="AF617">
        <v>162397</v>
      </c>
      <c r="AG617" s="1">
        <v>41428</v>
      </c>
      <c r="AH617">
        <v>31</v>
      </c>
      <c r="AI617">
        <v>85</v>
      </c>
      <c r="AJ617">
        <v>1</v>
      </c>
      <c r="AK617">
        <v>1</v>
      </c>
      <c r="AL617" s="3" t="s">
        <v>32</v>
      </c>
    </row>
    <row r="618" spans="1:38">
      <c r="A618">
        <v>8650</v>
      </c>
      <c r="B618">
        <v>1978</v>
      </c>
      <c r="C618" t="str">
        <f>IF(AL618&lt;&gt;"2n", AL618, "Cycle")</f>
        <v>Graduation</v>
      </c>
      <c r="D618" t="s">
        <v>31</v>
      </c>
      <c r="E618" s="2">
        <f>IFERROR(VALUE(AF618),0)</f>
        <v>54162</v>
      </c>
      <c r="F618" s="2">
        <f>IF((AK618&gt;2),0,AK618)</f>
        <v>1</v>
      </c>
      <c r="G618">
        <v>1</v>
      </c>
      <c r="H618" s="1">
        <f>IF(OR(AG618=0,AG618=1),AH618,AG618)</f>
        <v>41351</v>
      </c>
      <c r="I618">
        <f>IF(LEN(AH618)&gt;2,AI618,AH618)</f>
        <v>31</v>
      </c>
      <c r="J618">
        <f>IF(OR(AG618=0,AG618=1),AJ618,AI618)</f>
        <v>5</v>
      </c>
      <c r="K618">
        <f>IF(OR(AG618=0,AG618=1),L618,AJ618)</f>
        <v>6</v>
      </c>
      <c r="L618">
        <v>10</v>
      </c>
      <c r="M618">
        <v>6</v>
      </c>
      <c r="N618">
        <v>5</v>
      </c>
      <c r="O618">
        <v>10</v>
      </c>
      <c r="P618">
        <v>1</v>
      </c>
      <c r="Q618">
        <v>1</v>
      </c>
      <c r="R618">
        <v>0</v>
      </c>
      <c r="S618">
        <v>3</v>
      </c>
      <c r="T618">
        <v>4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11</v>
      </c>
      <c r="AC618">
        <v>0</v>
      </c>
      <c r="AF618">
        <v>54162</v>
      </c>
      <c r="AG618" s="1">
        <v>41351</v>
      </c>
      <c r="AH618">
        <v>31</v>
      </c>
      <c r="AI618">
        <v>5</v>
      </c>
      <c r="AJ618">
        <v>6</v>
      </c>
      <c r="AK618">
        <v>1</v>
      </c>
      <c r="AL618" s="3" t="s">
        <v>30</v>
      </c>
    </row>
    <row r="619" spans="1:38">
      <c r="A619">
        <v>10862</v>
      </c>
      <c r="B619">
        <v>1960</v>
      </c>
      <c r="C619" t="str">
        <f>IF(AL619&lt;&gt;"2n", AL619, "Cycle")</f>
        <v>Master</v>
      </c>
      <c r="D619" t="s">
        <v>31</v>
      </c>
      <c r="E619" s="2">
        <f>IFERROR(VALUE(AF619),0)</f>
        <v>30522</v>
      </c>
      <c r="F619" s="2">
        <f>IF((AK619&gt;2),0,AK619)</f>
        <v>0</v>
      </c>
      <c r="G619">
        <v>1</v>
      </c>
      <c r="H619" s="1">
        <f>IF(OR(AG619=0,AG619=1),AH619,AG619)</f>
        <v>41138</v>
      </c>
      <c r="I619">
        <f>IF(LEN(AH619)&gt;2,AI619,AH619)</f>
        <v>6</v>
      </c>
      <c r="J619">
        <f>IF(OR(AG619=0,AG619=1),AJ619,AI619)</f>
        <v>179</v>
      </c>
      <c r="K619">
        <f>IF(OR(AG619=0,AG619=1),L619,AJ619)</f>
        <v>8</v>
      </c>
      <c r="L619">
        <v>83</v>
      </c>
      <c r="M619">
        <v>19</v>
      </c>
      <c r="N619">
        <v>11</v>
      </c>
      <c r="O619">
        <v>26</v>
      </c>
      <c r="P619">
        <v>5</v>
      </c>
      <c r="Q619">
        <v>1</v>
      </c>
      <c r="R619">
        <v>2</v>
      </c>
      <c r="S619">
        <v>9</v>
      </c>
      <c r="T619">
        <v>2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11</v>
      </c>
      <c r="AC619">
        <v>0</v>
      </c>
      <c r="AF619">
        <v>30522</v>
      </c>
      <c r="AG619" s="1">
        <v>41138</v>
      </c>
      <c r="AH619">
        <v>6</v>
      </c>
      <c r="AI619">
        <v>179</v>
      </c>
      <c r="AJ619">
        <v>8</v>
      </c>
      <c r="AK619">
        <v>0</v>
      </c>
      <c r="AL619" s="3" t="s">
        <v>33</v>
      </c>
    </row>
    <row r="620" spans="1:38">
      <c r="A620">
        <v>2782</v>
      </c>
      <c r="B620">
        <v>1961</v>
      </c>
      <c r="C620" t="str">
        <f>IF(AL620&lt;&gt;"2n", AL620, "Cycle")</f>
        <v>PhD</v>
      </c>
      <c r="D620" t="s">
        <v>31</v>
      </c>
      <c r="E620" s="2">
        <f>IFERROR(VALUE(AF620),0)</f>
        <v>54456</v>
      </c>
      <c r="F620" s="2">
        <f>IF((AK620&gt;2),0,AK620)</f>
        <v>0</v>
      </c>
      <c r="G620">
        <v>1</v>
      </c>
      <c r="H620" s="1">
        <f>IF(OR(AG620=0,AG620=1),AH620,AG620)</f>
        <v>41466</v>
      </c>
      <c r="I620">
        <f>IF(LEN(AH620)&gt;2,AI620,AH620)</f>
        <v>23</v>
      </c>
      <c r="J620">
        <f>IF(OR(AG620=0,AG620=1),AJ620,AI620)</f>
        <v>352</v>
      </c>
      <c r="K620">
        <f>IF(OR(AG620=0,AG620=1),L620,AJ620)</f>
        <v>0</v>
      </c>
      <c r="L620">
        <v>27</v>
      </c>
      <c r="M620">
        <v>10</v>
      </c>
      <c r="N620">
        <v>0</v>
      </c>
      <c r="O620">
        <v>15</v>
      </c>
      <c r="P620">
        <v>3</v>
      </c>
      <c r="Q620">
        <v>6</v>
      </c>
      <c r="R620">
        <v>1</v>
      </c>
      <c r="S620">
        <v>7</v>
      </c>
      <c r="T620">
        <v>6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11</v>
      </c>
      <c r="AC620">
        <v>0</v>
      </c>
      <c r="AF620">
        <v>54456</v>
      </c>
      <c r="AG620" s="1">
        <v>41466</v>
      </c>
      <c r="AH620">
        <v>23</v>
      </c>
      <c r="AI620">
        <v>352</v>
      </c>
      <c r="AJ620">
        <v>0</v>
      </c>
      <c r="AK620">
        <v>0</v>
      </c>
      <c r="AL620" s="3" t="s">
        <v>32</v>
      </c>
    </row>
    <row r="621" spans="1:38">
      <c r="A621">
        <v>6941</v>
      </c>
      <c r="B621">
        <v>1971</v>
      </c>
      <c r="C621" t="str">
        <f>IF(AL621&lt;&gt;"2n", AL621, "Cycle")</f>
        <v>Graduation</v>
      </c>
      <c r="D621" t="s">
        <v>31</v>
      </c>
      <c r="E621" s="2">
        <f>IFERROR(VALUE(AF621),0)</f>
        <v>31632</v>
      </c>
      <c r="F621" s="2">
        <f>IF((AK621&gt;2),0,AK621)</f>
        <v>0</v>
      </c>
      <c r="G621">
        <v>0</v>
      </c>
      <c r="H621" s="1">
        <f>IF(OR(AG621=0,AG621=1),AH621,AG621)</f>
        <v>41469</v>
      </c>
      <c r="I621">
        <f>IF(LEN(AH621)&gt;2,AI621,AH621)</f>
        <v>92</v>
      </c>
      <c r="J621">
        <f>IF(OR(AG621=0,AG621=1),AJ621,AI621)</f>
        <v>17</v>
      </c>
      <c r="K621">
        <f>IF(OR(AG621=0,AG621=1),L621,AJ621)</f>
        <v>8</v>
      </c>
      <c r="L621">
        <v>12</v>
      </c>
      <c r="M621">
        <v>11</v>
      </c>
      <c r="N621">
        <v>15</v>
      </c>
      <c r="O621">
        <v>32</v>
      </c>
      <c r="P621">
        <v>1</v>
      </c>
      <c r="Q621">
        <v>2</v>
      </c>
      <c r="R621">
        <v>1</v>
      </c>
      <c r="S621">
        <v>2</v>
      </c>
      <c r="T621">
        <v>7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3</v>
      </c>
      <c r="AB621">
        <v>11</v>
      </c>
      <c r="AC621">
        <v>0</v>
      </c>
      <c r="AF621">
        <v>31632</v>
      </c>
      <c r="AG621" s="1">
        <v>41469</v>
      </c>
      <c r="AH621">
        <v>92</v>
      </c>
      <c r="AI621">
        <v>17</v>
      </c>
      <c r="AJ621">
        <v>8</v>
      </c>
      <c r="AK621">
        <v>0</v>
      </c>
      <c r="AL621" s="3" t="s">
        <v>30</v>
      </c>
    </row>
    <row r="622" spans="1:38">
      <c r="A622">
        <v>10972</v>
      </c>
      <c r="B622">
        <v>1949</v>
      </c>
      <c r="C622" t="str">
        <f>IF(AL622&lt;&gt;"2n", AL622, "Cycle")</f>
        <v>Graduation</v>
      </c>
      <c r="D622" t="s">
        <v>31</v>
      </c>
      <c r="E622" s="2">
        <f>IFERROR(VALUE(AF622),0)</f>
        <v>72298</v>
      </c>
      <c r="F622" s="2">
        <f>IF((AK622&gt;2),0,AK622)</f>
        <v>0</v>
      </c>
      <c r="G622">
        <v>0</v>
      </c>
      <c r="H622" s="1">
        <f>IF(OR(AG622=0,AG622=1),AH622,AG622)</f>
        <v>41708</v>
      </c>
      <c r="I622">
        <f>IF(LEN(AH622)&gt;2,AI622,AH622)</f>
        <v>52</v>
      </c>
      <c r="J622">
        <f>IF(OR(AG622=0,AG622=1),AJ622,AI622)</f>
        <v>625</v>
      </c>
      <c r="K622">
        <f>IF(OR(AG622=0,AG622=1),L622,AJ622)</f>
        <v>35</v>
      </c>
      <c r="L622">
        <v>169</v>
      </c>
      <c r="M622">
        <v>58</v>
      </c>
      <c r="N622">
        <v>17</v>
      </c>
      <c r="O622">
        <v>35</v>
      </c>
      <c r="P622">
        <v>1</v>
      </c>
      <c r="Q622">
        <v>4</v>
      </c>
      <c r="R622">
        <v>3</v>
      </c>
      <c r="S622">
        <v>6</v>
      </c>
      <c r="T622">
        <v>1</v>
      </c>
      <c r="U622">
        <v>0</v>
      </c>
      <c r="V622">
        <v>0</v>
      </c>
      <c r="W622">
        <v>0</v>
      </c>
      <c r="X622">
        <v>1</v>
      </c>
      <c r="Y622">
        <v>1</v>
      </c>
      <c r="Z622">
        <v>0</v>
      </c>
      <c r="AA622">
        <v>3</v>
      </c>
      <c r="AB622">
        <v>11</v>
      </c>
      <c r="AC622">
        <v>0</v>
      </c>
      <c r="AF622">
        <v>72298</v>
      </c>
      <c r="AG622" s="1">
        <v>41708</v>
      </c>
      <c r="AH622">
        <v>52</v>
      </c>
      <c r="AI622">
        <v>625</v>
      </c>
      <c r="AJ622">
        <v>35</v>
      </c>
      <c r="AK622">
        <v>0</v>
      </c>
      <c r="AL622" s="3" t="s">
        <v>30</v>
      </c>
    </row>
    <row r="623" spans="1:38">
      <c r="A623">
        <v>10708</v>
      </c>
      <c r="B623">
        <v>1978</v>
      </c>
      <c r="C623" t="str">
        <f>IF(AL623&lt;&gt;"2n", AL623, "Cycle")</f>
        <v>Cycle</v>
      </c>
      <c r="D623" t="s">
        <v>31</v>
      </c>
      <c r="E623" s="2">
        <f>IFERROR(VALUE(AF623),0)</f>
        <v>0</v>
      </c>
      <c r="F623" s="2">
        <f>IF((AK623&gt;2),0,AK623)</f>
        <v>0</v>
      </c>
      <c r="G623">
        <v>1</v>
      </c>
      <c r="H623" s="1">
        <f>IF(OR(AG623=0,AG623=1),AH623,AG623)</f>
        <v>41636</v>
      </c>
      <c r="I623">
        <f>IF(LEN(AH623)&gt;2,AI623,AH623)</f>
        <v>50</v>
      </c>
      <c r="J623">
        <f>IF(OR(AG623=0,AG623=1),AJ623,AI623)</f>
        <v>10</v>
      </c>
      <c r="K623">
        <f>IF(OR(AG623=0,AG623=1),L623,AJ623)</f>
        <v>6</v>
      </c>
      <c r="L623">
        <v>6</v>
      </c>
      <c r="M623">
        <v>11</v>
      </c>
      <c r="N623">
        <v>0</v>
      </c>
      <c r="O623">
        <v>4</v>
      </c>
      <c r="P623">
        <v>2</v>
      </c>
      <c r="Q623">
        <v>1</v>
      </c>
      <c r="R623">
        <v>1</v>
      </c>
      <c r="S623">
        <v>0</v>
      </c>
      <c r="T623">
        <v>3</v>
      </c>
      <c r="U623">
        <v>0</v>
      </c>
      <c r="V623">
        <v>0</v>
      </c>
      <c r="W623">
        <v>7</v>
      </c>
      <c r="X623">
        <v>0</v>
      </c>
      <c r="Y623">
        <v>0</v>
      </c>
      <c r="Z623">
        <v>0</v>
      </c>
      <c r="AA623">
        <v>0</v>
      </c>
      <c r="AB623">
        <v>3</v>
      </c>
      <c r="AC623">
        <v>11</v>
      </c>
      <c r="AF623" t="s">
        <v>36</v>
      </c>
      <c r="AG623">
        <v>0</v>
      </c>
      <c r="AH623" s="1">
        <v>41636</v>
      </c>
      <c r="AI623">
        <v>50</v>
      </c>
      <c r="AJ623">
        <v>10</v>
      </c>
      <c r="AK623">
        <v>36975</v>
      </c>
      <c r="AL623" s="3" t="s">
        <v>35</v>
      </c>
    </row>
    <row r="624" spans="1:38">
      <c r="A624">
        <v>6583</v>
      </c>
      <c r="B624">
        <v>1955</v>
      </c>
      <c r="C624" t="str">
        <f>IF(AL624&lt;&gt;"2n", AL624, "Cycle")</f>
        <v>Cycle</v>
      </c>
      <c r="D624" t="s">
        <v>31</v>
      </c>
      <c r="E624" s="2">
        <f>IFERROR(VALUE(AF624),0)</f>
        <v>0</v>
      </c>
      <c r="F624" s="2">
        <f>IF((AK624&gt;2),0,AK624)</f>
        <v>0</v>
      </c>
      <c r="G624">
        <v>0</v>
      </c>
      <c r="H624" s="1">
        <f>IF(OR(AG624=0,AG624=1),AH624,AG624)</f>
        <v>41428</v>
      </c>
      <c r="I624">
        <f>IF(LEN(AH624)&gt;2,AI624,AH624)</f>
        <v>54</v>
      </c>
      <c r="J624">
        <f>IF(OR(AG624=0,AG624=1),AJ624,AI624)</f>
        <v>390</v>
      </c>
      <c r="K624">
        <f>IF(OR(AG624=0,AG624=1),L624,AJ624)</f>
        <v>22</v>
      </c>
      <c r="L624">
        <v>22</v>
      </c>
      <c r="M624">
        <v>323</v>
      </c>
      <c r="N624">
        <v>104</v>
      </c>
      <c r="O624">
        <v>35</v>
      </c>
      <c r="P624">
        <v>107</v>
      </c>
      <c r="Q624">
        <v>1</v>
      </c>
      <c r="R624">
        <v>6</v>
      </c>
      <c r="S624">
        <v>8</v>
      </c>
      <c r="T624">
        <v>6</v>
      </c>
      <c r="U624">
        <v>0</v>
      </c>
      <c r="V624">
        <v>1</v>
      </c>
      <c r="W624">
        <v>3</v>
      </c>
      <c r="X624">
        <v>0</v>
      </c>
      <c r="Y624">
        <v>0</v>
      </c>
      <c r="Z624">
        <v>0</v>
      </c>
      <c r="AA624">
        <v>0</v>
      </c>
      <c r="AB624">
        <v>3</v>
      </c>
      <c r="AC624">
        <v>11</v>
      </c>
      <c r="AF624" t="s">
        <v>31</v>
      </c>
      <c r="AG624">
        <v>0</v>
      </c>
      <c r="AH624" s="1">
        <v>41428</v>
      </c>
      <c r="AI624">
        <v>54</v>
      </c>
      <c r="AJ624">
        <v>390</v>
      </c>
      <c r="AK624">
        <v>72635</v>
      </c>
      <c r="AL624" s="3" t="s">
        <v>35</v>
      </c>
    </row>
    <row r="625" spans="1:38">
      <c r="A625">
        <v>3641</v>
      </c>
      <c r="B625">
        <v>1976</v>
      </c>
      <c r="C625" t="str">
        <f>IF(AL625&lt;&gt;"2n", AL625, "Cycle")</f>
        <v>Graduation</v>
      </c>
      <c r="D625" t="s">
        <v>31</v>
      </c>
      <c r="E625" s="2">
        <f>IFERROR(VALUE(AF625),0)</f>
        <v>13624</v>
      </c>
      <c r="F625" s="2">
        <f>IF((AK625&gt;2),0,AK625)</f>
        <v>1</v>
      </c>
      <c r="G625">
        <v>0</v>
      </c>
      <c r="H625" s="1">
        <f>IF(OR(AG625=0,AG625=1),AH625,AG625)</f>
        <v>41294</v>
      </c>
      <c r="I625">
        <f>IF(LEN(AH625)&gt;2,AI625,AH625)</f>
        <v>93</v>
      </c>
      <c r="J625">
        <f>IF(OR(AG625=0,AG625=1),AJ625,AI625)</f>
        <v>10</v>
      </c>
      <c r="K625">
        <f>IF(OR(AG625=0,AG625=1),L625,AJ625)</f>
        <v>2</v>
      </c>
      <c r="L625">
        <v>15</v>
      </c>
      <c r="M625">
        <v>2</v>
      </c>
      <c r="N625">
        <v>1</v>
      </c>
      <c r="O625">
        <v>6</v>
      </c>
      <c r="P625">
        <v>2</v>
      </c>
      <c r="Q625">
        <v>2</v>
      </c>
      <c r="R625">
        <v>0</v>
      </c>
      <c r="S625">
        <v>3</v>
      </c>
      <c r="T625">
        <v>6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3</v>
      </c>
      <c r="AB625">
        <v>11</v>
      </c>
      <c r="AC625">
        <v>0</v>
      </c>
      <c r="AF625">
        <v>13624</v>
      </c>
      <c r="AG625" s="1">
        <v>41294</v>
      </c>
      <c r="AH625">
        <v>93</v>
      </c>
      <c r="AI625">
        <v>10</v>
      </c>
      <c r="AJ625">
        <v>2</v>
      </c>
      <c r="AK625">
        <v>1</v>
      </c>
      <c r="AL625" s="3" t="s">
        <v>30</v>
      </c>
    </row>
    <row r="626" spans="1:38">
      <c r="A626">
        <v>10156</v>
      </c>
      <c r="B626">
        <v>1975</v>
      </c>
      <c r="C626" t="str">
        <f>IF(AL626&lt;&gt;"2n", AL626, "Cycle")</f>
        <v>Graduation</v>
      </c>
      <c r="D626" t="s">
        <v>31</v>
      </c>
      <c r="E626" s="2">
        <f>IFERROR(VALUE(AF626),0)</f>
        <v>84196</v>
      </c>
      <c r="F626" s="2">
        <f>IF((AK626&gt;2),0,AK626)</f>
        <v>0</v>
      </c>
      <c r="G626">
        <v>1</v>
      </c>
      <c r="H626" s="1">
        <f>IF(OR(AG626=0,AG626=1),AH626,AG626)</f>
        <v>41428</v>
      </c>
      <c r="I626">
        <f>IF(LEN(AH626)&gt;2,AI626,AH626)</f>
        <v>56</v>
      </c>
      <c r="J626">
        <f>IF(OR(AG626=0,AG626=1),AJ626,AI626)</f>
        <v>215</v>
      </c>
      <c r="K626">
        <f>IF(OR(AG626=0,AG626=1),L626,AJ626)</f>
        <v>63</v>
      </c>
      <c r="L626">
        <v>507</v>
      </c>
      <c r="M626">
        <v>231</v>
      </c>
      <c r="N626">
        <v>31</v>
      </c>
      <c r="O626">
        <v>190</v>
      </c>
      <c r="P626">
        <v>1</v>
      </c>
      <c r="Q626">
        <v>8</v>
      </c>
      <c r="R626">
        <v>4</v>
      </c>
      <c r="S626">
        <v>7</v>
      </c>
      <c r="T626">
        <v>3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3</v>
      </c>
      <c r="AB626">
        <v>11</v>
      </c>
      <c r="AC626">
        <v>0</v>
      </c>
      <c r="AF626">
        <v>84196</v>
      </c>
      <c r="AG626" s="1">
        <v>41428</v>
      </c>
      <c r="AH626">
        <v>56</v>
      </c>
      <c r="AI626">
        <v>215</v>
      </c>
      <c r="AJ626">
        <v>63</v>
      </c>
      <c r="AK626">
        <v>0</v>
      </c>
      <c r="AL626" s="3" t="s">
        <v>30</v>
      </c>
    </row>
    <row r="627" spans="1:38">
      <c r="A627">
        <v>4299</v>
      </c>
      <c r="B627">
        <v>1960</v>
      </c>
      <c r="C627" t="str">
        <f>IF(AL627&lt;&gt;"2n", AL627, "Cycle")</f>
        <v>Graduation</v>
      </c>
      <c r="D627" t="s">
        <v>31</v>
      </c>
      <c r="E627" s="2">
        <f>IFERROR(VALUE(AF627),0)</f>
        <v>70971</v>
      </c>
      <c r="F627" s="2">
        <f>IF((AK627&gt;2),0,AK627)</f>
        <v>0</v>
      </c>
      <c r="G627">
        <v>1</v>
      </c>
      <c r="H627" s="1">
        <f>IF(OR(AG627=0,AG627=1),AH627,AG627)</f>
        <v>41173</v>
      </c>
      <c r="I627">
        <f>IF(LEN(AH627)&gt;2,AI627,AH627)</f>
        <v>28</v>
      </c>
      <c r="J627">
        <f>IF(OR(AG627=0,AG627=1),AJ627,AI627)</f>
        <v>1001</v>
      </c>
      <c r="K627">
        <f>IF(OR(AG627=0,AG627=1),L627,AJ627)</f>
        <v>17</v>
      </c>
      <c r="L627">
        <v>572</v>
      </c>
      <c r="M627">
        <v>93</v>
      </c>
      <c r="N627">
        <v>125</v>
      </c>
      <c r="O627">
        <v>17</v>
      </c>
      <c r="P627">
        <v>7</v>
      </c>
      <c r="Q627">
        <v>11</v>
      </c>
      <c r="R627">
        <v>11</v>
      </c>
      <c r="S627">
        <v>5</v>
      </c>
      <c r="T627">
        <v>7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3</v>
      </c>
      <c r="AB627">
        <v>11</v>
      </c>
      <c r="AC627">
        <v>1</v>
      </c>
      <c r="AF627">
        <v>70971</v>
      </c>
      <c r="AG627" s="1">
        <v>41173</v>
      </c>
      <c r="AH627">
        <v>28</v>
      </c>
      <c r="AI627">
        <v>1001</v>
      </c>
      <c r="AJ627">
        <v>17</v>
      </c>
      <c r="AK627">
        <v>0</v>
      </c>
      <c r="AL627" s="3" t="s">
        <v>30</v>
      </c>
    </row>
    <row r="628" spans="1:38">
      <c r="A628">
        <v>3469</v>
      </c>
      <c r="B628">
        <v>1977</v>
      </c>
      <c r="C628" t="str">
        <f>IF(AL628&lt;&gt;"2n", AL628, "Cycle")</f>
        <v>PhD</v>
      </c>
      <c r="D628" t="s">
        <v>31</v>
      </c>
      <c r="E628" s="2">
        <f>IFERROR(VALUE(AF628),0)</f>
        <v>34487</v>
      </c>
      <c r="F628" s="2">
        <f>IF((AK628&gt;2),0,AK628)</f>
        <v>1</v>
      </c>
      <c r="G628">
        <v>1</v>
      </c>
      <c r="H628" s="1">
        <f>IF(OR(AG628=0,AG628=1),AH628,AG628)</f>
        <v>41158</v>
      </c>
      <c r="I628">
        <f>IF(LEN(AH628)&gt;2,AI628,AH628)</f>
        <v>94</v>
      </c>
      <c r="J628">
        <f>IF(OR(AG628=0,AG628=1),AJ628,AI628)</f>
        <v>19</v>
      </c>
      <c r="K628">
        <f>IF(OR(AG628=0,AG628=1),L628,AJ628)</f>
        <v>18</v>
      </c>
      <c r="L628">
        <v>33</v>
      </c>
      <c r="M628">
        <v>24</v>
      </c>
      <c r="N628">
        <v>1</v>
      </c>
      <c r="O628">
        <v>8</v>
      </c>
      <c r="P628">
        <v>3</v>
      </c>
      <c r="Q628">
        <v>3</v>
      </c>
      <c r="R628">
        <v>0</v>
      </c>
      <c r="S628">
        <v>3</v>
      </c>
      <c r="T628">
        <v>9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3</v>
      </c>
      <c r="AB628">
        <v>11</v>
      </c>
      <c r="AC628">
        <v>0</v>
      </c>
      <c r="AF628">
        <v>34487</v>
      </c>
      <c r="AG628" s="1">
        <v>41158</v>
      </c>
      <c r="AH628">
        <v>94</v>
      </c>
      <c r="AI628">
        <v>19</v>
      </c>
      <c r="AJ628">
        <v>18</v>
      </c>
      <c r="AK628">
        <v>1</v>
      </c>
      <c r="AL628" s="3" t="s">
        <v>32</v>
      </c>
    </row>
    <row r="629" spans="1:38">
      <c r="A629">
        <v>5063</v>
      </c>
      <c r="B629">
        <v>1977</v>
      </c>
      <c r="C629" t="str">
        <f>IF(AL629&lt;&gt;"2n", AL629, "Cycle")</f>
        <v>Graduation</v>
      </c>
      <c r="D629" t="s">
        <v>31</v>
      </c>
      <c r="E629" s="2">
        <f>IFERROR(VALUE(AF629),0)</f>
        <v>28769</v>
      </c>
      <c r="F629" s="2">
        <f>IF((AK629&gt;2),0,AK629)</f>
        <v>1</v>
      </c>
      <c r="G629">
        <v>0</v>
      </c>
      <c r="H629" s="1">
        <f>IF(OR(AG629=0,AG629=1),AH629,AG629)</f>
        <v>41261</v>
      </c>
      <c r="I629">
        <f>IF(LEN(AH629)&gt;2,AI629,AH629)</f>
        <v>76</v>
      </c>
      <c r="J629">
        <f>IF(OR(AG629=0,AG629=1),AJ629,AI629)</f>
        <v>41</v>
      </c>
      <c r="K629">
        <f>IF(OR(AG629=0,AG629=1),L629,AJ629)</f>
        <v>5</v>
      </c>
      <c r="L629">
        <v>129</v>
      </c>
      <c r="M629">
        <v>10</v>
      </c>
      <c r="N629">
        <v>3</v>
      </c>
      <c r="O629">
        <v>3</v>
      </c>
      <c r="P629">
        <v>3</v>
      </c>
      <c r="Q629">
        <v>4</v>
      </c>
      <c r="R629">
        <v>1</v>
      </c>
      <c r="S629">
        <v>4</v>
      </c>
      <c r="T629">
        <v>9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3</v>
      </c>
      <c r="AB629">
        <v>11</v>
      </c>
      <c r="AC629">
        <v>0</v>
      </c>
      <c r="AF629">
        <v>28769</v>
      </c>
      <c r="AG629" s="1">
        <v>41261</v>
      </c>
      <c r="AH629">
        <v>76</v>
      </c>
      <c r="AI629">
        <v>41</v>
      </c>
      <c r="AJ629">
        <v>5</v>
      </c>
      <c r="AK629">
        <v>1</v>
      </c>
      <c r="AL629" s="3" t="s">
        <v>30</v>
      </c>
    </row>
    <row r="630" spans="1:38">
      <c r="A630">
        <v>10727</v>
      </c>
      <c r="B630">
        <v>1970</v>
      </c>
      <c r="C630" t="str">
        <f>IF(AL630&lt;&gt;"2n", AL630, "Cycle")</f>
        <v>PhD</v>
      </c>
      <c r="D630" t="s">
        <v>31</v>
      </c>
      <c r="E630" s="2">
        <f>IFERROR(VALUE(AF630),0)</f>
        <v>69084</v>
      </c>
      <c r="F630" s="2">
        <f>IF((AK630&gt;2),0,AK630)</f>
        <v>1</v>
      </c>
      <c r="G630">
        <v>0</v>
      </c>
      <c r="H630" s="1">
        <f>IF(OR(AG630=0,AG630=1),AH630,AG630)</f>
        <v>41597</v>
      </c>
      <c r="I630">
        <f>IF(LEN(AH630)&gt;2,AI630,AH630)</f>
        <v>43</v>
      </c>
      <c r="J630">
        <f>IF(OR(AG630=0,AG630=1),AJ630,AI630)</f>
        <v>1181</v>
      </c>
      <c r="K630">
        <f>IF(OR(AG630=0,AG630=1),L630,AJ630)</f>
        <v>107</v>
      </c>
      <c r="L630">
        <v>199</v>
      </c>
      <c r="M630">
        <v>39</v>
      </c>
      <c r="N630">
        <v>30</v>
      </c>
      <c r="O630">
        <v>30</v>
      </c>
      <c r="P630">
        <v>2</v>
      </c>
      <c r="Q630">
        <v>7</v>
      </c>
      <c r="R630">
        <v>3</v>
      </c>
      <c r="S630">
        <v>13</v>
      </c>
      <c r="T630">
        <v>8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11</v>
      </c>
      <c r="AC630">
        <v>0</v>
      </c>
      <c r="AF630">
        <v>69084</v>
      </c>
      <c r="AG630" s="1">
        <v>41597</v>
      </c>
      <c r="AH630">
        <v>43</v>
      </c>
      <c r="AI630">
        <v>1181</v>
      </c>
      <c r="AJ630">
        <v>107</v>
      </c>
      <c r="AK630">
        <v>1</v>
      </c>
      <c r="AL630" s="3" t="s">
        <v>32</v>
      </c>
    </row>
    <row r="631" spans="1:38">
      <c r="A631">
        <v>9624</v>
      </c>
      <c r="B631">
        <v>1958</v>
      </c>
      <c r="C631" t="str">
        <f>IF(AL631&lt;&gt;"2n", AL631, "Cycle")</f>
        <v>PhD</v>
      </c>
      <c r="D631" t="s">
        <v>31</v>
      </c>
      <c r="E631" s="2">
        <f>IFERROR(VALUE(AF631),0)</f>
        <v>65488</v>
      </c>
      <c r="F631" s="2">
        <f>IF((AK631&gt;2),0,AK631)</f>
        <v>0</v>
      </c>
      <c r="G631">
        <v>0</v>
      </c>
      <c r="H631" s="1">
        <f>IF(OR(AG631=0,AG631=1),AH631,AG631)</f>
        <v>41803</v>
      </c>
      <c r="I631">
        <f>IF(LEN(AH631)&gt;2,AI631,AH631)</f>
        <v>46</v>
      </c>
      <c r="J631">
        <f>IF(OR(AG631=0,AG631=1),AJ631,AI631)</f>
        <v>603</v>
      </c>
      <c r="K631">
        <f>IF(OR(AG631=0,AG631=1),L631,AJ631)</f>
        <v>45</v>
      </c>
      <c r="L631">
        <v>207</v>
      </c>
      <c r="M631">
        <v>36</v>
      </c>
      <c r="N631">
        <v>18</v>
      </c>
      <c r="O631">
        <v>54</v>
      </c>
      <c r="P631">
        <v>1</v>
      </c>
      <c r="Q631">
        <v>3</v>
      </c>
      <c r="R631">
        <v>4</v>
      </c>
      <c r="S631">
        <v>6</v>
      </c>
      <c r="T631">
        <v>1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3</v>
      </c>
      <c r="AB631">
        <v>11</v>
      </c>
      <c r="AC631">
        <v>0</v>
      </c>
      <c r="AF631">
        <v>65488</v>
      </c>
      <c r="AG631" s="1">
        <v>41803</v>
      </c>
      <c r="AH631">
        <v>46</v>
      </c>
      <c r="AI631">
        <v>603</v>
      </c>
      <c r="AJ631">
        <v>45</v>
      </c>
      <c r="AK631">
        <v>0</v>
      </c>
      <c r="AL631" s="3" t="s">
        <v>32</v>
      </c>
    </row>
    <row r="632" spans="1:38">
      <c r="A632">
        <v>5156</v>
      </c>
      <c r="B632">
        <v>1970</v>
      </c>
      <c r="C632" t="str">
        <f>IF(AL632&lt;&gt;"2n", AL632, "Cycle")</f>
        <v>Cycle</v>
      </c>
      <c r="D632" t="s">
        <v>31</v>
      </c>
      <c r="E632" s="2">
        <f>IFERROR(VALUE(AF632),0)</f>
        <v>0</v>
      </c>
      <c r="F632" s="2">
        <f>IF((AK632&gt;2),0,AK632)</f>
        <v>0</v>
      </c>
      <c r="G632">
        <v>0</v>
      </c>
      <c r="H632" s="1">
        <f>IF(OR(AG632=0,AG632=1),AH632,AG632)</f>
        <v>41654</v>
      </c>
      <c r="I632">
        <f>IF(LEN(AH632)&gt;2,AI632,AH632)</f>
        <v>13</v>
      </c>
      <c r="J632">
        <f>IF(OR(AG632=0,AG632=1),AJ632,AI632)</f>
        <v>129</v>
      </c>
      <c r="K632">
        <f>IF(OR(AG632=0,AG632=1),L632,AJ632)</f>
        <v>129</v>
      </c>
      <c r="L632">
        <v>129</v>
      </c>
      <c r="M632">
        <v>259</v>
      </c>
      <c r="N632">
        <v>168</v>
      </c>
      <c r="O632">
        <v>121</v>
      </c>
      <c r="P632">
        <v>83</v>
      </c>
      <c r="Q632">
        <v>5</v>
      </c>
      <c r="R632">
        <v>6</v>
      </c>
      <c r="S632">
        <v>3</v>
      </c>
      <c r="T632">
        <v>12</v>
      </c>
      <c r="U632">
        <v>0</v>
      </c>
      <c r="V632">
        <v>0</v>
      </c>
      <c r="W632">
        <v>4</v>
      </c>
      <c r="X632">
        <v>0</v>
      </c>
      <c r="Y632">
        <v>0</v>
      </c>
      <c r="Z632">
        <v>0</v>
      </c>
      <c r="AA632">
        <v>0</v>
      </c>
      <c r="AB632">
        <v>3</v>
      </c>
      <c r="AC632">
        <v>11</v>
      </c>
      <c r="AF632" t="s">
        <v>31</v>
      </c>
      <c r="AG632">
        <v>1</v>
      </c>
      <c r="AH632" s="1">
        <v>41654</v>
      </c>
      <c r="AI632">
        <v>13</v>
      </c>
      <c r="AJ632">
        <v>129</v>
      </c>
      <c r="AK632">
        <v>62466</v>
      </c>
      <c r="AL632" s="3" t="s">
        <v>35</v>
      </c>
    </row>
    <row r="633" spans="1:38">
      <c r="A633">
        <v>4376</v>
      </c>
      <c r="B633">
        <v>1960</v>
      </c>
      <c r="C633" t="str">
        <f>IF(AL633&lt;&gt;"2n", AL633, "Cycle")</f>
        <v>Cycle</v>
      </c>
      <c r="D633" t="s">
        <v>31</v>
      </c>
      <c r="E633" s="2">
        <f>IFERROR(VALUE(AF633),0)</f>
        <v>0</v>
      </c>
      <c r="F633" s="2">
        <f>IF((AK633&gt;2),0,AK633)</f>
        <v>0</v>
      </c>
      <c r="G633">
        <v>0</v>
      </c>
      <c r="H633" s="1">
        <f>IF(OR(AG633=0,AG633=1),AH633,AG633)</f>
        <v>41685</v>
      </c>
      <c r="I633">
        <f>IF(LEN(AH633)&gt;2,AI633,AH633)</f>
        <v>27</v>
      </c>
      <c r="J633">
        <f>IF(OR(AG633=0,AG633=1),AJ633,AI633)</f>
        <v>10</v>
      </c>
      <c r="K633">
        <f>IF(OR(AG633=0,AG633=1),L633,AJ633)</f>
        <v>24</v>
      </c>
      <c r="L633">
        <v>24</v>
      </c>
      <c r="M633">
        <v>15</v>
      </c>
      <c r="N633">
        <v>13</v>
      </c>
      <c r="O633">
        <v>1</v>
      </c>
      <c r="P633">
        <v>30</v>
      </c>
      <c r="Q633">
        <v>1</v>
      </c>
      <c r="R633">
        <v>2</v>
      </c>
      <c r="S633">
        <v>1</v>
      </c>
      <c r="T633">
        <v>3</v>
      </c>
      <c r="U633">
        <v>0</v>
      </c>
      <c r="V633">
        <v>0</v>
      </c>
      <c r="W633">
        <v>7</v>
      </c>
      <c r="X633">
        <v>1</v>
      </c>
      <c r="Y633">
        <v>0</v>
      </c>
      <c r="Z633">
        <v>0</v>
      </c>
      <c r="AA633">
        <v>0</v>
      </c>
      <c r="AB633">
        <v>3</v>
      </c>
      <c r="AC633">
        <v>11</v>
      </c>
      <c r="AF633" t="s">
        <v>36</v>
      </c>
      <c r="AG633">
        <v>0</v>
      </c>
      <c r="AH633" s="1">
        <v>41685</v>
      </c>
      <c r="AI633">
        <v>27</v>
      </c>
      <c r="AJ633">
        <v>10</v>
      </c>
      <c r="AK633">
        <v>32218</v>
      </c>
      <c r="AL633" s="3" t="s">
        <v>35</v>
      </c>
    </row>
    <row r="634" spans="1:38">
      <c r="A634">
        <v>8923</v>
      </c>
      <c r="B634">
        <v>1973</v>
      </c>
      <c r="C634" t="str">
        <f>IF(AL634&lt;&gt;"2n", AL634, "Cycle")</f>
        <v>Graduation</v>
      </c>
      <c r="D634" t="s">
        <v>31</v>
      </c>
      <c r="E634" s="2">
        <f>IFERROR(VALUE(AF634),0)</f>
        <v>83917</v>
      </c>
      <c r="F634" s="2">
        <f>IF((AK634&gt;2),0,AK634)</f>
        <v>0</v>
      </c>
      <c r="G634">
        <v>0</v>
      </c>
      <c r="H634" s="1">
        <f>IF(OR(AG634=0,AG634=1),AH634,AG634)</f>
        <v>41382</v>
      </c>
      <c r="I634">
        <f>IF(LEN(AH634)&gt;2,AI634,AH634)</f>
        <v>12</v>
      </c>
      <c r="J634">
        <f>IF(OR(AG634=0,AG634=1),AJ634,AI634)</f>
        <v>514</v>
      </c>
      <c r="K634">
        <f>IF(OR(AG634=0,AG634=1),L634,AJ634)</f>
        <v>22</v>
      </c>
      <c r="L634">
        <v>732</v>
      </c>
      <c r="M634">
        <v>42</v>
      </c>
      <c r="N634">
        <v>198</v>
      </c>
      <c r="O634">
        <v>79</v>
      </c>
      <c r="P634">
        <v>1</v>
      </c>
      <c r="Q634">
        <v>6</v>
      </c>
      <c r="R634">
        <v>7</v>
      </c>
      <c r="S634">
        <v>7</v>
      </c>
      <c r="T634">
        <v>3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3</v>
      </c>
      <c r="AB634">
        <v>11</v>
      </c>
      <c r="AC634">
        <v>1</v>
      </c>
      <c r="AF634">
        <v>83917</v>
      </c>
      <c r="AG634" s="1">
        <v>41382</v>
      </c>
      <c r="AH634">
        <v>12</v>
      </c>
      <c r="AI634">
        <v>514</v>
      </c>
      <c r="AJ634">
        <v>22</v>
      </c>
      <c r="AK634">
        <v>0</v>
      </c>
      <c r="AL634" s="3" t="s">
        <v>30</v>
      </c>
    </row>
    <row r="635" spans="1:38">
      <c r="A635">
        <v>8461</v>
      </c>
      <c r="B635">
        <v>1962</v>
      </c>
      <c r="C635" t="str">
        <f>IF(AL635&lt;&gt;"2n", AL635, "Cycle")</f>
        <v>Graduation</v>
      </c>
      <c r="D635" t="s">
        <v>31</v>
      </c>
      <c r="E635" s="2">
        <f>IFERROR(VALUE(AF635),0)</f>
        <v>46102</v>
      </c>
      <c r="F635" s="2">
        <f>IF((AK635&gt;2),0,AK635)</f>
        <v>2</v>
      </c>
      <c r="G635">
        <v>1</v>
      </c>
      <c r="H635" s="1">
        <f>IF(OR(AG635=0,AG635=1),AH635,AG635)</f>
        <v>41708</v>
      </c>
      <c r="I635">
        <f>IF(LEN(AH635)&gt;2,AI635,AH635)</f>
        <v>3</v>
      </c>
      <c r="J635">
        <f>IF(OR(AG635=0,AG635=1),AJ635,AI635)</f>
        <v>14</v>
      </c>
      <c r="K635">
        <f>IF(OR(AG635=0,AG635=1),L635,AJ635)</f>
        <v>0</v>
      </c>
      <c r="L635">
        <v>1</v>
      </c>
      <c r="M635">
        <v>0</v>
      </c>
      <c r="N635">
        <v>0</v>
      </c>
      <c r="O635">
        <v>1</v>
      </c>
      <c r="P635">
        <v>1</v>
      </c>
      <c r="Q635">
        <v>1</v>
      </c>
      <c r="R635">
        <v>0</v>
      </c>
      <c r="S635">
        <v>2</v>
      </c>
      <c r="T635">
        <v>7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3</v>
      </c>
      <c r="AB635">
        <v>11</v>
      </c>
      <c r="AC635">
        <v>0</v>
      </c>
      <c r="AF635">
        <v>46102</v>
      </c>
      <c r="AG635" s="1">
        <v>41708</v>
      </c>
      <c r="AH635">
        <v>3</v>
      </c>
      <c r="AI635">
        <v>14</v>
      </c>
      <c r="AJ635">
        <v>0</v>
      </c>
      <c r="AK635">
        <v>2</v>
      </c>
      <c r="AL635" s="3" t="s">
        <v>30</v>
      </c>
    </row>
    <row r="636" spans="1:38">
      <c r="A636">
        <v>6945</v>
      </c>
      <c r="B636">
        <v>1952</v>
      </c>
      <c r="C636" t="str">
        <f>IF(AL636&lt;&gt;"2n", AL636, "Cycle")</f>
        <v>Graduation</v>
      </c>
      <c r="D636" t="s">
        <v>31</v>
      </c>
      <c r="E636" s="2">
        <f>IFERROR(VALUE(AF636),0)</f>
        <v>84574</v>
      </c>
      <c r="F636" s="2">
        <f>IF((AK636&gt;2),0,AK636)</f>
        <v>0</v>
      </c>
      <c r="G636">
        <v>0</v>
      </c>
      <c r="H636" s="1">
        <f>IF(OR(AG636=0,AG636=1),AH636,AG636)</f>
        <v>41429</v>
      </c>
      <c r="I636">
        <f>IF(LEN(AH636)&gt;2,AI636,AH636)</f>
        <v>72</v>
      </c>
      <c r="J636">
        <f>IF(OR(AG636=0,AG636=1),AJ636,AI636)</f>
        <v>387</v>
      </c>
      <c r="K636">
        <f>IF(OR(AG636=0,AG636=1),L636,AJ636)</f>
        <v>20</v>
      </c>
      <c r="L636">
        <v>713</v>
      </c>
      <c r="M636">
        <v>38</v>
      </c>
      <c r="N636">
        <v>54</v>
      </c>
      <c r="O636">
        <v>163</v>
      </c>
      <c r="P636">
        <v>1</v>
      </c>
      <c r="Q636">
        <v>9</v>
      </c>
      <c r="R636">
        <v>11</v>
      </c>
      <c r="S636">
        <v>11</v>
      </c>
      <c r="T636">
        <v>5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3</v>
      </c>
      <c r="AB636">
        <v>11</v>
      </c>
      <c r="AC636">
        <v>0</v>
      </c>
      <c r="AF636">
        <v>84574</v>
      </c>
      <c r="AG636" s="1">
        <v>41429</v>
      </c>
      <c r="AH636">
        <v>72</v>
      </c>
      <c r="AI636">
        <v>387</v>
      </c>
      <c r="AJ636">
        <v>20</v>
      </c>
      <c r="AK636">
        <v>0</v>
      </c>
      <c r="AL636" s="3" t="s">
        <v>30</v>
      </c>
    </row>
    <row r="637" spans="1:38">
      <c r="A637">
        <v>944</v>
      </c>
      <c r="B637">
        <v>1962</v>
      </c>
      <c r="C637" t="str">
        <f>IF(AL637&lt;&gt;"2n", AL637, "Cycle")</f>
        <v>Graduation</v>
      </c>
      <c r="D637" t="s">
        <v>31</v>
      </c>
      <c r="E637" s="2">
        <f>IFERROR(VALUE(AF637),0)</f>
        <v>56181</v>
      </c>
      <c r="F637" s="2">
        <f>IF((AK637&gt;2),0,AK637)</f>
        <v>0</v>
      </c>
      <c r="G637">
        <v>1</v>
      </c>
      <c r="H637" s="1">
        <f>IF(OR(AG637=0,AG637=1),AH637,AG637)</f>
        <v>41282</v>
      </c>
      <c r="I637">
        <f>IF(LEN(AH637)&gt;2,AI637,AH637)</f>
        <v>6</v>
      </c>
      <c r="J637">
        <f>IF(OR(AG637=0,AG637=1),AJ637,AI637)</f>
        <v>121</v>
      </c>
      <c r="K637">
        <f>IF(OR(AG637=0,AG637=1),L637,AJ637)</f>
        <v>103</v>
      </c>
      <c r="L637">
        <v>69</v>
      </c>
      <c r="M637">
        <v>8</v>
      </c>
      <c r="N637">
        <v>44</v>
      </c>
      <c r="O637">
        <v>48</v>
      </c>
      <c r="P637">
        <v>1</v>
      </c>
      <c r="Q637">
        <v>4</v>
      </c>
      <c r="R637">
        <v>2</v>
      </c>
      <c r="S637">
        <v>7</v>
      </c>
      <c r="T637">
        <v>4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3</v>
      </c>
      <c r="AB637">
        <v>11</v>
      </c>
      <c r="AC637">
        <v>0</v>
      </c>
      <c r="AF637">
        <v>56181</v>
      </c>
      <c r="AG637" s="1">
        <v>41282</v>
      </c>
      <c r="AH637">
        <v>6</v>
      </c>
      <c r="AI637">
        <v>121</v>
      </c>
      <c r="AJ637">
        <v>103</v>
      </c>
      <c r="AK637">
        <v>0</v>
      </c>
      <c r="AL637" s="3" t="s">
        <v>30</v>
      </c>
    </row>
    <row r="638" spans="1:38">
      <c r="A638">
        <v>1907</v>
      </c>
      <c r="B638">
        <v>1950</v>
      </c>
      <c r="C638" t="str">
        <f>IF(AL638&lt;&gt;"2n", AL638, "Cycle")</f>
        <v>Master</v>
      </c>
      <c r="D638" t="s">
        <v>31</v>
      </c>
      <c r="E638" s="2">
        <f>IFERROR(VALUE(AF638),0)</f>
        <v>63120</v>
      </c>
      <c r="F638" s="2">
        <f>IF((AK638&gt;2),0,AK638)</f>
        <v>0</v>
      </c>
      <c r="G638">
        <v>1</v>
      </c>
      <c r="H638" s="1">
        <f>IF(OR(AG638=0,AG638=1),AH638,AG638)</f>
        <v>41180</v>
      </c>
      <c r="I638">
        <f>IF(LEN(AH638)&gt;2,AI638,AH638)</f>
        <v>53</v>
      </c>
      <c r="J638">
        <f>IF(OR(AG638=0,AG638=1),AJ638,AI638)</f>
        <v>965</v>
      </c>
      <c r="K638">
        <f>IF(OR(AG638=0,AG638=1),L638,AJ638)</f>
        <v>69</v>
      </c>
      <c r="L638">
        <v>279</v>
      </c>
      <c r="M638">
        <v>54</v>
      </c>
      <c r="N638">
        <v>41</v>
      </c>
      <c r="O638">
        <v>69</v>
      </c>
      <c r="P638">
        <v>5</v>
      </c>
      <c r="Q638">
        <v>8</v>
      </c>
      <c r="R638">
        <v>4</v>
      </c>
      <c r="S638">
        <v>9</v>
      </c>
      <c r="T638">
        <v>7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3</v>
      </c>
      <c r="AB638">
        <v>11</v>
      </c>
      <c r="AC638">
        <v>1</v>
      </c>
      <c r="AF638">
        <v>63120</v>
      </c>
      <c r="AG638" s="1">
        <v>41180</v>
      </c>
      <c r="AH638">
        <v>53</v>
      </c>
      <c r="AI638">
        <v>965</v>
      </c>
      <c r="AJ638">
        <v>69</v>
      </c>
      <c r="AK638">
        <v>0</v>
      </c>
      <c r="AL638" s="3" t="s">
        <v>33</v>
      </c>
    </row>
    <row r="639" spans="1:38">
      <c r="A639">
        <v>701</v>
      </c>
      <c r="B639">
        <v>1971</v>
      </c>
      <c r="C639" t="str">
        <f>IF(AL639&lt;&gt;"2n", AL639, "Cycle")</f>
        <v>Graduation</v>
      </c>
      <c r="D639" t="s">
        <v>31</v>
      </c>
      <c r="E639" s="2">
        <f>IFERROR(VALUE(AF639),0)</f>
        <v>73691</v>
      </c>
      <c r="F639" s="2">
        <f>IF((AK639&gt;2),0,AK639)</f>
        <v>0</v>
      </c>
      <c r="G639">
        <v>1</v>
      </c>
      <c r="H639" s="1">
        <f>IF(OR(AG639=0,AG639=1),AH639,AG639)</f>
        <v>41584</v>
      </c>
      <c r="I639">
        <f>IF(LEN(AH639)&gt;2,AI639,AH639)</f>
        <v>58</v>
      </c>
      <c r="J639">
        <f>IF(OR(AG639=0,AG639=1),AJ639,AI639)</f>
        <v>707</v>
      </c>
      <c r="K639">
        <f>IF(OR(AG639=0,AG639=1),L639,AJ639)</f>
        <v>21</v>
      </c>
      <c r="L639">
        <v>250</v>
      </c>
      <c r="M639">
        <v>85</v>
      </c>
      <c r="N639">
        <v>43</v>
      </c>
      <c r="O639">
        <v>73</v>
      </c>
      <c r="P639">
        <v>2</v>
      </c>
      <c r="Q639">
        <v>6</v>
      </c>
      <c r="R639">
        <v>2</v>
      </c>
      <c r="S639">
        <v>8</v>
      </c>
      <c r="T639">
        <v>2</v>
      </c>
      <c r="U639">
        <v>0</v>
      </c>
      <c r="V639">
        <v>0</v>
      </c>
      <c r="W639">
        <v>1</v>
      </c>
      <c r="X639">
        <v>0</v>
      </c>
      <c r="Y639">
        <v>0</v>
      </c>
      <c r="Z639">
        <v>0</v>
      </c>
      <c r="AA639">
        <v>3</v>
      </c>
      <c r="AB639">
        <v>11</v>
      </c>
      <c r="AC639">
        <v>0</v>
      </c>
      <c r="AF639">
        <v>73691</v>
      </c>
      <c r="AG639" s="1">
        <v>41584</v>
      </c>
      <c r="AH639">
        <v>58</v>
      </c>
      <c r="AI639">
        <v>707</v>
      </c>
      <c r="AJ639">
        <v>21</v>
      </c>
      <c r="AK639">
        <v>0</v>
      </c>
      <c r="AL639" s="3" t="s">
        <v>30</v>
      </c>
    </row>
    <row r="640" spans="1:38">
      <c r="A640">
        <v>3856</v>
      </c>
      <c r="B640">
        <v>1960</v>
      </c>
      <c r="C640" t="str">
        <f>IF(AL640&lt;&gt;"2n", AL640, "Cycle")</f>
        <v>Graduation</v>
      </c>
      <c r="D640" t="s">
        <v>31</v>
      </c>
      <c r="E640" s="2">
        <f>IFERROR(VALUE(AF640),0)</f>
        <v>63381</v>
      </c>
      <c r="F640" s="2">
        <f>IF((AK640&gt;2),0,AK640)</f>
        <v>0</v>
      </c>
      <c r="G640">
        <v>1</v>
      </c>
      <c r="H640" s="1">
        <f>IF(OR(AG640=0,AG640=1),AH640,AG640)</f>
        <v>41187</v>
      </c>
      <c r="I640">
        <f>IF(LEN(AH640)&gt;2,AI640,AH640)</f>
        <v>78</v>
      </c>
      <c r="J640">
        <f>IF(OR(AG640=0,AG640=1),AJ640,AI640)</f>
        <v>571</v>
      </c>
      <c r="K640">
        <f>IF(OR(AG640=0,AG640=1),L640,AJ640)</f>
        <v>50</v>
      </c>
      <c r="L640">
        <v>142</v>
      </c>
      <c r="M640">
        <v>33</v>
      </c>
      <c r="N640">
        <v>50</v>
      </c>
      <c r="O640">
        <v>159</v>
      </c>
      <c r="P640">
        <v>4</v>
      </c>
      <c r="Q640">
        <v>4</v>
      </c>
      <c r="R640">
        <v>5</v>
      </c>
      <c r="S640">
        <v>13</v>
      </c>
      <c r="T640">
        <v>2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3</v>
      </c>
      <c r="AB640">
        <v>11</v>
      </c>
      <c r="AC640">
        <v>0</v>
      </c>
      <c r="AF640">
        <v>63381</v>
      </c>
      <c r="AG640" s="1">
        <v>41187</v>
      </c>
      <c r="AH640">
        <v>78</v>
      </c>
      <c r="AI640">
        <v>571</v>
      </c>
      <c r="AJ640">
        <v>50</v>
      </c>
      <c r="AK640">
        <v>0</v>
      </c>
      <c r="AL640" s="3" t="s">
        <v>30</v>
      </c>
    </row>
    <row r="641" spans="1:38">
      <c r="A641">
        <v>4149</v>
      </c>
      <c r="B641">
        <v>1948</v>
      </c>
      <c r="C641" t="str">
        <f>IF(AL641&lt;&gt;"2n", AL641, "Cycle")</f>
        <v>PhD</v>
      </c>
      <c r="D641" t="s">
        <v>31</v>
      </c>
      <c r="E641" s="2">
        <f>IFERROR(VALUE(AF641),0)</f>
        <v>76140</v>
      </c>
      <c r="F641" s="2">
        <f>IF((AK641&gt;2),0,AK641)</f>
        <v>0</v>
      </c>
      <c r="G641">
        <v>0</v>
      </c>
      <c r="H641" s="1">
        <f>IF(OR(AG641=0,AG641=1),AH641,AG641)</f>
        <v>41772</v>
      </c>
      <c r="I641">
        <f>IF(LEN(AH641)&gt;2,AI641,AH641)</f>
        <v>57</v>
      </c>
      <c r="J641">
        <f>IF(OR(AG641=0,AG641=1),AJ641,AI641)</f>
        <v>586</v>
      </c>
      <c r="K641">
        <f>IF(OR(AG641=0,AG641=1),L641,AJ641)</f>
        <v>66</v>
      </c>
      <c r="L641">
        <v>653</v>
      </c>
      <c r="M641">
        <v>17</v>
      </c>
      <c r="N641">
        <v>0</v>
      </c>
      <c r="O641">
        <v>26</v>
      </c>
      <c r="P641">
        <v>1</v>
      </c>
      <c r="Q641">
        <v>5</v>
      </c>
      <c r="R641">
        <v>9</v>
      </c>
      <c r="S641">
        <v>6</v>
      </c>
      <c r="T641">
        <v>2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3</v>
      </c>
      <c r="AB641">
        <v>11</v>
      </c>
      <c r="AC641">
        <v>0</v>
      </c>
      <c r="AF641">
        <v>76140</v>
      </c>
      <c r="AG641" s="1">
        <v>41772</v>
      </c>
      <c r="AH641">
        <v>57</v>
      </c>
      <c r="AI641">
        <v>586</v>
      </c>
      <c r="AJ641">
        <v>66</v>
      </c>
      <c r="AK641">
        <v>0</v>
      </c>
      <c r="AL641" s="3" t="s">
        <v>32</v>
      </c>
    </row>
    <row r="642" spans="1:38">
      <c r="A642">
        <v>2131</v>
      </c>
      <c r="B642">
        <v>1959</v>
      </c>
      <c r="C642" t="str">
        <f>IF(AL642&lt;&gt;"2n", AL642, "Cycle")</f>
        <v>PhD</v>
      </c>
      <c r="D642" t="s">
        <v>31</v>
      </c>
      <c r="E642" s="2">
        <f>IFERROR(VALUE(AF642),0)</f>
        <v>62859</v>
      </c>
      <c r="F642" s="2">
        <f>IF((AK642&gt;2),0,AK642)</f>
        <v>0</v>
      </c>
      <c r="G642">
        <v>1</v>
      </c>
      <c r="H642" s="1">
        <f>IF(OR(AG642=0,AG642=1),AH642,AG642)</f>
        <v>41273</v>
      </c>
      <c r="I642">
        <f>IF(LEN(AH642)&gt;2,AI642,AH642)</f>
        <v>37</v>
      </c>
      <c r="J642">
        <f>IF(OR(AG642=0,AG642=1),AJ642,AI642)</f>
        <v>1063</v>
      </c>
      <c r="K642">
        <f>IF(OR(AG642=0,AG642=1),L642,AJ642)</f>
        <v>89</v>
      </c>
      <c r="L642">
        <v>102</v>
      </c>
      <c r="M642">
        <v>16</v>
      </c>
      <c r="N642">
        <v>12</v>
      </c>
      <c r="O642">
        <v>25</v>
      </c>
      <c r="P642">
        <v>4</v>
      </c>
      <c r="Q642">
        <v>9</v>
      </c>
      <c r="R642">
        <v>4</v>
      </c>
      <c r="S642">
        <v>6</v>
      </c>
      <c r="T642">
        <v>6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3</v>
      </c>
      <c r="AB642">
        <v>11</v>
      </c>
      <c r="AC642">
        <v>0</v>
      </c>
      <c r="AF642">
        <v>62859</v>
      </c>
      <c r="AG642" s="1">
        <v>41273</v>
      </c>
      <c r="AH642">
        <v>37</v>
      </c>
      <c r="AI642">
        <v>1063</v>
      </c>
      <c r="AJ642">
        <v>89</v>
      </c>
      <c r="AK642">
        <v>0</v>
      </c>
      <c r="AL642" s="3" t="s">
        <v>32</v>
      </c>
    </row>
    <row r="643" spans="1:38">
      <c r="A643">
        <v>2942</v>
      </c>
      <c r="B643">
        <v>1964</v>
      </c>
      <c r="C643" t="str">
        <f>IF(AL643&lt;&gt;"2n", AL643, "Cycle")</f>
        <v>Graduation</v>
      </c>
      <c r="D643" t="s">
        <v>31</v>
      </c>
      <c r="E643" s="2">
        <f>IFERROR(VALUE(AF643),0)</f>
        <v>45906</v>
      </c>
      <c r="F643" s="2">
        <f>IF((AK643&gt;2),0,AK643)</f>
        <v>0</v>
      </c>
      <c r="G643">
        <v>1</v>
      </c>
      <c r="H643" s="1">
        <f>IF(OR(AG643=0,AG643=1),AH643,AG643)</f>
        <v>41401</v>
      </c>
      <c r="I643">
        <f>IF(LEN(AH643)&gt;2,AI643,AH643)</f>
        <v>20</v>
      </c>
      <c r="J643">
        <f>IF(OR(AG643=0,AG643=1),AJ643,AI643)</f>
        <v>305</v>
      </c>
      <c r="K643">
        <f>IF(OR(AG643=0,AG643=1),L643,AJ643)</f>
        <v>3</v>
      </c>
      <c r="L643">
        <v>27</v>
      </c>
      <c r="M643">
        <v>4</v>
      </c>
      <c r="N643">
        <v>3</v>
      </c>
      <c r="O643">
        <v>144</v>
      </c>
      <c r="P643">
        <v>2</v>
      </c>
      <c r="Q643">
        <v>5</v>
      </c>
      <c r="R643">
        <v>4</v>
      </c>
      <c r="S643">
        <v>4</v>
      </c>
      <c r="T643">
        <v>5</v>
      </c>
      <c r="U643">
        <v>0</v>
      </c>
      <c r="V643">
        <v>0</v>
      </c>
      <c r="W643">
        <v>1</v>
      </c>
      <c r="X643">
        <v>0</v>
      </c>
      <c r="Y643">
        <v>0</v>
      </c>
      <c r="Z643">
        <v>0</v>
      </c>
      <c r="AA643">
        <v>3</v>
      </c>
      <c r="AB643">
        <v>11</v>
      </c>
      <c r="AC643">
        <v>0</v>
      </c>
      <c r="AF643">
        <v>45906</v>
      </c>
      <c r="AG643" s="1">
        <v>41401</v>
      </c>
      <c r="AH643">
        <v>20</v>
      </c>
      <c r="AI643">
        <v>305</v>
      </c>
      <c r="AJ643">
        <v>3</v>
      </c>
      <c r="AK643">
        <v>0</v>
      </c>
      <c r="AL643" s="3" t="s">
        <v>30</v>
      </c>
    </row>
    <row r="644" spans="1:38">
      <c r="A644">
        <v>1173</v>
      </c>
      <c r="B644">
        <v>1947</v>
      </c>
      <c r="C644" t="str">
        <f>IF(AL644&lt;&gt;"2n", AL644, "Cycle")</f>
        <v>Master</v>
      </c>
      <c r="D644" t="s">
        <v>31</v>
      </c>
      <c r="E644" s="2">
        <f>IFERROR(VALUE(AF644),0)</f>
        <v>77632</v>
      </c>
      <c r="F644" s="2">
        <f>IF((AK644&gt;2),0,AK644)</f>
        <v>0</v>
      </c>
      <c r="G644">
        <v>0</v>
      </c>
      <c r="H644" s="1">
        <f>IF(OR(AG644=0,AG644=1),AH644,AG644)</f>
        <v>41343</v>
      </c>
      <c r="I644">
        <f>IF(LEN(AH644)&gt;2,AI644,AH644)</f>
        <v>73</v>
      </c>
      <c r="J644">
        <f>IF(OR(AG644=0,AG644=1),AJ644,AI644)</f>
        <v>1200</v>
      </c>
      <c r="K644">
        <f>IF(OR(AG644=0,AG644=1),L644,AJ644)</f>
        <v>105</v>
      </c>
      <c r="L644">
        <v>758</v>
      </c>
      <c r="M644">
        <v>0</v>
      </c>
      <c r="N644">
        <v>42</v>
      </c>
      <c r="O644">
        <v>147</v>
      </c>
      <c r="P644">
        <v>1</v>
      </c>
      <c r="Q644">
        <v>4</v>
      </c>
      <c r="R644">
        <v>2</v>
      </c>
      <c r="S644">
        <v>6</v>
      </c>
      <c r="T644">
        <v>2</v>
      </c>
      <c r="U644">
        <v>0</v>
      </c>
      <c r="V644">
        <v>0</v>
      </c>
      <c r="W644">
        <v>0</v>
      </c>
      <c r="X644">
        <v>1</v>
      </c>
      <c r="Y644">
        <v>1</v>
      </c>
      <c r="Z644">
        <v>0</v>
      </c>
      <c r="AA644">
        <v>3</v>
      </c>
      <c r="AB644">
        <v>11</v>
      </c>
      <c r="AC644">
        <v>1</v>
      </c>
      <c r="AF644">
        <v>77632</v>
      </c>
      <c r="AG644" s="1">
        <v>41343</v>
      </c>
      <c r="AH644">
        <v>73</v>
      </c>
      <c r="AI644">
        <v>1200</v>
      </c>
      <c r="AJ644">
        <v>105</v>
      </c>
      <c r="AK644">
        <v>0</v>
      </c>
      <c r="AL644" s="3" t="s">
        <v>33</v>
      </c>
    </row>
    <row r="645" spans="1:38">
      <c r="A645">
        <v>4381</v>
      </c>
      <c r="B645">
        <v>1971</v>
      </c>
      <c r="C645" t="str">
        <f>IF(AL645&lt;&gt;"2n", AL645, "Cycle")</f>
        <v>PhD</v>
      </c>
      <c r="D645" t="s">
        <v>31</v>
      </c>
      <c r="E645" s="2">
        <f>IFERROR(VALUE(AF645),0)</f>
        <v>46463</v>
      </c>
      <c r="F645" s="2">
        <f>IF((AK645&gt;2),0,AK645)</f>
        <v>1</v>
      </c>
      <c r="G645">
        <v>1</v>
      </c>
      <c r="H645" s="1">
        <f>IF(OR(AG645=0,AG645=1),AH645,AG645)</f>
        <v>41504</v>
      </c>
      <c r="I645">
        <f>IF(LEN(AH645)&gt;2,AI645,AH645)</f>
        <v>56</v>
      </c>
      <c r="J645">
        <f>IF(OR(AG645=0,AG645=1),AJ645,AI645)</f>
        <v>163</v>
      </c>
      <c r="K645">
        <f>IF(OR(AG645=0,AG645=1),L645,AJ645)</f>
        <v>2</v>
      </c>
      <c r="L645">
        <v>40</v>
      </c>
      <c r="M645">
        <v>8</v>
      </c>
      <c r="N645">
        <v>11</v>
      </c>
      <c r="O645">
        <v>11</v>
      </c>
      <c r="P645">
        <v>7</v>
      </c>
      <c r="Q645">
        <v>3</v>
      </c>
      <c r="R645">
        <v>1</v>
      </c>
      <c r="S645">
        <v>6</v>
      </c>
      <c r="T645">
        <v>6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3</v>
      </c>
      <c r="AB645">
        <v>11</v>
      </c>
      <c r="AC645">
        <v>0</v>
      </c>
      <c r="AF645">
        <v>46463</v>
      </c>
      <c r="AG645" s="1">
        <v>41504</v>
      </c>
      <c r="AH645">
        <v>56</v>
      </c>
      <c r="AI645">
        <v>163</v>
      </c>
      <c r="AJ645">
        <v>2</v>
      </c>
      <c r="AK645">
        <v>1</v>
      </c>
      <c r="AL645" s="3" t="s">
        <v>32</v>
      </c>
    </row>
    <row r="646" spans="1:38">
      <c r="A646">
        <v>4611</v>
      </c>
      <c r="B646">
        <v>1970</v>
      </c>
      <c r="C646" t="str">
        <f>IF(AL646&lt;&gt;"2n", AL646, "Cycle")</f>
        <v>Graduation</v>
      </c>
      <c r="D646" t="s">
        <v>31</v>
      </c>
      <c r="E646" s="2">
        <f>IFERROR(VALUE(AF646),0)</f>
        <v>105471</v>
      </c>
      <c r="F646" s="2">
        <f>IF((AK646&gt;2),0,AK646)</f>
        <v>0</v>
      </c>
      <c r="G646">
        <v>0</v>
      </c>
      <c r="H646" s="1">
        <f>IF(OR(AG646=0,AG646=1),AH646,AG646)</f>
        <v>41295</v>
      </c>
      <c r="I646">
        <f>IF(LEN(AH646)&gt;2,AI646,AH646)</f>
        <v>36</v>
      </c>
      <c r="J646">
        <f>IF(OR(AG646=0,AG646=1),AJ646,AI646)</f>
        <v>1009</v>
      </c>
      <c r="K646">
        <f>IF(OR(AG646=0,AG646=1),L646,AJ646)</f>
        <v>181</v>
      </c>
      <c r="L646">
        <v>104</v>
      </c>
      <c r="M646">
        <v>202</v>
      </c>
      <c r="N646">
        <v>21</v>
      </c>
      <c r="O646">
        <v>207</v>
      </c>
      <c r="P646">
        <v>0</v>
      </c>
      <c r="Q646">
        <v>9</v>
      </c>
      <c r="R646">
        <v>8</v>
      </c>
      <c r="S646">
        <v>13</v>
      </c>
      <c r="T646">
        <v>3</v>
      </c>
      <c r="U646">
        <v>1</v>
      </c>
      <c r="V646">
        <v>0</v>
      </c>
      <c r="W646">
        <v>0</v>
      </c>
      <c r="X646">
        <v>0</v>
      </c>
      <c r="Y646">
        <v>1</v>
      </c>
      <c r="Z646">
        <v>0</v>
      </c>
      <c r="AA646">
        <v>3</v>
      </c>
      <c r="AB646">
        <v>11</v>
      </c>
      <c r="AC646">
        <v>1</v>
      </c>
      <c r="AF646">
        <v>105471</v>
      </c>
      <c r="AG646" s="1">
        <v>41295</v>
      </c>
      <c r="AH646">
        <v>36</v>
      </c>
      <c r="AI646">
        <v>1009</v>
      </c>
      <c r="AJ646">
        <v>181</v>
      </c>
      <c r="AK646">
        <v>0</v>
      </c>
      <c r="AL646" s="3" t="s">
        <v>30</v>
      </c>
    </row>
    <row r="647" spans="1:38">
      <c r="A647">
        <v>3376</v>
      </c>
      <c r="B647">
        <v>1970</v>
      </c>
      <c r="C647" t="str">
        <f>IF(AL647&lt;&gt;"2n", AL647, "Cycle")</f>
        <v>Master</v>
      </c>
      <c r="D647" t="s">
        <v>31</v>
      </c>
      <c r="E647" s="2">
        <f>IFERROR(VALUE(AF647),0)</f>
        <v>55282</v>
      </c>
      <c r="F647" s="2">
        <f>IF((AK647&gt;2),0,AK647)</f>
        <v>1</v>
      </c>
      <c r="G647">
        <v>0</v>
      </c>
      <c r="H647" s="1">
        <f>IF(OR(AG647=0,AG647=1),AH647,AG647)</f>
        <v>41621</v>
      </c>
      <c r="I647">
        <f>IF(LEN(AH647)&gt;2,AI647,AH647)</f>
        <v>9</v>
      </c>
      <c r="J647">
        <f>IF(OR(AG647=0,AG647=1),AJ647,AI647)</f>
        <v>125</v>
      </c>
      <c r="K647">
        <f>IF(OR(AG647=0,AG647=1),L647,AJ647)</f>
        <v>6</v>
      </c>
      <c r="L647">
        <v>73</v>
      </c>
      <c r="M647">
        <v>8</v>
      </c>
      <c r="N647">
        <v>4</v>
      </c>
      <c r="O647">
        <v>19</v>
      </c>
      <c r="P647">
        <v>1</v>
      </c>
      <c r="Q647">
        <v>3</v>
      </c>
      <c r="R647">
        <v>1</v>
      </c>
      <c r="S647">
        <v>6</v>
      </c>
      <c r="T647">
        <v>4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3</v>
      </c>
      <c r="AB647">
        <v>11</v>
      </c>
      <c r="AC647">
        <v>0</v>
      </c>
      <c r="AF647">
        <v>55282</v>
      </c>
      <c r="AG647" s="1">
        <v>41621</v>
      </c>
      <c r="AH647">
        <v>9</v>
      </c>
      <c r="AI647">
        <v>125</v>
      </c>
      <c r="AJ647">
        <v>6</v>
      </c>
      <c r="AK647">
        <v>1</v>
      </c>
      <c r="AL647" s="3" t="s">
        <v>33</v>
      </c>
    </row>
    <row r="648" spans="1:38">
      <c r="A648">
        <v>4679</v>
      </c>
      <c r="B648">
        <v>1977</v>
      </c>
      <c r="C648" t="str">
        <f>IF(AL648&lt;&gt;"2n", AL648, "Cycle")</f>
        <v>Master</v>
      </c>
      <c r="D648" t="s">
        <v>31</v>
      </c>
      <c r="E648" s="2">
        <f>IFERROR(VALUE(AF648),0)</f>
        <v>78710</v>
      </c>
      <c r="F648" s="2">
        <f>IF((AK648&gt;2),0,AK648)</f>
        <v>0</v>
      </c>
      <c r="G648">
        <v>1</v>
      </c>
      <c r="H648" s="1">
        <f>IF(OR(AG648=0,AG648=1),AH648,AG648)</f>
        <v>41782</v>
      </c>
      <c r="I648">
        <f>IF(LEN(AH648)&gt;2,AI648,AH648)</f>
        <v>42</v>
      </c>
      <c r="J648">
        <f>IF(OR(AG648=0,AG648=1),AJ648,AI648)</f>
        <v>721</v>
      </c>
      <c r="K648">
        <f>IF(OR(AG648=0,AG648=1),L648,AJ648)</f>
        <v>0</v>
      </c>
      <c r="L648">
        <v>152</v>
      </c>
      <c r="M648">
        <v>119</v>
      </c>
      <c r="N648">
        <v>50</v>
      </c>
      <c r="O648">
        <v>50</v>
      </c>
      <c r="P648">
        <v>3</v>
      </c>
      <c r="Q648">
        <v>7</v>
      </c>
      <c r="R648">
        <v>6</v>
      </c>
      <c r="S648">
        <v>12</v>
      </c>
      <c r="T648">
        <v>4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3</v>
      </c>
      <c r="AB648">
        <v>11</v>
      </c>
      <c r="AC648">
        <v>0</v>
      </c>
      <c r="AF648">
        <v>78710</v>
      </c>
      <c r="AG648" s="1">
        <v>41782</v>
      </c>
      <c r="AH648">
        <v>42</v>
      </c>
      <c r="AI648">
        <v>721</v>
      </c>
      <c r="AJ648">
        <v>0</v>
      </c>
      <c r="AK648">
        <v>0</v>
      </c>
      <c r="AL648" s="3" t="s">
        <v>33</v>
      </c>
    </row>
    <row r="649" spans="1:38">
      <c r="A649">
        <v>10928</v>
      </c>
      <c r="B649">
        <v>1958</v>
      </c>
      <c r="C649" t="str">
        <f>IF(AL649&lt;&gt;"2n", AL649, "Cycle")</f>
        <v>Graduation</v>
      </c>
      <c r="D649" t="s">
        <v>31</v>
      </c>
      <c r="E649" s="2">
        <f>IFERROR(VALUE(AF649),0)</f>
        <v>66886</v>
      </c>
      <c r="F649" s="2">
        <f>IF((AK649&gt;2),0,AK649)</f>
        <v>0</v>
      </c>
      <c r="G649">
        <v>1</v>
      </c>
      <c r="H649" s="1">
        <f>IF(OR(AG649=0,AG649=1),AH649,AG649)</f>
        <v>41533</v>
      </c>
      <c r="I649">
        <f>IF(LEN(AH649)&gt;2,AI649,AH649)</f>
        <v>28</v>
      </c>
      <c r="J649">
        <f>IF(OR(AG649=0,AG649=1),AJ649,AI649)</f>
        <v>315</v>
      </c>
      <c r="K649">
        <f>IF(OR(AG649=0,AG649=1),L649,AJ649)</f>
        <v>4</v>
      </c>
      <c r="L649">
        <v>62</v>
      </c>
      <c r="M649">
        <v>41</v>
      </c>
      <c r="N649">
        <v>31</v>
      </c>
      <c r="O649">
        <v>146</v>
      </c>
      <c r="P649">
        <v>2</v>
      </c>
      <c r="Q649">
        <v>7</v>
      </c>
      <c r="R649">
        <v>1</v>
      </c>
      <c r="S649">
        <v>7</v>
      </c>
      <c r="T649">
        <v>5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</v>
      </c>
      <c r="AB649">
        <v>11</v>
      </c>
      <c r="AC649">
        <v>0</v>
      </c>
      <c r="AF649">
        <v>66886</v>
      </c>
      <c r="AG649" s="1">
        <v>41533</v>
      </c>
      <c r="AH649">
        <v>28</v>
      </c>
      <c r="AI649">
        <v>315</v>
      </c>
      <c r="AJ649">
        <v>4</v>
      </c>
      <c r="AK649">
        <v>0</v>
      </c>
      <c r="AL649" s="3" t="s">
        <v>30</v>
      </c>
    </row>
    <row r="650" spans="1:38">
      <c r="A650">
        <v>4248</v>
      </c>
      <c r="B650">
        <v>1960</v>
      </c>
      <c r="C650" t="str">
        <f>IF(AL650&lt;&gt;"2n", AL650, "Cycle")</f>
        <v>Master</v>
      </c>
      <c r="D650" t="s">
        <v>31</v>
      </c>
      <c r="E650" s="2">
        <f>IFERROR(VALUE(AF650),0)</f>
        <v>98777</v>
      </c>
      <c r="F650" s="2">
        <f>IF((AK650&gt;2),0,AK650)</f>
        <v>0</v>
      </c>
      <c r="G650">
        <v>0</v>
      </c>
      <c r="H650" s="1">
        <f>IF(OR(AG650=0,AG650=1),AH650,AG650)</f>
        <v>41687</v>
      </c>
      <c r="I650">
        <f>IF(LEN(AH650)&gt;2,AI650,AH650)</f>
        <v>23</v>
      </c>
      <c r="J650">
        <f>IF(OR(AG650=0,AG650=1),AJ650,AI650)</f>
        <v>1000</v>
      </c>
      <c r="K650">
        <f>IF(OR(AG650=0,AG650=1),L650,AJ650)</f>
        <v>19</v>
      </c>
      <c r="L650">
        <v>711</v>
      </c>
      <c r="M650">
        <v>125</v>
      </c>
      <c r="N650">
        <v>115</v>
      </c>
      <c r="O650">
        <v>38</v>
      </c>
      <c r="P650">
        <v>0</v>
      </c>
      <c r="Q650">
        <v>4</v>
      </c>
      <c r="R650">
        <v>6</v>
      </c>
      <c r="S650">
        <v>9</v>
      </c>
      <c r="T650">
        <v>1</v>
      </c>
      <c r="U650">
        <v>0</v>
      </c>
      <c r="V650">
        <v>0</v>
      </c>
      <c r="W650">
        <v>0</v>
      </c>
      <c r="X650">
        <v>1</v>
      </c>
      <c r="Y650">
        <v>0</v>
      </c>
      <c r="Z650">
        <v>0</v>
      </c>
      <c r="AA650">
        <v>3</v>
      </c>
      <c r="AB650">
        <v>11</v>
      </c>
      <c r="AC650">
        <v>0</v>
      </c>
      <c r="AF650">
        <v>98777</v>
      </c>
      <c r="AG650" s="1">
        <v>41687</v>
      </c>
      <c r="AH650">
        <v>23</v>
      </c>
      <c r="AI650">
        <v>1000</v>
      </c>
      <c r="AJ650">
        <v>19</v>
      </c>
      <c r="AK650">
        <v>0</v>
      </c>
      <c r="AL650" s="3" t="s">
        <v>33</v>
      </c>
    </row>
    <row r="651" spans="1:38">
      <c r="A651">
        <v>6728</v>
      </c>
      <c r="B651">
        <v>1985</v>
      </c>
      <c r="C651" t="str">
        <f>IF(AL651&lt;&gt;"2n", AL651, "Cycle")</f>
        <v>Graduation</v>
      </c>
      <c r="D651" t="s">
        <v>31</v>
      </c>
      <c r="E651" s="2">
        <f>IFERROR(VALUE(AF651),0)</f>
        <v>29103</v>
      </c>
      <c r="F651" s="2">
        <f>IF((AK651&gt;2),0,AK651)</f>
        <v>1</v>
      </c>
      <c r="G651">
        <v>0</v>
      </c>
      <c r="H651" s="1">
        <f>IF(OR(AG651=0,AG651=1),AH651,AG651)</f>
        <v>41148</v>
      </c>
      <c r="I651">
        <f>IF(LEN(AH651)&gt;2,AI651,AH651)</f>
        <v>38</v>
      </c>
      <c r="J651">
        <f>IF(OR(AG651=0,AG651=1),AJ651,AI651)</f>
        <v>16</v>
      </c>
      <c r="K651">
        <f>IF(OR(AG651=0,AG651=1),L651,AJ651)</f>
        <v>0</v>
      </c>
      <c r="L651">
        <v>17</v>
      </c>
      <c r="M651">
        <v>6</v>
      </c>
      <c r="N651">
        <v>3</v>
      </c>
      <c r="O651">
        <v>6</v>
      </c>
      <c r="P651">
        <v>2</v>
      </c>
      <c r="Q651">
        <v>1</v>
      </c>
      <c r="R651">
        <v>0</v>
      </c>
      <c r="S651">
        <v>3</v>
      </c>
      <c r="T651">
        <v>9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11</v>
      </c>
      <c r="AC651">
        <v>0</v>
      </c>
      <c r="AF651">
        <v>29103</v>
      </c>
      <c r="AG651" s="1">
        <v>41148</v>
      </c>
      <c r="AH651">
        <v>38</v>
      </c>
      <c r="AI651">
        <v>16</v>
      </c>
      <c r="AJ651">
        <v>0</v>
      </c>
      <c r="AK651">
        <v>1</v>
      </c>
      <c r="AL651" s="3" t="s">
        <v>30</v>
      </c>
    </row>
    <row r="652" spans="1:38">
      <c r="A652">
        <v>6661</v>
      </c>
      <c r="B652">
        <v>1974</v>
      </c>
      <c r="C652" t="str">
        <f>IF(AL652&lt;&gt;"2n", AL652, "Cycle")</f>
        <v>Graduation</v>
      </c>
      <c r="D652" t="s">
        <v>31</v>
      </c>
      <c r="E652" s="2">
        <f>IFERROR(VALUE(AF652),0)</f>
        <v>67445</v>
      </c>
      <c r="F652" s="2">
        <f>IF((AK652&gt;2),0,AK652)</f>
        <v>0</v>
      </c>
      <c r="G652">
        <v>1</v>
      </c>
      <c r="H652" s="1">
        <f>IF(OR(AG652=0,AG652=1),AH652,AG652)</f>
        <v>41133</v>
      </c>
      <c r="I652">
        <f>IF(LEN(AH652)&gt;2,AI652,AH652)</f>
        <v>63</v>
      </c>
      <c r="J652">
        <f>IF(OR(AG652=0,AG652=1),AJ652,AI652)</f>
        <v>757</v>
      </c>
      <c r="K652">
        <f>IF(OR(AG652=0,AG652=1),L652,AJ652)</f>
        <v>80</v>
      </c>
      <c r="L652">
        <v>217</v>
      </c>
      <c r="M652">
        <v>29</v>
      </c>
      <c r="N652">
        <v>80</v>
      </c>
      <c r="O652">
        <v>11</v>
      </c>
      <c r="P652">
        <v>5</v>
      </c>
      <c r="Q652">
        <v>9</v>
      </c>
      <c r="R652">
        <v>6</v>
      </c>
      <c r="S652">
        <v>12</v>
      </c>
      <c r="T652">
        <v>6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3</v>
      </c>
      <c r="AB652">
        <v>11</v>
      </c>
      <c r="AC652">
        <v>0</v>
      </c>
      <c r="AF652">
        <v>67445</v>
      </c>
      <c r="AG652" s="1">
        <v>41133</v>
      </c>
      <c r="AH652">
        <v>63</v>
      </c>
      <c r="AI652">
        <v>757</v>
      </c>
      <c r="AJ652">
        <v>80</v>
      </c>
      <c r="AK652">
        <v>0</v>
      </c>
      <c r="AL652" s="3" t="s">
        <v>30</v>
      </c>
    </row>
    <row r="653" spans="1:38">
      <c r="A653">
        <v>4725</v>
      </c>
      <c r="B653">
        <v>1950</v>
      </c>
      <c r="C653" t="str">
        <f>IF(AL653&lt;&gt;"2n", AL653, "Cycle")</f>
        <v>PhD</v>
      </c>
      <c r="D653" t="s">
        <v>31</v>
      </c>
      <c r="E653" s="2">
        <f>IFERROR(VALUE(AF653),0)</f>
        <v>50616</v>
      </c>
      <c r="F653" s="2">
        <f>IF((AK653&gt;2),0,AK653)</f>
        <v>0</v>
      </c>
      <c r="G653">
        <v>1</v>
      </c>
      <c r="H653" s="1">
        <f>IF(OR(AG653=0,AG653=1),AH653,AG653)</f>
        <v>41742</v>
      </c>
      <c r="I653">
        <f>IF(LEN(AH653)&gt;2,AI653,AH653)</f>
        <v>71</v>
      </c>
      <c r="J653">
        <f>IF(OR(AG653=0,AG653=1),AJ653,AI653)</f>
        <v>30</v>
      </c>
      <c r="K653">
        <f>IF(OR(AG653=0,AG653=1),L653,AJ653)</f>
        <v>2</v>
      </c>
      <c r="L653">
        <v>25</v>
      </c>
      <c r="M653">
        <v>0</v>
      </c>
      <c r="N653">
        <v>1</v>
      </c>
      <c r="O653">
        <v>9</v>
      </c>
      <c r="P653">
        <v>1</v>
      </c>
      <c r="Q653">
        <v>1</v>
      </c>
      <c r="R653">
        <v>1</v>
      </c>
      <c r="S653">
        <v>4</v>
      </c>
      <c r="T653">
        <v>2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3</v>
      </c>
      <c r="AB653">
        <v>11</v>
      </c>
      <c r="AC653">
        <v>0</v>
      </c>
      <c r="AF653">
        <v>50616</v>
      </c>
      <c r="AG653" s="1">
        <v>41742</v>
      </c>
      <c r="AH653">
        <v>71</v>
      </c>
      <c r="AI653">
        <v>30</v>
      </c>
      <c r="AJ653">
        <v>2</v>
      </c>
      <c r="AK653">
        <v>0</v>
      </c>
      <c r="AL653" s="3" t="s">
        <v>32</v>
      </c>
    </row>
    <row r="654" spans="1:38">
      <c r="A654">
        <v>3277</v>
      </c>
      <c r="B654">
        <v>1955</v>
      </c>
      <c r="C654" t="str">
        <f>IF(AL654&lt;&gt;"2n", AL654, "Cycle")</f>
        <v>Graduation</v>
      </c>
      <c r="D654" t="s">
        <v>31</v>
      </c>
      <c r="E654" s="2">
        <f>IFERROR(VALUE(AF654),0)</f>
        <v>49431</v>
      </c>
      <c r="F654" s="2">
        <f>IF((AK654&gt;2),0,AK654)</f>
        <v>0</v>
      </c>
      <c r="G654">
        <v>1</v>
      </c>
      <c r="H654" s="1">
        <f>IF(OR(AG654=0,AG654=1),AH654,AG654)</f>
        <v>41124</v>
      </c>
      <c r="I654">
        <f>IF(LEN(AH654)&gt;2,AI654,AH654)</f>
        <v>9</v>
      </c>
      <c r="J654">
        <f>IF(OR(AG654=0,AG654=1),AJ654,AI654)</f>
        <v>219</v>
      </c>
      <c r="K654">
        <f>IF(OR(AG654=0,AG654=1),L654,AJ654)</f>
        <v>3</v>
      </c>
      <c r="L654">
        <v>100</v>
      </c>
      <c r="M654">
        <v>26</v>
      </c>
      <c r="N654">
        <v>0</v>
      </c>
      <c r="O654">
        <v>17</v>
      </c>
      <c r="P654">
        <v>2</v>
      </c>
      <c r="Q654">
        <v>7</v>
      </c>
      <c r="R654">
        <v>1</v>
      </c>
      <c r="S654">
        <v>5</v>
      </c>
      <c r="T654">
        <v>8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3</v>
      </c>
      <c r="AB654">
        <v>11</v>
      </c>
      <c r="AC654">
        <v>0</v>
      </c>
      <c r="AF654">
        <v>49431</v>
      </c>
      <c r="AG654" s="1">
        <v>41124</v>
      </c>
      <c r="AH654">
        <v>9</v>
      </c>
      <c r="AI654">
        <v>219</v>
      </c>
      <c r="AJ654">
        <v>3</v>
      </c>
      <c r="AK654">
        <v>0</v>
      </c>
      <c r="AL654" s="3" t="s">
        <v>30</v>
      </c>
    </row>
    <row r="655" spans="1:38">
      <c r="A655">
        <v>5555</v>
      </c>
      <c r="B655">
        <v>1975</v>
      </c>
      <c r="C655" t="str">
        <f>IF(AL655&lt;&gt;"2n", AL655, "Cycle")</f>
        <v>Graduation</v>
      </c>
      <c r="D655" t="s">
        <v>31</v>
      </c>
      <c r="E655" s="2">
        <f>IFERROR(VALUE(AF655),0)</f>
        <v>153924</v>
      </c>
      <c r="F655" s="2">
        <f>IF((AK655&gt;2),0,AK655)</f>
        <v>0</v>
      </c>
      <c r="G655">
        <v>0</v>
      </c>
      <c r="H655" s="1">
        <f>IF(OR(AG655=0,AG655=1),AH655,AG655)</f>
        <v>41677</v>
      </c>
      <c r="I655">
        <f>IF(LEN(AH655)&gt;2,AI655,AH655)</f>
        <v>81</v>
      </c>
      <c r="J655">
        <f>IF(OR(AG655=0,AG655=1),AJ655,AI655)</f>
        <v>1</v>
      </c>
      <c r="K655">
        <f>IF(OR(AG655=0,AG655=1),L655,AJ655)</f>
        <v>1</v>
      </c>
      <c r="L655">
        <v>1</v>
      </c>
      <c r="M655">
        <v>1</v>
      </c>
      <c r="N655">
        <v>1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3</v>
      </c>
      <c r="AB655">
        <v>11</v>
      </c>
      <c r="AC655">
        <v>0</v>
      </c>
      <c r="AF655">
        <v>153924</v>
      </c>
      <c r="AG655" s="1">
        <v>41677</v>
      </c>
      <c r="AH655">
        <v>81</v>
      </c>
      <c r="AI655">
        <v>1</v>
      </c>
      <c r="AJ655">
        <v>1</v>
      </c>
      <c r="AK655">
        <v>0</v>
      </c>
      <c r="AL655" s="3" t="s">
        <v>30</v>
      </c>
    </row>
    <row r="656" spans="1:38">
      <c r="A656">
        <v>2564</v>
      </c>
      <c r="B656">
        <v>1953</v>
      </c>
      <c r="C656" t="str">
        <f>IF(AL656&lt;&gt;"2n", AL656, "Cycle")</f>
        <v>Graduation</v>
      </c>
      <c r="D656" t="s">
        <v>31</v>
      </c>
      <c r="E656" s="2">
        <f>IFERROR(VALUE(AF656),0)</f>
        <v>61278</v>
      </c>
      <c r="F656" s="2">
        <f>IF((AK656&gt;2),0,AK656)</f>
        <v>0</v>
      </c>
      <c r="G656">
        <v>1</v>
      </c>
      <c r="H656" s="1">
        <f>IF(OR(AG656=0,AG656=1),AH656,AG656)</f>
        <v>41643</v>
      </c>
      <c r="I656">
        <f>IF(LEN(AH656)&gt;2,AI656,AH656)</f>
        <v>87</v>
      </c>
      <c r="J656">
        <f>IF(OR(AG656=0,AG656=1),AJ656,AI656)</f>
        <v>111</v>
      </c>
      <c r="K656">
        <f>IF(OR(AG656=0,AG656=1),L656,AJ656)</f>
        <v>3</v>
      </c>
      <c r="L656">
        <v>28</v>
      </c>
      <c r="M656">
        <v>2</v>
      </c>
      <c r="N656">
        <v>6</v>
      </c>
      <c r="O656">
        <v>15</v>
      </c>
      <c r="P656">
        <v>2</v>
      </c>
      <c r="Q656">
        <v>3</v>
      </c>
      <c r="R656">
        <v>1</v>
      </c>
      <c r="S656">
        <v>4</v>
      </c>
      <c r="T656">
        <v>6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3</v>
      </c>
      <c r="AB656">
        <v>11</v>
      </c>
      <c r="AC656">
        <v>0</v>
      </c>
      <c r="AF656">
        <v>61278</v>
      </c>
      <c r="AG656" s="1">
        <v>41643</v>
      </c>
      <c r="AH656">
        <v>87</v>
      </c>
      <c r="AI656">
        <v>111</v>
      </c>
      <c r="AJ656">
        <v>3</v>
      </c>
      <c r="AK656">
        <v>0</v>
      </c>
      <c r="AL656" s="3" t="s">
        <v>30</v>
      </c>
    </row>
    <row r="657" spans="1:38">
      <c r="A657">
        <v>946</v>
      </c>
      <c r="B657">
        <v>1958</v>
      </c>
      <c r="C657" t="str">
        <f>IF(AL657&lt;&gt;"2n", AL657, "Cycle")</f>
        <v>Cycle</v>
      </c>
      <c r="D657" t="s">
        <v>31</v>
      </c>
      <c r="E657" s="2">
        <f>IFERROR(VALUE(AF657),0)</f>
        <v>0</v>
      </c>
      <c r="F657" s="2">
        <f>IF((AK657&gt;2),0,AK657)</f>
        <v>0</v>
      </c>
      <c r="G657">
        <v>0</v>
      </c>
      <c r="H657" s="1">
        <f>IF(OR(AG657=0,AG657=1),AH657,AG657)</f>
        <v>41174</v>
      </c>
      <c r="I657">
        <f>IF(LEN(AH657)&gt;2,AI657,AH657)</f>
        <v>92</v>
      </c>
      <c r="J657">
        <f>IF(OR(AG657=0,AG657=1),AJ657,AI657)</f>
        <v>45</v>
      </c>
      <c r="K657">
        <f>IF(OR(AG657=0,AG657=1),L657,AJ657)</f>
        <v>47</v>
      </c>
      <c r="L657">
        <v>47</v>
      </c>
      <c r="M657">
        <v>52</v>
      </c>
      <c r="N657">
        <v>21</v>
      </c>
      <c r="O657">
        <v>20</v>
      </c>
      <c r="P657">
        <v>25</v>
      </c>
      <c r="Q657">
        <v>2</v>
      </c>
      <c r="R657">
        <v>3</v>
      </c>
      <c r="S657">
        <v>1</v>
      </c>
      <c r="T657">
        <v>5</v>
      </c>
      <c r="U657">
        <v>0</v>
      </c>
      <c r="V657">
        <v>0</v>
      </c>
      <c r="W657">
        <v>6</v>
      </c>
      <c r="X657">
        <v>0</v>
      </c>
      <c r="Y657">
        <v>0</v>
      </c>
      <c r="Z657">
        <v>0</v>
      </c>
      <c r="AA657">
        <v>0</v>
      </c>
      <c r="AB657">
        <v>3</v>
      </c>
      <c r="AC657">
        <v>11</v>
      </c>
      <c r="AF657" t="s">
        <v>37</v>
      </c>
      <c r="AG657">
        <v>0</v>
      </c>
      <c r="AH657" s="1">
        <v>41174</v>
      </c>
      <c r="AI657">
        <v>92</v>
      </c>
      <c r="AJ657">
        <v>45</v>
      </c>
      <c r="AK657">
        <v>26490</v>
      </c>
      <c r="AL657" s="3" t="s">
        <v>35</v>
      </c>
    </row>
    <row r="658" spans="1:38">
      <c r="A658">
        <v>3867</v>
      </c>
      <c r="B658">
        <v>1947</v>
      </c>
      <c r="C658" t="str">
        <f>IF(AL658&lt;&gt;"2n", AL658, "Cycle")</f>
        <v>PhD</v>
      </c>
      <c r="D658" t="s">
        <v>31</v>
      </c>
      <c r="E658" s="2">
        <f>IFERROR(VALUE(AF658),0)</f>
        <v>73059</v>
      </c>
      <c r="F658" s="2">
        <f>IF((AK658&gt;2),0,AK658)</f>
        <v>0</v>
      </c>
      <c r="G658">
        <v>1</v>
      </c>
      <c r="H658" s="1">
        <f>IF(OR(AG658=0,AG658=1),AH658,AG658)</f>
        <v>41517</v>
      </c>
      <c r="I658">
        <f>IF(LEN(AH658)&gt;2,AI658,AH658)</f>
        <v>36</v>
      </c>
      <c r="J658">
        <f>IF(OR(AG658=0,AG658=1),AJ658,AI658)</f>
        <v>410</v>
      </c>
      <c r="K658">
        <f>IF(OR(AG658=0,AG658=1),L658,AJ658)</f>
        <v>112</v>
      </c>
      <c r="L658">
        <v>420</v>
      </c>
      <c r="M658">
        <v>0</v>
      </c>
      <c r="N658">
        <v>82</v>
      </c>
      <c r="O658">
        <v>71</v>
      </c>
      <c r="P658">
        <v>1</v>
      </c>
      <c r="Q658">
        <v>9</v>
      </c>
      <c r="R658">
        <v>3</v>
      </c>
      <c r="S658">
        <v>13</v>
      </c>
      <c r="T658">
        <v>4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3</v>
      </c>
      <c r="AB658">
        <v>11</v>
      </c>
      <c r="AC658">
        <v>0</v>
      </c>
      <c r="AF658">
        <v>73059</v>
      </c>
      <c r="AG658" s="1">
        <v>41517</v>
      </c>
      <c r="AH658">
        <v>36</v>
      </c>
      <c r="AI658">
        <v>410</v>
      </c>
      <c r="AJ658">
        <v>112</v>
      </c>
      <c r="AK658">
        <v>0</v>
      </c>
      <c r="AL658" s="3" t="s">
        <v>32</v>
      </c>
    </row>
    <row r="659" spans="1:38">
      <c r="A659">
        <v>6940</v>
      </c>
      <c r="B659">
        <v>1966</v>
      </c>
      <c r="C659" t="str">
        <f>IF(AL659&lt;&gt;"2n", AL659, "Cycle")</f>
        <v>PhD</v>
      </c>
      <c r="D659" t="s">
        <v>31</v>
      </c>
      <c r="E659" s="2">
        <f>IFERROR(VALUE(AF659),0)</f>
        <v>46734</v>
      </c>
      <c r="F659" s="2">
        <f>IF((AK659&gt;2),0,AK659)</f>
        <v>1</v>
      </c>
      <c r="G659">
        <v>2</v>
      </c>
      <c r="H659" s="1">
        <f>IF(OR(AG659=0,AG659=1),AH659,AG659)</f>
        <v>41568</v>
      </c>
      <c r="I659">
        <f>IF(LEN(AH659)&gt;2,AI659,AH659)</f>
        <v>86</v>
      </c>
      <c r="J659">
        <f>IF(OR(AG659=0,AG659=1),AJ659,AI659)</f>
        <v>100</v>
      </c>
      <c r="K659">
        <f>IF(OR(AG659=0,AG659=1),L659,AJ659)</f>
        <v>1</v>
      </c>
      <c r="L659">
        <v>39</v>
      </c>
      <c r="M659">
        <v>6</v>
      </c>
      <c r="N659">
        <v>1</v>
      </c>
      <c r="O659">
        <v>76</v>
      </c>
      <c r="P659">
        <v>4</v>
      </c>
      <c r="Q659">
        <v>3</v>
      </c>
      <c r="R659">
        <v>2</v>
      </c>
      <c r="S659">
        <v>3</v>
      </c>
      <c r="T659">
        <v>6</v>
      </c>
      <c r="U659">
        <v>0</v>
      </c>
      <c r="V659">
        <v>0</v>
      </c>
      <c r="W659">
        <v>1</v>
      </c>
      <c r="X659">
        <v>0</v>
      </c>
      <c r="Y659">
        <v>0</v>
      </c>
      <c r="Z659">
        <v>0</v>
      </c>
      <c r="AA659">
        <v>3</v>
      </c>
      <c r="AB659">
        <v>11</v>
      </c>
      <c r="AC659">
        <v>0</v>
      </c>
      <c r="AF659">
        <v>46734</v>
      </c>
      <c r="AG659" s="1">
        <v>41568</v>
      </c>
      <c r="AH659">
        <v>86</v>
      </c>
      <c r="AI659">
        <v>100</v>
      </c>
      <c r="AJ659">
        <v>1</v>
      </c>
      <c r="AK659">
        <v>1</v>
      </c>
      <c r="AL659" s="3" t="s">
        <v>32</v>
      </c>
    </row>
    <row r="660" spans="1:38">
      <c r="A660">
        <v>55</v>
      </c>
      <c r="B660">
        <v>1963</v>
      </c>
      <c r="C660" t="str">
        <f>IF(AL660&lt;&gt;"2n", AL660, "Cycle")</f>
        <v>Graduation</v>
      </c>
      <c r="D660" t="s">
        <v>31</v>
      </c>
      <c r="E660" s="2">
        <f>IFERROR(VALUE(AF660),0)</f>
        <v>56253</v>
      </c>
      <c r="F660" s="2">
        <f>IF((AK660&gt;2),0,AK660)</f>
        <v>0</v>
      </c>
      <c r="G660">
        <v>1</v>
      </c>
      <c r="H660" s="1">
        <f>IF(OR(AG660=0,AG660=1),AH660,AG660)</f>
        <v>41250</v>
      </c>
      <c r="I660">
        <f>IF(LEN(AH660)&gt;2,AI660,AH660)</f>
        <v>83</v>
      </c>
      <c r="J660">
        <f>IF(OR(AG660=0,AG660=1),AJ660,AI660)</f>
        <v>509</v>
      </c>
      <c r="K660">
        <f>IF(OR(AG660=0,AG660=1),L660,AJ660)</f>
        <v>0</v>
      </c>
      <c r="L660">
        <v>65</v>
      </c>
      <c r="M660">
        <v>7</v>
      </c>
      <c r="N660">
        <v>11</v>
      </c>
      <c r="O660">
        <v>5</v>
      </c>
      <c r="P660">
        <v>4</v>
      </c>
      <c r="Q660">
        <v>7</v>
      </c>
      <c r="R660">
        <v>2</v>
      </c>
      <c r="S660">
        <v>9</v>
      </c>
      <c r="T660">
        <v>6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3</v>
      </c>
      <c r="AB660">
        <v>11</v>
      </c>
      <c r="AC660">
        <v>0</v>
      </c>
      <c r="AF660">
        <v>56253</v>
      </c>
      <c r="AG660" s="1">
        <v>41250</v>
      </c>
      <c r="AH660">
        <v>83</v>
      </c>
      <c r="AI660">
        <v>509</v>
      </c>
      <c r="AJ660">
        <v>0</v>
      </c>
      <c r="AK660">
        <v>0</v>
      </c>
      <c r="AL660" s="3" t="s">
        <v>30</v>
      </c>
    </row>
    <row r="661" spans="1:38">
      <c r="A661">
        <v>7093</v>
      </c>
      <c r="B661">
        <v>1985</v>
      </c>
      <c r="C661" t="str">
        <f>IF(AL661&lt;&gt;"2n", AL661, "Cycle")</f>
        <v>Graduation</v>
      </c>
      <c r="D661" t="s">
        <v>31</v>
      </c>
      <c r="E661" s="2">
        <f>IFERROR(VALUE(AF661),0)</f>
        <v>19986</v>
      </c>
      <c r="F661" s="2">
        <f>IF((AK661&gt;2),0,AK661)</f>
        <v>1</v>
      </c>
      <c r="G661">
        <v>0</v>
      </c>
      <c r="H661" s="1">
        <f>IF(OR(AG661=0,AG661=1),AH661,AG661)</f>
        <v>41592</v>
      </c>
      <c r="I661">
        <f>IF(LEN(AH661)&gt;2,AI661,AH661)</f>
        <v>74</v>
      </c>
      <c r="J661">
        <f>IF(OR(AG661=0,AG661=1),AJ661,AI661)</f>
        <v>3</v>
      </c>
      <c r="K661">
        <f>IF(OR(AG661=0,AG661=1),L661,AJ661)</f>
        <v>6</v>
      </c>
      <c r="L661">
        <v>5</v>
      </c>
      <c r="M661">
        <v>0</v>
      </c>
      <c r="N661">
        <v>2</v>
      </c>
      <c r="O661">
        <v>6</v>
      </c>
      <c r="P661">
        <v>1</v>
      </c>
      <c r="Q661">
        <v>0</v>
      </c>
      <c r="R661">
        <v>0</v>
      </c>
      <c r="S661">
        <v>3</v>
      </c>
      <c r="T661">
        <v>7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3</v>
      </c>
      <c r="AB661">
        <v>11</v>
      </c>
      <c r="AC661">
        <v>0</v>
      </c>
      <c r="AF661">
        <v>19986</v>
      </c>
      <c r="AG661" s="1">
        <v>41592</v>
      </c>
      <c r="AH661">
        <v>74</v>
      </c>
      <c r="AI661">
        <v>3</v>
      </c>
      <c r="AJ661">
        <v>6</v>
      </c>
      <c r="AK661">
        <v>1</v>
      </c>
      <c r="AL661" s="3" t="s">
        <v>30</v>
      </c>
    </row>
    <row r="662" spans="1:38">
      <c r="A662">
        <v>5084</v>
      </c>
      <c r="B662">
        <v>1975</v>
      </c>
      <c r="C662" t="str">
        <f>IF(AL662&lt;&gt;"2n", AL662, "Cycle")</f>
        <v>Graduation</v>
      </c>
      <c r="D662" t="s">
        <v>31</v>
      </c>
      <c r="E662" s="2">
        <f>IFERROR(VALUE(AF662),0)</f>
        <v>58330</v>
      </c>
      <c r="F662" s="2">
        <f>IF((AK662&gt;2),0,AK662)</f>
        <v>0</v>
      </c>
      <c r="G662">
        <v>1</v>
      </c>
      <c r="H662" s="1">
        <f>IF(OR(AG662=0,AG662=1),AH662,AG662)</f>
        <v>41633</v>
      </c>
      <c r="I662">
        <f>IF(LEN(AH662)&gt;2,AI662,AH662)</f>
        <v>87</v>
      </c>
      <c r="J662">
        <f>IF(OR(AG662=0,AG662=1),AJ662,AI662)</f>
        <v>445</v>
      </c>
      <c r="K662">
        <f>IF(OR(AG662=0,AG662=1),L662,AJ662)</f>
        <v>53</v>
      </c>
      <c r="L662">
        <v>213</v>
      </c>
      <c r="M662">
        <v>104</v>
      </c>
      <c r="N662">
        <v>98</v>
      </c>
      <c r="O662">
        <v>151</v>
      </c>
      <c r="P662">
        <v>1</v>
      </c>
      <c r="Q662">
        <v>6</v>
      </c>
      <c r="R662">
        <v>4</v>
      </c>
      <c r="S662">
        <v>13</v>
      </c>
      <c r="T662">
        <v>4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3</v>
      </c>
      <c r="AB662">
        <v>11</v>
      </c>
      <c r="AC662">
        <v>0</v>
      </c>
      <c r="AF662">
        <v>58330</v>
      </c>
      <c r="AG662" s="1">
        <v>41633</v>
      </c>
      <c r="AH662">
        <v>87</v>
      </c>
      <c r="AI662">
        <v>445</v>
      </c>
      <c r="AJ662">
        <v>53</v>
      </c>
      <c r="AK662">
        <v>0</v>
      </c>
      <c r="AL662" s="3" t="s">
        <v>30</v>
      </c>
    </row>
    <row r="663" spans="1:38">
      <c r="A663">
        <v>1777</v>
      </c>
      <c r="B663">
        <v>1980</v>
      </c>
      <c r="C663" t="str">
        <f>IF(AL663&lt;&gt;"2n", AL663, "Cycle")</f>
        <v>Basic</v>
      </c>
      <c r="D663" t="s">
        <v>31</v>
      </c>
      <c r="E663" s="2">
        <f>IFERROR(VALUE(AF663),0)</f>
        <v>25965</v>
      </c>
      <c r="F663" s="2">
        <f>IF((AK663&gt;2),0,AK663)</f>
        <v>0</v>
      </c>
      <c r="G663">
        <v>0</v>
      </c>
      <c r="H663" s="1">
        <f>IF(OR(AG663=0,AG663=1),AH663,AG663)</f>
        <v>41159</v>
      </c>
      <c r="I663">
        <f>IF(LEN(AH663)&gt;2,AI663,AH663)</f>
        <v>29</v>
      </c>
      <c r="J663">
        <f>IF(OR(AG663=0,AG663=1),AJ663,AI663)</f>
        <v>2</v>
      </c>
      <c r="K663">
        <f>IF(OR(AG663=0,AG663=1),L663,AJ663)</f>
        <v>2</v>
      </c>
      <c r="L663">
        <v>11</v>
      </c>
      <c r="M663">
        <v>41</v>
      </c>
      <c r="N663">
        <v>7</v>
      </c>
      <c r="O663">
        <v>11</v>
      </c>
      <c r="P663">
        <v>1</v>
      </c>
      <c r="Q663">
        <v>2</v>
      </c>
      <c r="R663">
        <v>0</v>
      </c>
      <c r="S663">
        <v>3</v>
      </c>
      <c r="T663">
        <v>8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3</v>
      </c>
      <c r="AB663">
        <v>11</v>
      </c>
      <c r="AC663">
        <v>0</v>
      </c>
      <c r="AF663">
        <v>25965</v>
      </c>
      <c r="AG663" s="1">
        <v>41159</v>
      </c>
      <c r="AH663">
        <v>29</v>
      </c>
      <c r="AI663">
        <v>2</v>
      </c>
      <c r="AJ663">
        <v>2</v>
      </c>
      <c r="AK663">
        <v>0</v>
      </c>
      <c r="AL663" s="3" t="s">
        <v>34</v>
      </c>
    </row>
    <row r="664" spans="1:38">
      <c r="A664">
        <v>8162</v>
      </c>
      <c r="B664">
        <v>1956</v>
      </c>
      <c r="C664" t="str">
        <f>IF(AL664&lt;&gt;"2n", AL664, "Cycle")</f>
        <v>Master</v>
      </c>
      <c r="D664" t="s">
        <v>31</v>
      </c>
      <c r="E664" s="2">
        <f>IFERROR(VALUE(AF664),0)</f>
        <v>14661</v>
      </c>
      <c r="F664" s="2">
        <f>IF((AK664&gt;2),0,AK664)</f>
        <v>0</v>
      </c>
      <c r="G664">
        <v>0</v>
      </c>
      <c r="H664" s="1">
        <f>IF(OR(AG664=0,AG664=1),AH664,AG664)</f>
        <v>41275</v>
      </c>
      <c r="I664">
        <f>IF(LEN(AH664)&gt;2,AI664,AH664)</f>
        <v>88</v>
      </c>
      <c r="J664">
        <f>IF(OR(AG664=0,AG664=1),AJ664,AI664)</f>
        <v>4</v>
      </c>
      <c r="K664">
        <f>IF(OR(AG664=0,AG664=1),L664,AJ664)</f>
        <v>1</v>
      </c>
      <c r="L664">
        <v>11</v>
      </c>
      <c r="M664">
        <v>6</v>
      </c>
      <c r="N664">
        <v>2</v>
      </c>
      <c r="O664">
        <v>2</v>
      </c>
      <c r="P664">
        <v>1</v>
      </c>
      <c r="Q664">
        <v>1</v>
      </c>
      <c r="R664">
        <v>0</v>
      </c>
      <c r="S664">
        <v>3</v>
      </c>
      <c r="T664">
        <v>6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3</v>
      </c>
      <c r="AB664">
        <v>11</v>
      </c>
      <c r="AC664">
        <v>0</v>
      </c>
      <c r="AF664">
        <v>14661</v>
      </c>
      <c r="AG664" s="1">
        <v>41275</v>
      </c>
      <c r="AH664">
        <v>88</v>
      </c>
      <c r="AI664">
        <v>4</v>
      </c>
      <c r="AJ664">
        <v>1</v>
      </c>
      <c r="AK664">
        <v>0</v>
      </c>
      <c r="AL664" s="3" t="s">
        <v>33</v>
      </c>
    </row>
    <row r="665" spans="1:38">
      <c r="A665">
        <v>10826</v>
      </c>
      <c r="B665">
        <v>1959</v>
      </c>
      <c r="C665" t="str">
        <f>IF(AL665&lt;&gt;"2n", AL665, "Cycle")</f>
        <v>Graduation</v>
      </c>
      <c r="D665" t="s">
        <v>31</v>
      </c>
      <c r="E665" s="2">
        <f>IFERROR(VALUE(AF665),0)</f>
        <v>18690</v>
      </c>
      <c r="F665" s="2">
        <f>IF((AK665&gt;2),0,AK665)</f>
        <v>0</v>
      </c>
      <c r="G665">
        <v>0</v>
      </c>
      <c r="H665" s="1">
        <f>IF(OR(AG665=0,AG665=1),AH665,AG665)</f>
        <v>41271</v>
      </c>
      <c r="I665">
        <f>IF(LEN(AH665)&gt;2,AI665,AH665)</f>
        <v>77</v>
      </c>
      <c r="J665">
        <f>IF(OR(AG665=0,AG665=1),AJ665,AI665)</f>
        <v>6</v>
      </c>
      <c r="K665">
        <f>IF(OR(AG665=0,AG665=1),L665,AJ665)</f>
        <v>1</v>
      </c>
      <c r="L665">
        <v>7</v>
      </c>
      <c r="M665">
        <v>23</v>
      </c>
      <c r="N665">
        <v>4</v>
      </c>
      <c r="O665">
        <v>19</v>
      </c>
      <c r="P665">
        <v>1</v>
      </c>
      <c r="Q665">
        <v>1</v>
      </c>
      <c r="R665">
        <v>1</v>
      </c>
      <c r="S665">
        <v>2</v>
      </c>
      <c r="T665">
        <v>8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3</v>
      </c>
      <c r="AB665">
        <v>11</v>
      </c>
      <c r="AC665">
        <v>0</v>
      </c>
      <c r="AF665">
        <v>18690</v>
      </c>
      <c r="AG665" s="1">
        <v>41271</v>
      </c>
      <c r="AH665">
        <v>77</v>
      </c>
      <c r="AI665">
        <v>6</v>
      </c>
      <c r="AJ665">
        <v>1</v>
      </c>
      <c r="AK665">
        <v>0</v>
      </c>
      <c r="AL665" s="3" t="s">
        <v>30</v>
      </c>
    </row>
    <row r="666" spans="1:38">
      <c r="A666">
        <v>8754</v>
      </c>
      <c r="B666">
        <v>1974</v>
      </c>
      <c r="C666" t="str">
        <f>IF(AL666&lt;&gt;"2n", AL666, "Cycle")</f>
        <v>PhD</v>
      </c>
      <c r="D666" t="s">
        <v>31</v>
      </c>
      <c r="E666" s="2">
        <f>IFERROR(VALUE(AF666),0)</f>
        <v>45068</v>
      </c>
      <c r="F666" s="2">
        <f>IF((AK666&gt;2),0,AK666)</f>
        <v>0</v>
      </c>
      <c r="G666">
        <v>1</v>
      </c>
      <c r="H666" s="1">
        <f>IF(OR(AG666=0,AG666=1),AH666,AG666)</f>
        <v>41410</v>
      </c>
      <c r="I666">
        <f>IF(LEN(AH666)&gt;2,AI666,AH666)</f>
        <v>25</v>
      </c>
      <c r="J666">
        <f>IF(OR(AG666=0,AG666=1),AJ666,AI666)</f>
        <v>14</v>
      </c>
      <c r="K666">
        <f>IF(OR(AG666=0,AG666=1),L666,AJ666)</f>
        <v>0</v>
      </c>
      <c r="L666">
        <v>3</v>
      </c>
      <c r="M666">
        <v>0</v>
      </c>
      <c r="N666">
        <v>0</v>
      </c>
      <c r="O666">
        <v>3</v>
      </c>
      <c r="P666">
        <v>1</v>
      </c>
      <c r="Q666">
        <v>1</v>
      </c>
      <c r="R666">
        <v>0</v>
      </c>
      <c r="S666">
        <v>2</v>
      </c>
      <c r="T666">
        <v>7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3</v>
      </c>
      <c r="AB666">
        <v>11</v>
      </c>
      <c r="AC666">
        <v>0</v>
      </c>
      <c r="AF666">
        <v>45068</v>
      </c>
      <c r="AG666" s="1">
        <v>41410</v>
      </c>
      <c r="AH666">
        <v>25</v>
      </c>
      <c r="AI666">
        <v>14</v>
      </c>
      <c r="AJ666">
        <v>0</v>
      </c>
      <c r="AK666">
        <v>0</v>
      </c>
      <c r="AL666" s="3" t="s">
        <v>32</v>
      </c>
    </row>
    <row r="667" spans="1:38">
      <c r="A667">
        <v>1987</v>
      </c>
      <c r="B667">
        <v>1987</v>
      </c>
      <c r="C667" t="str">
        <f>IF(AL667&lt;&gt;"2n", AL667, "Cycle")</f>
        <v>Basic</v>
      </c>
      <c r="D667" t="s">
        <v>31</v>
      </c>
      <c r="E667" s="2">
        <f>IFERROR(VALUE(AF667),0)</f>
        <v>21063</v>
      </c>
      <c r="F667" s="2">
        <f>IF((AK667&gt;2),0,AK667)</f>
        <v>1</v>
      </c>
      <c r="G667">
        <v>0</v>
      </c>
      <c r="H667" s="1">
        <f>IF(OR(AG667=0,AG667=1),AH667,AG667)</f>
        <v>41542</v>
      </c>
      <c r="I667">
        <f>IF(LEN(AH667)&gt;2,AI667,AH667)</f>
        <v>34</v>
      </c>
      <c r="J667">
        <f>IF(OR(AG667=0,AG667=1),AJ667,AI667)</f>
        <v>1</v>
      </c>
      <c r="K667">
        <f>IF(OR(AG667=0,AG667=1),L667,AJ667)</f>
        <v>10</v>
      </c>
      <c r="L667">
        <v>11</v>
      </c>
      <c r="M667">
        <v>19</v>
      </c>
      <c r="N667">
        <v>3</v>
      </c>
      <c r="O667">
        <v>15</v>
      </c>
      <c r="P667">
        <v>2</v>
      </c>
      <c r="Q667">
        <v>2</v>
      </c>
      <c r="R667">
        <v>0</v>
      </c>
      <c r="S667">
        <v>3</v>
      </c>
      <c r="T667">
        <v>6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</v>
      </c>
      <c r="AB667">
        <v>11</v>
      </c>
      <c r="AC667">
        <v>0</v>
      </c>
      <c r="AF667">
        <v>21063</v>
      </c>
      <c r="AG667" s="1">
        <v>41542</v>
      </c>
      <c r="AH667">
        <v>34</v>
      </c>
      <c r="AI667">
        <v>1</v>
      </c>
      <c r="AJ667">
        <v>10</v>
      </c>
      <c r="AK667">
        <v>1</v>
      </c>
      <c r="AL667" s="3" t="s">
        <v>34</v>
      </c>
    </row>
    <row r="668" spans="1:38">
      <c r="A668">
        <v>11007</v>
      </c>
      <c r="B668">
        <v>1968</v>
      </c>
      <c r="C668" t="str">
        <f>IF(AL668&lt;&gt;"2n", AL668, "Cycle")</f>
        <v>PhD</v>
      </c>
      <c r="D668" t="s">
        <v>31</v>
      </c>
      <c r="E668" s="2">
        <f>IFERROR(VALUE(AF668),0)</f>
        <v>29187</v>
      </c>
      <c r="F668" s="2">
        <f>IF((AK668&gt;2),0,AK668)</f>
        <v>1</v>
      </c>
      <c r="G668">
        <v>0</v>
      </c>
      <c r="H668" s="1">
        <f>IF(OR(AG668=0,AG668=1),AH668,AG668)</f>
        <v>41403</v>
      </c>
      <c r="I668">
        <f>IF(LEN(AH668)&gt;2,AI668,AH668)</f>
        <v>43</v>
      </c>
      <c r="J668">
        <f>IF(OR(AG668=0,AG668=1),AJ668,AI668)</f>
        <v>26</v>
      </c>
      <c r="K668">
        <f>IF(OR(AG668=0,AG668=1),L668,AJ668)</f>
        <v>0</v>
      </c>
      <c r="L668">
        <v>6</v>
      </c>
      <c r="M668">
        <v>0</v>
      </c>
      <c r="N668">
        <v>0</v>
      </c>
      <c r="O668">
        <v>2</v>
      </c>
      <c r="P668">
        <v>1</v>
      </c>
      <c r="Q668">
        <v>1</v>
      </c>
      <c r="R668">
        <v>0</v>
      </c>
      <c r="S668">
        <v>3</v>
      </c>
      <c r="T668">
        <v>8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3</v>
      </c>
      <c r="AB668">
        <v>11</v>
      </c>
      <c r="AC668">
        <v>0</v>
      </c>
      <c r="AF668">
        <v>29187</v>
      </c>
      <c r="AG668" s="1">
        <v>41403</v>
      </c>
      <c r="AH668">
        <v>43</v>
      </c>
      <c r="AI668">
        <v>26</v>
      </c>
      <c r="AJ668">
        <v>0</v>
      </c>
      <c r="AK668">
        <v>1</v>
      </c>
      <c r="AL668" s="3" t="s">
        <v>32</v>
      </c>
    </row>
    <row r="669" spans="1:38">
      <c r="A669">
        <v>7426</v>
      </c>
      <c r="B669">
        <v>1971</v>
      </c>
      <c r="C669" t="str">
        <f>IF(AL669&lt;&gt;"2n", AL669, "Cycle")</f>
        <v>Cycle</v>
      </c>
      <c r="D669" t="s">
        <v>31</v>
      </c>
      <c r="E669" s="2">
        <f>IFERROR(VALUE(AF669),0)</f>
        <v>0</v>
      </c>
      <c r="F669" s="2">
        <f>IF((AK669&gt;2),0,AK669)</f>
        <v>0</v>
      </c>
      <c r="G669">
        <v>1</v>
      </c>
      <c r="H669" s="1">
        <f>IF(OR(AG669=0,AG669=1),AH669,AG669)</f>
        <v>41585</v>
      </c>
      <c r="I669">
        <f>IF(LEN(AH669)&gt;2,AI669,AH669)</f>
        <v>76</v>
      </c>
      <c r="J669">
        <f>IF(OR(AG669=0,AG669=1),AJ669,AI669)</f>
        <v>111</v>
      </c>
      <c r="K669">
        <f>IF(OR(AG669=0,AG669=1),L669,AJ669)</f>
        <v>16</v>
      </c>
      <c r="L669">
        <v>16</v>
      </c>
      <c r="M669">
        <v>37</v>
      </c>
      <c r="N669">
        <v>7</v>
      </c>
      <c r="O669">
        <v>9</v>
      </c>
      <c r="P669">
        <v>18</v>
      </c>
      <c r="Q669">
        <v>3</v>
      </c>
      <c r="R669">
        <v>3</v>
      </c>
      <c r="S669">
        <v>1</v>
      </c>
      <c r="T669">
        <v>5</v>
      </c>
      <c r="U669">
        <v>0</v>
      </c>
      <c r="V669">
        <v>0</v>
      </c>
      <c r="W669">
        <v>3</v>
      </c>
      <c r="X669">
        <v>0</v>
      </c>
      <c r="Y669">
        <v>0</v>
      </c>
      <c r="Z669">
        <v>0</v>
      </c>
      <c r="AA669">
        <v>0</v>
      </c>
      <c r="AB669">
        <v>3</v>
      </c>
      <c r="AC669">
        <v>11</v>
      </c>
      <c r="AF669" t="s">
        <v>31</v>
      </c>
      <c r="AG669">
        <v>1</v>
      </c>
      <c r="AH669" s="1">
        <v>41585</v>
      </c>
      <c r="AI669">
        <v>76</v>
      </c>
      <c r="AJ669">
        <v>111</v>
      </c>
      <c r="AK669">
        <v>54690</v>
      </c>
      <c r="AL669" s="3" t="s">
        <v>35</v>
      </c>
    </row>
    <row r="670" spans="1:38">
      <c r="A670">
        <v>9153</v>
      </c>
      <c r="B670">
        <v>1964</v>
      </c>
      <c r="C670" t="str">
        <f>IF(AL670&lt;&gt;"2n", AL670, "Cycle")</f>
        <v>PhD</v>
      </c>
      <c r="D670" t="s">
        <v>31</v>
      </c>
      <c r="E670" s="2">
        <f>IFERROR(VALUE(AF670),0)</f>
        <v>59304</v>
      </c>
      <c r="F670" s="2">
        <f>IF((AK670&gt;2),0,AK670)</f>
        <v>0</v>
      </c>
      <c r="G670">
        <v>1</v>
      </c>
      <c r="H670" s="1">
        <f>IF(OR(AG670=0,AG670=1),AH670,AG670)</f>
        <v>41484</v>
      </c>
      <c r="I670">
        <f>IF(LEN(AH670)&gt;2,AI670,AH670)</f>
        <v>81</v>
      </c>
      <c r="J670">
        <f>IF(OR(AG670=0,AG670=1),AJ670,AI670)</f>
        <v>418</v>
      </c>
      <c r="K670">
        <f>IF(OR(AG670=0,AG670=1),L670,AJ670)</f>
        <v>61</v>
      </c>
      <c r="L670">
        <v>428</v>
      </c>
      <c r="M670">
        <v>80</v>
      </c>
      <c r="N670">
        <v>51</v>
      </c>
      <c r="O670">
        <v>10</v>
      </c>
      <c r="P670">
        <v>3</v>
      </c>
      <c r="Q670">
        <v>7</v>
      </c>
      <c r="R670">
        <v>8</v>
      </c>
      <c r="S670">
        <v>10</v>
      </c>
      <c r="T670">
        <v>5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3</v>
      </c>
      <c r="AB670">
        <v>11</v>
      </c>
      <c r="AC670">
        <v>0</v>
      </c>
      <c r="AF670">
        <v>59304</v>
      </c>
      <c r="AG670" s="1">
        <v>41484</v>
      </c>
      <c r="AH670">
        <v>81</v>
      </c>
      <c r="AI670">
        <v>418</v>
      </c>
      <c r="AJ670">
        <v>61</v>
      </c>
      <c r="AK670">
        <v>0</v>
      </c>
      <c r="AL670" s="3" t="s">
        <v>32</v>
      </c>
    </row>
    <row r="671" spans="1:38">
      <c r="A671">
        <v>10379</v>
      </c>
      <c r="B671">
        <v>1962</v>
      </c>
      <c r="C671" t="str">
        <f>IF(AL671&lt;&gt;"2n", AL671, "Cycle")</f>
        <v>Master</v>
      </c>
      <c r="D671" t="s">
        <v>31</v>
      </c>
      <c r="E671" s="2">
        <f>IFERROR(VALUE(AF671),0)</f>
        <v>59247</v>
      </c>
      <c r="F671" s="2">
        <f>IF((AK671&gt;2),0,AK671)</f>
        <v>0</v>
      </c>
      <c r="G671">
        <v>2</v>
      </c>
      <c r="H671" s="1">
        <f>IF(OR(AG671=0,AG671=1),AH671,AG671)</f>
        <v>41586</v>
      </c>
      <c r="I671">
        <f>IF(LEN(AH671)&gt;2,AI671,AH671)</f>
        <v>87</v>
      </c>
      <c r="J671">
        <f>IF(OR(AG671=0,AG671=1),AJ671,AI671)</f>
        <v>327</v>
      </c>
      <c r="K671">
        <f>IF(OR(AG671=0,AG671=1),L671,AJ671)</f>
        <v>9</v>
      </c>
      <c r="L671">
        <v>122</v>
      </c>
      <c r="M671">
        <v>19</v>
      </c>
      <c r="N671">
        <v>14</v>
      </c>
      <c r="O671">
        <v>83</v>
      </c>
      <c r="P671">
        <v>5</v>
      </c>
      <c r="Q671">
        <v>5</v>
      </c>
      <c r="R671">
        <v>2</v>
      </c>
      <c r="S671">
        <v>9</v>
      </c>
      <c r="T671">
        <v>6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3</v>
      </c>
      <c r="AB671">
        <v>11</v>
      </c>
      <c r="AC671">
        <v>0</v>
      </c>
      <c r="AF671">
        <v>59247</v>
      </c>
      <c r="AG671" s="1">
        <v>41586</v>
      </c>
      <c r="AH671">
        <v>87</v>
      </c>
      <c r="AI671">
        <v>327</v>
      </c>
      <c r="AJ671">
        <v>9</v>
      </c>
      <c r="AK671">
        <v>0</v>
      </c>
      <c r="AL671" s="3" t="s">
        <v>33</v>
      </c>
    </row>
    <row r="672" spans="1:38">
      <c r="A672">
        <v>9204</v>
      </c>
      <c r="B672">
        <v>1970</v>
      </c>
      <c r="C672" t="str">
        <f>IF(AL672&lt;&gt;"2n", AL672, "Cycle")</f>
        <v>Graduation</v>
      </c>
      <c r="D672" t="s">
        <v>31</v>
      </c>
      <c r="E672" s="2">
        <f>IFERROR(VALUE(AF672),0)</f>
        <v>66731</v>
      </c>
      <c r="F672" s="2">
        <f>IF((AK672&gt;2),0,AK672)</f>
        <v>0</v>
      </c>
      <c r="G672">
        <v>1</v>
      </c>
      <c r="H672" s="1">
        <f>IF(OR(AG672=0,AG672=1),AH672,AG672)</f>
        <v>41164</v>
      </c>
      <c r="I672">
        <f>IF(LEN(AH672)&gt;2,AI672,AH672)</f>
        <v>33</v>
      </c>
      <c r="J672">
        <f>IF(OR(AG672=0,AG672=1),AJ672,AI672)</f>
        <v>371</v>
      </c>
      <c r="K672">
        <f>IF(OR(AG672=0,AG672=1),L672,AJ672)</f>
        <v>159</v>
      </c>
      <c r="L672">
        <v>194</v>
      </c>
      <c r="M672">
        <v>58</v>
      </c>
      <c r="N672">
        <v>106</v>
      </c>
      <c r="O672">
        <v>141</v>
      </c>
      <c r="P672">
        <v>4</v>
      </c>
      <c r="Q672">
        <v>4</v>
      </c>
      <c r="R672">
        <v>3</v>
      </c>
      <c r="S672">
        <v>6</v>
      </c>
      <c r="T672">
        <v>3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11</v>
      </c>
      <c r="AC672">
        <v>0</v>
      </c>
      <c r="AF672">
        <v>66731</v>
      </c>
      <c r="AG672" s="1">
        <v>41164</v>
      </c>
      <c r="AH672">
        <v>33</v>
      </c>
      <c r="AI672">
        <v>371</v>
      </c>
      <c r="AJ672">
        <v>159</v>
      </c>
      <c r="AK672">
        <v>0</v>
      </c>
      <c r="AL672" s="3" t="s">
        <v>30</v>
      </c>
    </row>
    <row r="673" spans="1:38">
      <c r="A673">
        <v>3197</v>
      </c>
      <c r="B673">
        <v>1980</v>
      </c>
      <c r="C673" t="str">
        <f>IF(AL673&lt;&gt;"2n", AL673, "Cycle")</f>
        <v>Graduation</v>
      </c>
      <c r="D673" t="s">
        <v>31</v>
      </c>
      <c r="E673" s="2">
        <f>IFERROR(VALUE(AF673),0)</f>
        <v>77353</v>
      </c>
      <c r="F673" s="2">
        <f>IF((AK673&gt;2),0,AK673)</f>
        <v>0</v>
      </c>
      <c r="G673">
        <v>1</v>
      </c>
      <c r="H673" s="1">
        <f>IF(OR(AG673=0,AG673=1),AH673,AG673)</f>
        <v>41624</v>
      </c>
      <c r="I673">
        <f>IF(LEN(AH673)&gt;2,AI673,AH673)</f>
        <v>38</v>
      </c>
      <c r="J673">
        <f>IF(OR(AG673=0,AG673=1),AJ673,AI673)</f>
        <v>275</v>
      </c>
      <c r="K673">
        <f>IF(OR(AG673=0,AG673=1),L673,AJ673)</f>
        <v>59</v>
      </c>
      <c r="L673">
        <v>107</v>
      </c>
      <c r="M673">
        <v>69</v>
      </c>
      <c r="N673">
        <v>101</v>
      </c>
      <c r="O673">
        <v>59</v>
      </c>
      <c r="P673">
        <v>2</v>
      </c>
      <c r="Q673">
        <v>6</v>
      </c>
      <c r="R673">
        <v>4</v>
      </c>
      <c r="S673">
        <v>8</v>
      </c>
      <c r="T673">
        <v>4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3</v>
      </c>
      <c r="AB673">
        <v>11</v>
      </c>
      <c r="AC673">
        <v>0</v>
      </c>
      <c r="AF673">
        <v>77353</v>
      </c>
      <c r="AG673" s="1">
        <v>41624</v>
      </c>
      <c r="AH673">
        <v>38</v>
      </c>
      <c r="AI673">
        <v>275</v>
      </c>
      <c r="AJ673">
        <v>59</v>
      </c>
      <c r="AK673">
        <v>0</v>
      </c>
      <c r="AL673" s="3" t="s">
        <v>30</v>
      </c>
    </row>
    <row r="674" spans="1:38">
      <c r="A674">
        <v>2920</v>
      </c>
      <c r="B674">
        <v>1975</v>
      </c>
      <c r="C674" t="str">
        <f>IF(AL674&lt;&gt;"2n", AL674, "Cycle")</f>
        <v>PhD</v>
      </c>
      <c r="D674" t="s">
        <v>31</v>
      </c>
      <c r="E674" s="2">
        <f>IFERROR(VALUE(AF674),0)</f>
        <v>52614</v>
      </c>
      <c r="F674" s="2">
        <f>IF((AK674&gt;2),0,AK674)</f>
        <v>0</v>
      </c>
      <c r="G674">
        <v>1</v>
      </c>
      <c r="H674" s="1">
        <f>IF(OR(AG674=0,AG674=1),AH674,AG674)</f>
        <v>41244</v>
      </c>
      <c r="I674">
        <f>IF(LEN(AH674)&gt;2,AI674,AH674)</f>
        <v>63</v>
      </c>
      <c r="J674">
        <f>IF(OR(AG674=0,AG674=1),AJ674,AI674)</f>
        <v>789</v>
      </c>
      <c r="K674">
        <f>IF(OR(AG674=0,AG674=1),L674,AJ674)</f>
        <v>0</v>
      </c>
      <c r="L674">
        <v>142</v>
      </c>
      <c r="M674">
        <v>12</v>
      </c>
      <c r="N674">
        <v>9</v>
      </c>
      <c r="O674">
        <v>38</v>
      </c>
      <c r="P674">
        <v>2</v>
      </c>
      <c r="Q674">
        <v>2</v>
      </c>
      <c r="R674">
        <v>4</v>
      </c>
      <c r="S674">
        <v>8</v>
      </c>
      <c r="T674">
        <v>8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3</v>
      </c>
      <c r="AB674">
        <v>11</v>
      </c>
      <c r="AC674">
        <v>0</v>
      </c>
      <c r="AF674">
        <v>52614</v>
      </c>
      <c r="AG674" s="1">
        <v>41244</v>
      </c>
      <c r="AH674">
        <v>63</v>
      </c>
      <c r="AI674">
        <v>789</v>
      </c>
      <c r="AJ674">
        <v>0</v>
      </c>
      <c r="AK674">
        <v>0</v>
      </c>
      <c r="AL674" s="3" t="s">
        <v>32</v>
      </c>
    </row>
    <row r="675" spans="1:38">
      <c r="A675">
        <v>6961</v>
      </c>
      <c r="B675">
        <v>1974</v>
      </c>
      <c r="C675" t="str">
        <f>IF(AL675&lt;&gt;"2n", AL675, "Cycle")</f>
        <v>Graduation</v>
      </c>
      <c r="D675" t="s">
        <v>31</v>
      </c>
      <c r="E675" s="2">
        <f>IFERROR(VALUE(AF675),0)</f>
        <v>26751</v>
      </c>
      <c r="F675" s="2">
        <f>IF((AK675&gt;2),0,AK675)</f>
        <v>2</v>
      </c>
      <c r="G675">
        <v>0</v>
      </c>
      <c r="H675" s="1">
        <f>IF(OR(AG675=0,AG675=1),AH675,AG675)</f>
        <v>41781</v>
      </c>
      <c r="I675">
        <f>IF(LEN(AH675)&gt;2,AI675,AH675)</f>
        <v>26</v>
      </c>
      <c r="J675">
        <f>IF(OR(AG675=0,AG675=1),AJ675,AI675)</f>
        <v>1</v>
      </c>
      <c r="K675">
        <f>IF(OR(AG675=0,AG675=1),L675,AJ675)</f>
        <v>1</v>
      </c>
      <c r="L675">
        <v>5</v>
      </c>
      <c r="M675">
        <v>0</v>
      </c>
      <c r="N675">
        <v>3</v>
      </c>
      <c r="O675">
        <v>1</v>
      </c>
      <c r="P675">
        <v>1</v>
      </c>
      <c r="Q675">
        <v>1</v>
      </c>
      <c r="R675">
        <v>0</v>
      </c>
      <c r="S675">
        <v>2</v>
      </c>
      <c r="T675">
        <v>8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3</v>
      </c>
      <c r="AB675">
        <v>11</v>
      </c>
      <c r="AC675">
        <v>0</v>
      </c>
      <c r="AF675">
        <v>26751</v>
      </c>
      <c r="AG675" s="1">
        <v>41781</v>
      </c>
      <c r="AH675">
        <v>26</v>
      </c>
      <c r="AI675">
        <v>1</v>
      </c>
      <c r="AJ675">
        <v>1</v>
      </c>
      <c r="AK675">
        <v>2</v>
      </c>
      <c r="AL675" s="3" t="s">
        <v>30</v>
      </c>
    </row>
    <row r="676" spans="1:38">
      <c r="A676">
        <v>4673</v>
      </c>
      <c r="B676">
        <v>1963</v>
      </c>
      <c r="C676" t="str">
        <f>IF(AL676&lt;&gt;"2n", AL676, "Cycle")</f>
        <v>PhD</v>
      </c>
      <c r="D676" t="s">
        <v>31</v>
      </c>
      <c r="E676" s="2">
        <f>IFERROR(VALUE(AF676),0)</f>
        <v>81300</v>
      </c>
      <c r="F676" s="2">
        <f>IF((AK676&gt;2),0,AK676)</f>
        <v>0</v>
      </c>
      <c r="G676">
        <v>1</v>
      </c>
      <c r="H676" s="1">
        <f>IF(OR(AG676=0,AG676=1),AH676,AG676)</f>
        <v>41212</v>
      </c>
      <c r="I676">
        <f>IF(LEN(AH676)&gt;2,AI676,AH676)</f>
        <v>17</v>
      </c>
      <c r="J676">
        <f>IF(OR(AG676=0,AG676=1),AJ676,AI676)</f>
        <v>1004</v>
      </c>
      <c r="K676">
        <f>IF(OR(AG676=0,AG676=1),L676,AJ676)</f>
        <v>12</v>
      </c>
      <c r="L676">
        <v>145</v>
      </c>
      <c r="M676">
        <v>32</v>
      </c>
      <c r="N676">
        <v>12</v>
      </c>
      <c r="O676">
        <v>36</v>
      </c>
      <c r="P676">
        <v>3</v>
      </c>
      <c r="Q676">
        <v>10</v>
      </c>
      <c r="R676">
        <v>3</v>
      </c>
      <c r="S676">
        <v>5</v>
      </c>
      <c r="T676">
        <v>5</v>
      </c>
      <c r="U676">
        <v>1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3</v>
      </c>
      <c r="AB676">
        <v>11</v>
      </c>
      <c r="AC676">
        <v>1</v>
      </c>
      <c r="AF676">
        <v>81300</v>
      </c>
      <c r="AG676" s="1">
        <v>41212</v>
      </c>
      <c r="AH676">
        <v>17</v>
      </c>
      <c r="AI676">
        <v>1004</v>
      </c>
      <c r="AJ676">
        <v>12</v>
      </c>
      <c r="AK676">
        <v>0</v>
      </c>
      <c r="AL676" s="3" t="s">
        <v>32</v>
      </c>
    </row>
    <row r="677" spans="1:38">
      <c r="A677">
        <v>9937</v>
      </c>
      <c r="B677">
        <v>1979</v>
      </c>
      <c r="C677" t="str">
        <f>IF(AL677&lt;&gt;"2n", AL677, "Cycle")</f>
        <v>Graduation</v>
      </c>
      <c r="D677" t="s">
        <v>31</v>
      </c>
      <c r="E677" s="2">
        <f>IFERROR(VALUE(AF677),0)</f>
        <v>70337</v>
      </c>
      <c r="F677" s="2">
        <f>IF((AK677&gt;2),0,AK677)</f>
        <v>0</v>
      </c>
      <c r="G677">
        <v>0</v>
      </c>
      <c r="H677" s="1">
        <f>IF(OR(AG677=0,AG677=1),AH677,AG677)</f>
        <v>41641</v>
      </c>
      <c r="I677">
        <f>IF(LEN(AH677)&gt;2,AI677,AH677)</f>
        <v>75</v>
      </c>
      <c r="J677">
        <f>IF(OR(AG677=0,AG677=1),AJ677,AI677)</f>
        <v>187</v>
      </c>
      <c r="K677">
        <f>IF(OR(AG677=0,AG677=1),L677,AJ677)</f>
        <v>81</v>
      </c>
      <c r="L677">
        <v>149</v>
      </c>
      <c r="M677">
        <v>25</v>
      </c>
      <c r="N677">
        <v>43</v>
      </c>
      <c r="O677">
        <v>91</v>
      </c>
      <c r="P677">
        <v>1</v>
      </c>
      <c r="Q677">
        <v>2</v>
      </c>
      <c r="R677">
        <v>2</v>
      </c>
      <c r="S677">
        <v>12</v>
      </c>
      <c r="T677">
        <v>1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3</v>
      </c>
      <c r="AB677">
        <v>11</v>
      </c>
      <c r="AC677">
        <v>0</v>
      </c>
      <c r="AF677">
        <v>70337</v>
      </c>
      <c r="AG677" s="1">
        <v>41641</v>
      </c>
      <c r="AH677">
        <v>75</v>
      </c>
      <c r="AI677">
        <v>187</v>
      </c>
      <c r="AJ677">
        <v>81</v>
      </c>
      <c r="AK677">
        <v>0</v>
      </c>
      <c r="AL677" s="3" t="s">
        <v>30</v>
      </c>
    </row>
    <row r="678" spans="1:38">
      <c r="A678">
        <v>8779</v>
      </c>
      <c r="B678">
        <v>1985</v>
      </c>
      <c r="C678" t="str">
        <f>IF(AL678&lt;&gt;"2n", AL678, "Cycle")</f>
        <v>Cycle</v>
      </c>
      <c r="D678" t="s">
        <v>31</v>
      </c>
      <c r="E678" s="2">
        <f>IFERROR(VALUE(AF678),0)</f>
        <v>0</v>
      </c>
      <c r="F678" s="2">
        <f>IF((AK678&gt;2),0,AK678)</f>
        <v>0</v>
      </c>
      <c r="G678">
        <v>1</v>
      </c>
      <c r="H678" s="1">
        <f>IF(OR(AG678=0,AG678=1),AH678,AG678)</f>
        <v>41441</v>
      </c>
      <c r="I678">
        <f>IF(LEN(AH678)&gt;2,AI678,AH678)</f>
        <v>13</v>
      </c>
      <c r="J678">
        <f>IF(OR(AG678=0,AG678=1),AJ678,AI678)</f>
        <v>56</v>
      </c>
      <c r="K678">
        <f>IF(OR(AG678=0,AG678=1),L678,AJ678)</f>
        <v>4</v>
      </c>
      <c r="L678">
        <v>4</v>
      </c>
      <c r="M678">
        <v>76</v>
      </c>
      <c r="N678">
        <v>17</v>
      </c>
      <c r="O678">
        <v>1</v>
      </c>
      <c r="P678">
        <v>18</v>
      </c>
      <c r="Q678">
        <v>4</v>
      </c>
      <c r="R678">
        <v>4</v>
      </c>
      <c r="S678">
        <v>1</v>
      </c>
      <c r="T678">
        <v>3</v>
      </c>
      <c r="U678">
        <v>0</v>
      </c>
      <c r="V678">
        <v>0</v>
      </c>
      <c r="W678">
        <v>9</v>
      </c>
      <c r="X678">
        <v>1</v>
      </c>
      <c r="Y678">
        <v>0</v>
      </c>
      <c r="Z678">
        <v>0</v>
      </c>
      <c r="AA678">
        <v>0</v>
      </c>
      <c r="AB678">
        <v>3</v>
      </c>
      <c r="AC678">
        <v>11</v>
      </c>
      <c r="AF678" t="s">
        <v>31</v>
      </c>
      <c r="AG678">
        <v>0</v>
      </c>
      <c r="AH678" s="1">
        <v>41441</v>
      </c>
      <c r="AI678">
        <v>13</v>
      </c>
      <c r="AJ678">
        <v>56</v>
      </c>
      <c r="AK678">
        <v>36145</v>
      </c>
      <c r="AL678" s="3" t="s">
        <v>35</v>
      </c>
    </row>
    <row r="679" spans="1:38">
      <c r="A679">
        <v>9596</v>
      </c>
      <c r="B679">
        <v>1980</v>
      </c>
      <c r="C679" t="str">
        <f>IF(AL679&lt;&gt;"2n", AL679, "Cycle")</f>
        <v>PhD</v>
      </c>
      <c r="D679" t="s">
        <v>31</v>
      </c>
      <c r="E679" s="2">
        <f>IFERROR(VALUE(AF679),0)</f>
        <v>65295</v>
      </c>
      <c r="F679" s="2">
        <f>IF((AK679&gt;2),0,AK679)</f>
        <v>0</v>
      </c>
      <c r="G679">
        <v>0</v>
      </c>
      <c r="H679" s="1">
        <f>IF(OR(AG679=0,AG679=1),AH679,AG679)</f>
        <v>41631</v>
      </c>
      <c r="I679">
        <f>IF(LEN(AH679)&gt;2,AI679,AH679)</f>
        <v>19</v>
      </c>
      <c r="J679">
        <f>IF(OR(AG679=0,AG679=1),AJ679,AI679)</f>
        <v>365</v>
      </c>
      <c r="K679">
        <f>IF(OR(AG679=0,AG679=1),L679,AJ679)</f>
        <v>32</v>
      </c>
      <c r="L679">
        <v>117</v>
      </c>
      <c r="M679">
        <v>34</v>
      </c>
      <c r="N679">
        <v>110</v>
      </c>
      <c r="O679">
        <v>6</v>
      </c>
      <c r="P679">
        <v>1</v>
      </c>
      <c r="Q679">
        <v>3</v>
      </c>
      <c r="R679">
        <v>3</v>
      </c>
      <c r="S679">
        <v>13</v>
      </c>
      <c r="T679">
        <v>2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3</v>
      </c>
      <c r="AB679">
        <v>11</v>
      </c>
      <c r="AC679">
        <v>0</v>
      </c>
      <c r="AF679">
        <v>65295</v>
      </c>
      <c r="AG679" s="1">
        <v>41631</v>
      </c>
      <c r="AH679">
        <v>19</v>
      </c>
      <c r="AI679">
        <v>365</v>
      </c>
      <c r="AJ679">
        <v>32</v>
      </c>
      <c r="AK679">
        <v>0</v>
      </c>
      <c r="AL679" s="3" t="s">
        <v>32</v>
      </c>
    </row>
    <row r="680" spans="1:38">
      <c r="A680">
        <v>2891</v>
      </c>
      <c r="B680">
        <v>1963</v>
      </c>
      <c r="C680" t="str">
        <f>IF(AL680&lt;&gt;"2n", AL680, "Cycle")</f>
        <v>Graduation</v>
      </c>
      <c r="D680" t="s">
        <v>31</v>
      </c>
      <c r="E680" s="2">
        <f>IFERROR(VALUE(AF680),0)</f>
        <v>68118</v>
      </c>
      <c r="F680" s="2">
        <f>IF((AK680&gt;2),0,AK680)</f>
        <v>0</v>
      </c>
      <c r="G680">
        <v>1</v>
      </c>
      <c r="H680" s="1">
        <f>IF(OR(AG680=0,AG680=1),AH680,AG680)</f>
        <v>41565</v>
      </c>
      <c r="I680">
        <f>IF(LEN(AH680)&gt;2,AI680,AH680)</f>
        <v>51</v>
      </c>
      <c r="J680">
        <f>IF(OR(AG680=0,AG680=1),AJ680,AI680)</f>
        <v>595</v>
      </c>
      <c r="K680">
        <f>IF(OR(AG680=0,AG680=1),L680,AJ680)</f>
        <v>23</v>
      </c>
      <c r="L680">
        <v>123</v>
      </c>
      <c r="M680">
        <v>10</v>
      </c>
      <c r="N680">
        <v>23</v>
      </c>
      <c r="O680">
        <v>154</v>
      </c>
      <c r="P680">
        <v>2</v>
      </c>
      <c r="Q680">
        <v>8</v>
      </c>
      <c r="R680">
        <v>9</v>
      </c>
      <c r="S680">
        <v>4</v>
      </c>
      <c r="T680">
        <v>6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3</v>
      </c>
      <c r="AB680">
        <v>11</v>
      </c>
      <c r="AC680">
        <v>0</v>
      </c>
      <c r="AF680">
        <v>68118</v>
      </c>
      <c r="AG680" s="1">
        <v>41565</v>
      </c>
      <c r="AH680">
        <v>51</v>
      </c>
      <c r="AI680">
        <v>595</v>
      </c>
      <c r="AJ680">
        <v>23</v>
      </c>
      <c r="AK680">
        <v>0</v>
      </c>
      <c r="AL680" s="3" t="s">
        <v>30</v>
      </c>
    </row>
    <row r="681" spans="1:38">
      <c r="A681">
        <v>4910</v>
      </c>
      <c r="B681">
        <v>1967</v>
      </c>
      <c r="C681" t="str">
        <f>IF(AL681&lt;&gt;"2n", AL681, "Cycle")</f>
        <v>Graduation</v>
      </c>
      <c r="D681" t="s">
        <v>31</v>
      </c>
      <c r="E681" s="2">
        <f>IFERROR(VALUE(AF681),0)</f>
        <v>68743</v>
      </c>
      <c r="F681" s="2">
        <f>IF((AK681&gt;2),0,AK681)</f>
        <v>0</v>
      </c>
      <c r="G681">
        <v>0</v>
      </c>
      <c r="H681" s="1">
        <f>IF(OR(AG681=0,AG681=1),AH681,AG681)</f>
        <v>41151</v>
      </c>
      <c r="I681">
        <f>IF(LEN(AH681)&gt;2,AI681,AH681)</f>
        <v>81</v>
      </c>
      <c r="J681">
        <f>IF(OR(AG681=0,AG681=1),AJ681,AI681)</f>
        <v>1132</v>
      </c>
      <c r="K681">
        <f>IF(OR(AG681=0,AG681=1),L681,AJ681)</f>
        <v>134</v>
      </c>
      <c r="L681">
        <v>384</v>
      </c>
      <c r="M681">
        <v>175</v>
      </c>
      <c r="N681">
        <v>134</v>
      </c>
      <c r="O681">
        <v>115</v>
      </c>
      <c r="P681">
        <v>1</v>
      </c>
      <c r="Q681">
        <v>11</v>
      </c>
      <c r="R681">
        <v>5</v>
      </c>
      <c r="S681">
        <v>13</v>
      </c>
      <c r="T681">
        <v>7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3</v>
      </c>
      <c r="AB681">
        <v>11</v>
      </c>
      <c r="AC681">
        <v>0</v>
      </c>
      <c r="AF681">
        <v>68743</v>
      </c>
      <c r="AG681" s="1">
        <v>41151</v>
      </c>
      <c r="AH681">
        <v>81</v>
      </c>
      <c r="AI681">
        <v>1132</v>
      </c>
      <c r="AJ681">
        <v>134</v>
      </c>
      <c r="AK681">
        <v>0</v>
      </c>
      <c r="AL681" s="3" t="s">
        <v>30</v>
      </c>
    </row>
    <row r="682" spans="1:38">
      <c r="A682">
        <v>75</v>
      </c>
      <c r="B682">
        <v>1982</v>
      </c>
      <c r="C682" t="str">
        <f>IF(AL682&lt;&gt;"2n", AL682, "Cycle")</f>
        <v>Cycle</v>
      </c>
      <c r="D682" t="s">
        <v>31</v>
      </c>
      <c r="E682" s="2">
        <f>IFERROR(VALUE(AF682),0)</f>
        <v>0</v>
      </c>
      <c r="F682" s="2">
        <f>IF((AK682&gt;2),0,AK682)</f>
        <v>0</v>
      </c>
      <c r="G682">
        <v>0</v>
      </c>
      <c r="H682" s="1">
        <f>IF(OR(AG682=0,AG682=1),AH682,AG682)</f>
        <v>41480</v>
      </c>
      <c r="I682">
        <f>IF(LEN(AH682)&gt;2,AI682,AH682)</f>
        <v>32</v>
      </c>
      <c r="J682">
        <f>IF(OR(AG682=0,AG682=1),AJ682,AI682)</f>
        <v>34</v>
      </c>
      <c r="K682">
        <f>IF(OR(AG682=0,AG682=1),L682,AJ682)</f>
        <v>11</v>
      </c>
      <c r="L682">
        <v>11</v>
      </c>
      <c r="M682">
        <v>137</v>
      </c>
      <c r="N682">
        <v>179</v>
      </c>
      <c r="O682">
        <v>61</v>
      </c>
      <c r="P682">
        <v>45</v>
      </c>
      <c r="Q682">
        <v>1</v>
      </c>
      <c r="R682">
        <v>8</v>
      </c>
      <c r="S682">
        <v>1</v>
      </c>
      <c r="T682">
        <v>5</v>
      </c>
      <c r="U682">
        <v>0</v>
      </c>
      <c r="V682">
        <v>0</v>
      </c>
      <c r="W682">
        <v>8</v>
      </c>
      <c r="X682">
        <v>0</v>
      </c>
      <c r="Y682">
        <v>0</v>
      </c>
      <c r="Z682">
        <v>0</v>
      </c>
      <c r="AA682">
        <v>0</v>
      </c>
      <c r="AB682">
        <v>3</v>
      </c>
      <c r="AC682">
        <v>11</v>
      </c>
      <c r="AF682" t="s">
        <v>37</v>
      </c>
      <c r="AG682">
        <v>0</v>
      </c>
      <c r="AH682" s="1">
        <v>41480</v>
      </c>
      <c r="AI682">
        <v>32</v>
      </c>
      <c r="AJ682">
        <v>34</v>
      </c>
      <c r="AK682">
        <v>41039</v>
      </c>
      <c r="AL682" s="3" t="s">
        <v>35</v>
      </c>
    </row>
    <row r="683" spans="1:38">
      <c r="A683">
        <v>10120</v>
      </c>
      <c r="B683">
        <v>1955</v>
      </c>
      <c r="C683" t="str">
        <f>IF(AL683&lt;&gt;"2n", AL683, "Cycle")</f>
        <v>Graduation</v>
      </c>
      <c r="D683" t="s">
        <v>31</v>
      </c>
      <c r="E683" s="2">
        <f>IFERROR(VALUE(AF683),0)</f>
        <v>38946</v>
      </c>
      <c r="F683" s="2">
        <f>IF((AK683&gt;2),0,AK683)</f>
        <v>0</v>
      </c>
      <c r="G683">
        <v>1</v>
      </c>
      <c r="H683" s="1">
        <f>IF(OR(AG683=0,AG683=1),AH683,AG683)</f>
        <v>41571</v>
      </c>
      <c r="I683">
        <f>IF(LEN(AH683)&gt;2,AI683,AH683)</f>
        <v>84</v>
      </c>
      <c r="J683">
        <f>IF(OR(AG683=0,AG683=1),AJ683,AI683)</f>
        <v>116</v>
      </c>
      <c r="K683">
        <f>IF(OR(AG683=0,AG683=1),L683,AJ683)</f>
        <v>6</v>
      </c>
      <c r="L683">
        <v>82</v>
      </c>
      <c r="M683">
        <v>6</v>
      </c>
      <c r="N683">
        <v>6</v>
      </c>
      <c r="O683">
        <v>41</v>
      </c>
      <c r="P683">
        <v>2</v>
      </c>
      <c r="Q683">
        <v>3</v>
      </c>
      <c r="R683">
        <v>1</v>
      </c>
      <c r="S683">
        <v>6</v>
      </c>
      <c r="T683">
        <v>5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3</v>
      </c>
      <c r="AB683">
        <v>11</v>
      </c>
      <c r="AC683">
        <v>0</v>
      </c>
      <c r="AF683">
        <v>38946</v>
      </c>
      <c r="AG683" s="1">
        <v>41571</v>
      </c>
      <c r="AH683">
        <v>84</v>
      </c>
      <c r="AI683">
        <v>116</v>
      </c>
      <c r="AJ683">
        <v>6</v>
      </c>
      <c r="AK683">
        <v>0</v>
      </c>
      <c r="AL683" s="3" t="s">
        <v>30</v>
      </c>
    </row>
    <row r="684" spans="1:38">
      <c r="A684">
        <v>6327</v>
      </c>
      <c r="B684">
        <v>1967</v>
      </c>
      <c r="C684" t="str">
        <f>IF(AL684&lt;&gt;"2n", AL684, "Cycle")</f>
        <v>Graduation</v>
      </c>
      <c r="D684" t="s">
        <v>31</v>
      </c>
      <c r="E684" s="2">
        <f>IFERROR(VALUE(AF684),0)</f>
        <v>65777</v>
      </c>
      <c r="F684" s="2">
        <f>IF((AK684&gt;2),0,AK684)</f>
        <v>0</v>
      </c>
      <c r="G684">
        <v>0</v>
      </c>
      <c r="H684" s="1">
        <f>IF(OR(AG684=0,AG684=1),AH684,AG684)</f>
        <v>41627</v>
      </c>
      <c r="I684">
        <f>IF(LEN(AH684)&gt;2,AI684,AH684)</f>
        <v>87</v>
      </c>
      <c r="J684">
        <f>IF(OR(AG684=0,AG684=1),AJ684,AI684)</f>
        <v>565</v>
      </c>
      <c r="K684">
        <f>IF(OR(AG684=0,AG684=1),L684,AJ684)</f>
        <v>32</v>
      </c>
      <c r="L684">
        <v>435</v>
      </c>
      <c r="M684">
        <v>28</v>
      </c>
      <c r="N684">
        <v>32</v>
      </c>
      <c r="O684">
        <v>54</v>
      </c>
      <c r="P684">
        <v>1</v>
      </c>
      <c r="Q684">
        <v>2</v>
      </c>
      <c r="R684">
        <v>8</v>
      </c>
      <c r="S684">
        <v>6</v>
      </c>
      <c r="T684">
        <v>1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3</v>
      </c>
      <c r="AB684">
        <v>11</v>
      </c>
      <c r="AC684">
        <v>0</v>
      </c>
      <c r="AF684">
        <v>65777</v>
      </c>
      <c r="AG684" s="1">
        <v>41627</v>
      </c>
      <c r="AH684">
        <v>87</v>
      </c>
      <c r="AI684">
        <v>565</v>
      </c>
      <c r="AJ684">
        <v>32</v>
      </c>
      <c r="AK684">
        <v>0</v>
      </c>
      <c r="AL684" s="3" t="s">
        <v>30</v>
      </c>
    </row>
    <row r="685" spans="1:38">
      <c r="A685">
        <v>10142</v>
      </c>
      <c r="B685">
        <v>1976</v>
      </c>
      <c r="C685" t="str">
        <f>IF(AL685&lt;&gt;"2n", AL685, "Cycle")</f>
        <v>PhD</v>
      </c>
      <c r="D685" t="s">
        <v>31</v>
      </c>
      <c r="E685" s="2">
        <f>IFERROR(VALUE(AF685),0)</f>
        <v>66476</v>
      </c>
      <c r="F685" s="2">
        <f>IF((AK685&gt;2),0,AK685)</f>
        <v>0</v>
      </c>
      <c r="G685">
        <v>1</v>
      </c>
      <c r="H685" s="1">
        <f>IF(OR(AG685=0,AG685=1),AH685,AG685)</f>
        <v>41340</v>
      </c>
      <c r="I685">
        <f>IF(LEN(AH685)&gt;2,AI685,AH685)</f>
        <v>99</v>
      </c>
      <c r="J685">
        <f>IF(OR(AG685=0,AG685=1),AJ685,AI685)</f>
        <v>372</v>
      </c>
      <c r="K685">
        <f>IF(OR(AG685=0,AG685=1),L685,AJ685)</f>
        <v>18</v>
      </c>
      <c r="L685">
        <v>126</v>
      </c>
      <c r="M685">
        <v>47</v>
      </c>
      <c r="N685">
        <v>48</v>
      </c>
      <c r="O685">
        <v>78</v>
      </c>
      <c r="P685">
        <v>2</v>
      </c>
      <c r="Q685">
        <v>5</v>
      </c>
      <c r="R685">
        <v>2</v>
      </c>
      <c r="S685">
        <v>11</v>
      </c>
      <c r="T685">
        <v>4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3</v>
      </c>
      <c r="AB685">
        <v>11</v>
      </c>
      <c r="AC685">
        <v>0</v>
      </c>
      <c r="AF685">
        <v>66476</v>
      </c>
      <c r="AG685" s="1">
        <v>41340</v>
      </c>
      <c r="AH685">
        <v>99</v>
      </c>
      <c r="AI685">
        <v>372</v>
      </c>
      <c r="AJ685">
        <v>18</v>
      </c>
      <c r="AK685">
        <v>0</v>
      </c>
      <c r="AL685" s="3" t="s">
        <v>32</v>
      </c>
    </row>
    <row r="686" spans="1:38">
      <c r="A686">
        <v>9826</v>
      </c>
      <c r="B686">
        <v>1972</v>
      </c>
      <c r="C686" t="str">
        <f>IF(AL686&lt;&gt;"2n", AL686, "Cycle")</f>
        <v>PhD</v>
      </c>
      <c r="D686" t="s">
        <v>31</v>
      </c>
      <c r="E686" s="2">
        <f>IFERROR(VALUE(AF686),0)</f>
        <v>86857</v>
      </c>
      <c r="F686" s="2">
        <f>IF((AK686&gt;2),0,AK686)</f>
        <v>0</v>
      </c>
      <c r="G686">
        <v>0</v>
      </c>
      <c r="H686" s="1">
        <f>IF(OR(AG686=0,AG686=1),AH686,AG686)</f>
        <v>41164</v>
      </c>
      <c r="I686">
        <f>IF(LEN(AH686)&gt;2,AI686,AH686)</f>
        <v>96</v>
      </c>
      <c r="J686">
        <f>IF(OR(AG686=0,AG686=1),AJ686,AI686)</f>
        <v>899</v>
      </c>
      <c r="K686">
        <f>IF(OR(AG686=0,AG686=1),L686,AJ686)</f>
        <v>102</v>
      </c>
      <c r="L686">
        <v>838</v>
      </c>
      <c r="M686">
        <v>133</v>
      </c>
      <c r="N686">
        <v>102</v>
      </c>
      <c r="O686">
        <v>40</v>
      </c>
      <c r="P686">
        <v>1</v>
      </c>
      <c r="Q686">
        <v>5</v>
      </c>
      <c r="R686">
        <v>6</v>
      </c>
      <c r="S686">
        <v>10</v>
      </c>
      <c r="T686">
        <v>2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3</v>
      </c>
      <c r="AB686">
        <v>11</v>
      </c>
      <c r="AC686">
        <v>1</v>
      </c>
      <c r="AF686">
        <v>86857</v>
      </c>
      <c r="AG686" s="1">
        <v>41164</v>
      </c>
      <c r="AH686">
        <v>96</v>
      </c>
      <c r="AI686">
        <v>899</v>
      </c>
      <c r="AJ686">
        <v>102</v>
      </c>
      <c r="AK686">
        <v>0</v>
      </c>
      <c r="AL686" s="3" t="s">
        <v>32</v>
      </c>
    </row>
    <row r="687" spans="1:38">
      <c r="A687">
        <v>1501</v>
      </c>
      <c r="B687">
        <v>1982</v>
      </c>
      <c r="C687" t="str">
        <f>IF(AL687&lt;&gt;"2n", AL687, "Cycle")</f>
        <v>PhD</v>
      </c>
      <c r="D687" t="s">
        <v>31</v>
      </c>
      <c r="E687" s="2">
        <f>IFERROR(VALUE(AF687),0)</f>
        <v>160803</v>
      </c>
      <c r="F687" s="2">
        <f>IF((AK687&gt;2),0,AK687)</f>
        <v>0</v>
      </c>
      <c r="G687">
        <v>0</v>
      </c>
      <c r="H687" s="1">
        <f>IF(OR(AG687=0,AG687=1),AH687,AG687)</f>
        <v>41125</v>
      </c>
      <c r="I687">
        <f>IF(LEN(AH687)&gt;2,AI687,AH687)</f>
        <v>21</v>
      </c>
      <c r="J687">
        <f>IF(OR(AG687=0,AG687=1),AJ687,AI687)</f>
        <v>55</v>
      </c>
      <c r="K687">
        <f>IF(OR(AG687=0,AG687=1),L687,AJ687)</f>
        <v>16</v>
      </c>
      <c r="L687">
        <v>1622</v>
      </c>
      <c r="M687">
        <v>17</v>
      </c>
      <c r="N687">
        <v>3</v>
      </c>
      <c r="O687">
        <v>4</v>
      </c>
      <c r="P687">
        <v>15</v>
      </c>
      <c r="Q687">
        <v>0</v>
      </c>
      <c r="R687">
        <v>28</v>
      </c>
      <c r="S687">
        <v>1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3</v>
      </c>
      <c r="AB687">
        <v>11</v>
      </c>
      <c r="AC687">
        <v>0</v>
      </c>
      <c r="AF687">
        <v>160803</v>
      </c>
      <c r="AG687" s="1">
        <v>41125</v>
      </c>
      <c r="AH687">
        <v>21</v>
      </c>
      <c r="AI687">
        <v>55</v>
      </c>
      <c r="AJ687">
        <v>16</v>
      </c>
      <c r="AK687">
        <v>0</v>
      </c>
      <c r="AL687" s="3" t="s">
        <v>32</v>
      </c>
    </row>
    <row r="688" spans="1:38">
      <c r="A688">
        <v>10767</v>
      </c>
      <c r="B688">
        <v>1989</v>
      </c>
      <c r="C688" t="str">
        <f>IF(AL688&lt;&gt;"2n", AL688, "Cycle")</f>
        <v>PhD</v>
      </c>
      <c r="D688" t="s">
        <v>31</v>
      </c>
      <c r="E688" s="2">
        <f>IFERROR(VALUE(AF688),0)</f>
        <v>77845</v>
      </c>
      <c r="F688" s="2">
        <f>IF((AK688&gt;2),0,AK688)</f>
        <v>0</v>
      </c>
      <c r="G688">
        <v>0</v>
      </c>
      <c r="H688" s="1">
        <f>IF(OR(AG688=0,AG688=1),AH688,AG688)</f>
        <v>41775</v>
      </c>
      <c r="I688">
        <f>IF(LEN(AH688)&gt;2,AI688,AH688)</f>
        <v>40</v>
      </c>
      <c r="J688">
        <f>IF(OR(AG688=0,AG688=1),AJ688,AI688)</f>
        <v>760</v>
      </c>
      <c r="K688">
        <f>IF(OR(AG688=0,AG688=1),L688,AJ688)</f>
        <v>40</v>
      </c>
      <c r="L688">
        <v>480</v>
      </c>
      <c r="M688">
        <v>0</v>
      </c>
      <c r="N688">
        <v>40</v>
      </c>
      <c r="O688">
        <v>26</v>
      </c>
      <c r="P688">
        <v>1</v>
      </c>
      <c r="Q688">
        <v>3</v>
      </c>
      <c r="R688">
        <v>5</v>
      </c>
      <c r="S688">
        <v>12</v>
      </c>
      <c r="T688">
        <v>1</v>
      </c>
      <c r="U688">
        <v>1</v>
      </c>
      <c r="V688">
        <v>0</v>
      </c>
      <c r="W688">
        <v>0</v>
      </c>
      <c r="X688">
        <v>0</v>
      </c>
      <c r="Y688">
        <v>1</v>
      </c>
      <c r="Z688">
        <v>0</v>
      </c>
      <c r="AA688">
        <v>3</v>
      </c>
      <c r="AB688">
        <v>11</v>
      </c>
      <c r="AC688">
        <v>0</v>
      </c>
      <c r="AF688">
        <v>77845</v>
      </c>
      <c r="AG688" s="1">
        <v>41775</v>
      </c>
      <c r="AH688">
        <v>40</v>
      </c>
      <c r="AI688">
        <v>760</v>
      </c>
      <c r="AJ688">
        <v>40</v>
      </c>
      <c r="AK688">
        <v>0</v>
      </c>
      <c r="AL688" s="3" t="s">
        <v>32</v>
      </c>
    </row>
    <row r="689" spans="1:38">
      <c r="A689">
        <v>7279</v>
      </c>
      <c r="B689">
        <v>1969</v>
      </c>
      <c r="C689" t="str">
        <f>IF(AL689&lt;&gt;"2n", AL689, "Cycle")</f>
        <v>PhD</v>
      </c>
      <c r="D689" t="s">
        <v>31</v>
      </c>
      <c r="E689" s="2">
        <f>IFERROR(VALUE(AF689),0)</f>
        <v>69476</v>
      </c>
      <c r="F689" s="2">
        <f>IF((AK689&gt;2),0,AK689)</f>
        <v>0</v>
      </c>
      <c r="G689">
        <v>0</v>
      </c>
      <c r="H689" s="1">
        <f>IF(OR(AG689=0,AG689=1),AH689,AG689)</f>
        <v>41547</v>
      </c>
      <c r="I689">
        <f>IF(LEN(AH689)&gt;2,AI689,AH689)</f>
        <v>3</v>
      </c>
      <c r="J689">
        <f>IF(OR(AG689=0,AG689=1),AJ689,AI689)</f>
        <v>260</v>
      </c>
      <c r="K689">
        <f>IF(OR(AG689=0,AG689=1),L689,AJ689)</f>
        <v>86</v>
      </c>
      <c r="L689">
        <v>559</v>
      </c>
      <c r="M689">
        <v>63</v>
      </c>
      <c r="N689">
        <v>9</v>
      </c>
      <c r="O689">
        <v>67</v>
      </c>
      <c r="P689">
        <v>1</v>
      </c>
      <c r="Q689">
        <v>4</v>
      </c>
      <c r="R689">
        <v>6</v>
      </c>
      <c r="S689">
        <v>4</v>
      </c>
      <c r="T689">
        <v>2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11</v>
      </c>
      <c r="AC689">
        <v>0</v>
      </c>
      <c r="AF689">
        <v>69476</v>
      </c>
      <c r="AG689" s="1">
        <v>41547</v>
      </c>
      <c r="AH689">
        <v>3</v>
      </c>
      <c r="AI689">
        <v>260</v>
      </c>
      <c r="AJ689">
        <v>86</v>
      </c>
      <c r="AK689">
        <v>0</v>
      </c>
      <c r="AL689" s="3" t="s">
        <v>32</v>
      </c>
    </row>
    <row r="690" spans="1:38">
      <c r="A690">
        <v>7230</v>
      </c>
      <c r="B690">
        <v>1960</v>
      </c>
      <c r="C690" t="str">
        <f>IF(AL690&lt;&gt;"2n", AL690, "Cycle")</f>
        <v>PhD</v>
      </c>
      <c r="D690" t="s">
        <v>31</v>
      </c>
      <c r="E690" s="2">
        <f>IFERROR(VALUE(AF690),0)</f>
        <v>50611</v>
      </c>
      <c r="F690" s="2">
        <f>IF((AK690&gt;2),0,AK690)</f>
        <v>0</v>
      </c>
      <c r="G690">
        <v>1</v>
      </c>
      <c r="H690" s="1">
        <f>IF(OR(AG690=0,AG690=1),AH690,AG690)</f>
        <v>41186</v>
      </c>
      <c r="I690">
        <f>IF(LEN(AH690)&gt;2,AI690,AH690)</f>
        <v>98</v>
      </c>
      <c r="J690">
        <f>IF(OR(AG690=0,AG690=1),AJ690,AI690)</f>
        <v>459</v>
      </c>
      <c r="K690">
        <f>IF(OR(AG690=0,AG690=1),L690,AJ690)</f>
        <v>0</v>
      </c>
      <c r="L690">
        <v>24</v>
      </c>
      <c r="M690">
        <v>6</v>
      </c>
      <c r="N690">
        <v>0</v>
      </c>
      <c r="O690">
        <v>4</v>
      </c>
      <c r="P690">
        <v>6</v>
      </c>
      <c r="Q690">
        <v>4</v>
      </c>
      <c r="R690">
        <v>5</v>
      </c>
      <c r="S690">
        <v>7</v>
      </c>
      <c r="T690">
        <v>6</v>
      </c>
      <c r="U690">
        <v>0</v>
      </c>
      <c r="V690">
        <v>0</v>
      </c>
      <c r="W690">
        <v>0</v>
      </c>
      <c r="X690">
        <v>1</v>
      </c>
      <c r="Y690">
        <v>0</v>
      </c>
      <c r="Z690">
        <v>0</v>
      </c>
      <c r="AA690">
        <v>3</v>
      </c>
      <c r="AB690">
        <v>11</v>
      </c>
      <c r="AC690">
        <v>1</v>
      </c>
      <c r="AF690">
        <v>50611</v>
      </c>
      <c r="AG690" s="1">
        <v>41186</v>
      </c>
      <c r="AH690">
        <v>98</v>
      </c>
      <c r="AI690">
        <v>459</v>
      </c>
      <c r="AJ690">
        <v>0</v>
      </c>
      <c r="AK690">
        <v>0</v>
      </c>
      <c r="AL690" s="3" t="s">
        <v>32</v>
      </c>
    </row>
    <row r="691" spans="1:38">
      <c r="A691">
        <v>143</v>
      </c>
      <c r="B691">
        <v>1970</v>
      </c>
      <c r="C691" t="str">
        <f>IF(AL691&lt;&gt;"2n", AL691, "Cycle")</f>
        <v>Graduation</v>
      </c>
      <c r="D691" t="s">
        <v>31</v>
      </c>
      <c r="E691" s="2">
        <f>IFERROR(VALUE(AF691),0)</f>
        <v>61209</v>
      </c>
      <c r="F691" s="2">
        <f>IF((AK691&gt;2),0,AK691)</f>
        <v>0</v>
      </c>
      <c r="G691">
        <v>0</v>
      </c>
      <c r="H691" s="1">
        <f>IF(OR(AG691=0,AG691=1),AH691,AG691)</f>
        <v>41511</v>
      </c>
      <c r="I691">
        <f>IF(LEN(AH691)&gt;2,AI691,AH691)</f>
        <v>73</v>
      </c>
      <c r="J691">
        <f>IF(OR(AG691=0,AG691=1),AJ691,AI691)</f>
        <v>466</v>
      </c>
      <c r="K691">
        <f>IF(OR(AG691=0,AG691=1),L691,AJ691)</f>
        <v>0</v>
      </c>
      <c r="L691">
        <v>224</v>
      </c>
      <c r="M691">
        <v>119</v>
      </c>
      <c r="N691">
        <v>49</v>
      </c>
      <c r="O691">
        <v>99</v>
      </c>
      <c r="P691">
        <v>1</v>
      </c>
      <c r="Q691">
        <v>5</v>
      </c>
      <c r="R691">
        <v>3</v>
      </c>
      <c r="S691">
        <v>4</v>
      </c>
      <c r="T691">
        <v>2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11</v>
      </c>
      <c r="AC691">
        <v>0</v>
      </c>
      <c r="AF691">
        <v>61209</v>
      </c>
      <c r="AG691" s="1">
        <v>41511</v>
      </c>
      <c r="AH691">
        <v>73</v>
      </c>
      <c r="AI691">
        <v>466</v>
      </c>
      <c r="AJ691">
        <v>0</v>
      </c>
      <c r="AK691">
        <v>0</v>
      </c>
      <c r="AL691" s="3" t="s">
        <v>30</v>
      </c>
    </row>
    <row r="692" spans="1:38">
      <c r="A692">
        <v>450</v>
      </c>
      <c r="B692">
        <v>1958</v>
      </c>
      <c r="C692" t="str">
        <f>IF(AL692&lt;&gt;"2n", AL692, "Cycle")</f>
        <v>Master</v>
      </c>
      <c r="D692" t="s">
        <v>31</v>
      </c>
      <c r="E692" s="2">
        <f>IFERROR(VALUE(AF692),0)</f>
        <v>42315</v>
      </c>
      <c r="F692" s="2">
        <f>IF((AK692&gt;2),0,AK692)</f>
        <v>0</v>
      </c>
      <c r="G692">
        <v>1</v>
      </c>
      <c r="H692" s="1">
        <f>IF(OR(AG692=0,AG692=1),AH692,AG692)</f>
        <v>41467</v>
      </c>
      <c r="I692">
        <f>IF(LEN(AH692)&gt;2,AI692,AH692)</f>
        <v>90</v>
      </c>
      <c r="J692">
        <f>IF(OR(AG692=0,AG692=1),AJ692,AI692)</f>
        <v>67</v>
      </c>
      <c r="K692">
        <f>IF(OR(AG692=0,AG692=1),L692,AJ692)</f>
        <v>15</v>
      </c>
      <c r="L692">
        <v>80</v>
      </c>
      <c r="M692">
        <v>17</v>
      </c>
      <c r="N692">
        <v>11</v>
      </c>
      <c r="O692">
        <v>80</v>
      </c>
      <c r="P692">
        <v>3</v>
      </c>
      <c r="Q692">
        <v>1</v>
      </c>
      <c r="R692">
        <v>4</v>
      </c>
      <c r="S692">
        <v>4</v>
      </c>
      <c r="T692">
        <v>3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3</v>
      </c>
      <c r="AB692">
        <v>11</v>
      </c>
      <c r="AC692">
        <v>0</v>
      </c>
      <c r="AF692">
        <v>42315</v>
      </c>
      <c r="AG692" s="1">
        <v>41467</v>
      </c>
      <c r="AH692">
        <v>90</v>
      </c>
      <c r="AI692">
        <v>67</v>
      </c>
      <c r="AJ692">
        <v>15</v>
      </c>
      <c r="AK692">
        <v>0</v>
      </c>
      <c r="AL692" s="3" t="s">
        <v>33</v>
      </c>
    </row>
    <row r="693" spans="1:38">
      <c r="A693">
        <v>9316</v>
      </c>
      <c r="B693">
        <v>1952</v>
      </c>
      <c r="C693" t="str">
        <f>IF(AL693&lt;&gt;"2n", AL693, "Cycle")</f>
        <v>Basic</v>
      </c>
      <c r="D693" t="s">
        <v>31</v>
      </c>
      <c r="E693" s="2">
        <f>IFERROR(VALUE(AF693),0)</f>
        <v>13084</v>
      </c>
      <c r="F693" s="2">
        <f>IF((AK693&gt;2),0,AK693)</f>
        <v>0</v>
      </c>
      <c r="G693">
        <v>0</v>
      </c>
      <c r="H693" s="1">
        <f>IF(OR(AG693=0,AG693=1),AH693,AG693)</f>
        <v>41580</v>
      </c>
      <c r="I693">
        <f>IF(LEN(AH693)&gt;2,AI693,AH693)</f>
        <v>29</v>
      </c>
      <c r="J693">
        <f>IF(OR(AG693=0,AG693=1),AJ693,AI693)</f>
        <v>2</v>
      </c>
      <c r="K693">
        <f>IF(OR(AG693=0,AG693=1),L693,AJ693)</f>
        <v>0</v>
      </c>
      <c r="L693">
        <v>7</v>
      </c>
      <c r="M693">
        <v>3</v>
      </c>
      <c r="N693">
        <v>7</v>
      </c>
      <c r="O693">
        <v>10</v>
      </c>
      <c r="P693">
        <v>1</v>
      </c>
      <c r="Q693">
        <v>1</v>
      </c>
      <c r="R693">
        <v>0</v>
      </c>
      <c r="S693">
        <v>3</v>
      </c>
      <c r="T693">
        <v>6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</v>
      </c>
      <c r="AB693">
        <v>11</v>
      </c>
      <c r="AC693">
        <v>0</v>
      </c>
      <c r="AF693">
        <v>13084</v>
      </c>
      <c r="AG693" s="1">
        <v>41580</v>
      </c>
      <c r="AH693">
        <v>29</v>
      </c>
      <c r="AI693">
        <v>2</v>
      </c>
      <c r="AJ693">
        <v>0</v>
      </c>
      <c r="AK693">
        <v>0</v>
      </c>
      <c r="AL693" s="3" t="s">
        <v>34</v>
      </c>
    </row>
    <row r="694" spans="1:38">
      <c r="A694">
        <v>6379</v>
      </c>
      <c r="B694">
        <v>1949</v>
      </c>
      <c r="C694" t="str">
        <f>IF(AL694&lt;&gt;"2n", AL694, "Cycle")</f>
        <v>Master</v>
      </c>
      <c r="D694" t="s">
        <v>31</v>
      </c>
      <c r="E694" s="2">
        <f>IFERROR(VALUE(AF694),0)</f>
        <v>47570</v>
      </c>
      <c r="F694" s="2">
        <f>IF((AK694&gt;2),0,AK694)</f>
        <v>1</v>
      </c>
      <c r="G694">
        <v>1</v>
      </c>
      <c r="H694" s="1">
        <f>IF(OR(AG694=0,AG694=1),AH694,AG694)</f>
        <v>41423</v>
      </c>
      <c r="I694">
        <f>IF(LEN(AH694)&gt;2,AI694,AH694)</f>
        <v>3</v>
      </c>
      <c r="J694">
        <f>IF(OR(AG694=0,AG694=1),AJ694,AI694)</f>
        <v>67</v>
      </c>
      <c r="K694">
        <f>IF(OR(AG694=0,AG694=1),L694,AJ694)</f>
        <v>1</v>
      </c>
      <c r="L694">
        <v>20</v>
      </c>
      <c r="M694">
        <v>0</v>
      </c>
      <c r="N694">
        <v>2</v>
      </c>
      <c r="O694">
        <v>31</v>
      </c>
      <c r="P694">
        <v>3</v>
      </c>
      <c r="Q694">
        <v>2</v>
      </c>
      <c r="R694">
        <v>2</v>
      </c>
      <c r="S694">
        <v>2</v>
      </c>
      <c r="T694">
        <v>7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3</v>
      </c>
      <c r="AB694">
        <v>11</v>
      </c>
      <c r="AC694">
        <v>1</v>
      </c>
      <c r="AF694">
        <v>47570</v>
      </c>
      <c r="AG694" s="1">
        <v>41423</v>
      </c>
      <c r="AH694">
        <v>3</v>
      </c>
      <c r="AI694">
        <v>67</v>
      </c>
      <c r="AJ694">
        <v>1</v>
      </c>
      <c r="AK694">
        <v>1</v>
      </c>
      <c r="AL694" s="3" t="s">
        <v>33</v>
      </c>
    </row>
    <row r="695" spans="1:38">
      <c r="A695">
        <v>9239</v>
      </c>
      <c r="B695">
        <v>1961</v>
      </c>
      <c r="C695" t="str">
        <f>IF(AL695&lt;&gt;"2n", AL695, "Cycle")</f>
        <v>Master</v>
      </c>
      <c r="D695" t="s">
        <v>31</v>
      </c>
      <c r="E695" s="2">
        <f>IFERROR(VALUE(AF695),0)</f>
        <v>61923</v>
      </c>
      <c r="F695" s="2">
        <f>IF((AK695&gt;2),0,AK695)</f>
        <v>0</v>
      </c>
      <c r="G695">
        <v>2</v>
      </c>
      <c r="H695" s="1">
        <f>IF(OR(AG695=0,AG695=1),AH695,AG695)</f>
        <v>41481</v>
      </c>
      <c r="I695">
        <f>IF(LEN(AH695)&gt;2,AI695,AH695)</f>
        <v>94</v>
      </c>
      <c r="J695">
        <f>IF(OR(AG695=0,AG695=1),AJ695,AI695)</f>
        <v>92</v>
      </c>
      <c r="K695">
        <f>IF(OR(AG695=0,AG695=1),L695,AJ695)</f>
        <v>4</v>
      </c>
      <c r="L695">
        <v>18</v>
      </c>
      <c r="M695">
        <v>3</v>
      </c>
      <c r="N695">
        <v>3</v>
      </c>
      <c r="O695">
        <v>6</v>
      </c>
      <c r="P695">
        <v>1</v>
      </c>
      <c r="Q695">
        <v>2</v>
      </c>
      <c r="R695">
        <v>1</v>
      </c>
      <c r="S695">
        <v>4</v>
      </c>
      <c r="T695">
        <v>3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3</v>
      </c>
      <c r="AB695">
        <v>11</v>
      </c>
      <c r="AC695">
        <v>0</v>
      </c>
      <c r="AF695">
        <v>61923</v>
      </c>
      <c r="AG695" s="1">
        <v>41481</v>
      </c>
      <c r="AH695">
        <v>94</v>
      </c>
      <c r="AI695">
        <v>92</v>
      </c>
      <c r="AJ695">
        <v>4</v>
      </c>
      <c r="AK695">
        <v>0</v>
      </c>
      <c r="AL695" s="3" t="s">
        <v>33</v>
      </c>
    </row>
    <row r="696" spans="1:38">
      <c r="A696">
        <v>8315</v>
      </c>
      <c r="B696">
        <v>1995</v>
      </c>
      <c r="C696" t="str">
        <f>IF(AL696&lt;&gt;"2n", AL696, "Cycle")</f>
        <v>Graduation</v>
      </c>
      <c r="D696" t="s">
        <v>31</v>
      </c>
      <c r="E696" s="2">
        <f>IFERROR(VALUE(AF696),0)</f>
        <v>34824</v>
      </c>
      <c r="F696" s="2">
        <f>IF((AK696&gt;2),0,AK696)</f>
        <v>0</v>
      </c>
      <c r="G696">
        <v>0</v>
      </c>
      <c r="H696" s="1">
        <f>IF(OR(AG696=0,AG696=1),AH696,AG696)</f>
        <v>41724</v>
      </c>
      <c r="I696">
        <f>IF(LEN(AH696)&gt;2,AI696,AH696)</f>
        <v>65</v>
      </c>
      <c r="J696">
        <f>IF(OR(AG696=0,AG696=1),AJ696,AI696)</f>
        <v>4</v>
      </c>
      <c r="K696">
        <f>IF(OR(AG696=0,AG696=1),L696,AJ696)</f>
        <v>2</v>
      </c>
      <c r="L696">
        <v>11</v>
      </c>
      <c r="M696">
        <v>2</v>
      </c>
      <c r="N696">
        <v>0</v>
      </c>
      <c r="O696">
        <v>4</v>
      </c>
      <c r="P696">
        <v>1</v>
      </c>
      <c r="Q696">
        <v>1</v>
      </c>
      <c r="R696">
        <v>0</v>
      </c>
      <c r="S696">
        <v>2</v>
      </c>
      <c r="T696">
        <v>6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3</v>
      </c>
      <c r="AB696">
        <v>11</v>
      </c>
      <c r="AC696">
        <v>0</v>
      </c>
      <c r="AF696">
        <v>34824</v>
      </c>
      <c r="AG696" s="1">
        <v>41724</v>
      </c>
      <c r="AH696">
        <v>65</v>
      </c>
      <c r="AI696">
        <v>4</v>
      </c>
      <c r="AJ696">
        <v>2</v>
      </c>
      <c r="AK696">
        <v>0</v>
      </c>
      <c r="AL696" s="3" t="s">
        <v>30</v>
      </c>
    </row>
    <row r="697" spans="1:38">
      <c r="A697">
        <v>2868</v>
      </c>
      <c r="B697">
        <v>1949</v>
      </c>
      <c r="C697" t="str">
        <f>IF(AL697&lt;&gt;"2n", AL697, "Cycle")</f>
        <v>PhD</v>
      </c>
      <c r="D697" t="s">
        <v>31</v>
      </c>
      <c r="E697" s="2">
        <f>IFERROR(VALUE(AF697),0)</f>
        <v>26518</v>
      </c>
      <c r="F697" s="2">
        <f>IF((AK697&gt;2),0,AK697)</f>
        <v>1</v>
      </c>
      <c r="G697">
        <v>1</v>
      </c>
      <c r="H697" s="1">
        <f>IF(OR(AG697=0,AG697=1),AH697,AG697)</f>
        <v>41372</v>
      </c>
      <c r="I697">
        <f>IF(LEN(AH697)&gt;2,AI697,AH697)</f>
        <v>33</v>
      </c>
      <c r="J697">
        <f>IF(OR(AG697=0,AG697=1),AJ697,AI697)</f>
        <v>20</v>
      </c>
      <c r="K697">
        <f>IF(OR(AG697=0,AG697=1),L697,AJ697)</f>
        <v>1</v>
      </c>
      <c r="L697">
        <v>28</v>
      </c>
      <c r="M697">
        <v>3</v>
      </c>
      <c r="N697">
        <v>3</v>
      </c>
      <c r="O697">
        <v>2</v>
      </c>
      <c r="P697">
        <v>3</v>
      </c>
      <c r="Q697">
        <v>2</v>
      </c>
      <c r="R697">
        <v>0</v>
      </c>
      <c r="S697">
        <v>3</v>
      </c>
      <c r="T697">
        <v>8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3</v>
      </c>
      <c r="AB697">
        <v>11</v>
      </c>
      <c r="AC697">
        <v>1</v>
      </c>
      <c r="AF697">
        <v>26518</v>
      </c>
      <c r="AG697" s="1">
        <v>41372</v>
      </c>
      <c r="AH697">
        <v>33</v>
      </c>
      <c r="AI697">
        <v>20</v>
      </c>
      <c r="AJ697">
        <v>1</v>
      </c>
      <c r="AK697">
        <v>1</v>
      </c>
      <c r="AL697" s="3" t="s">
        <v>32</v>
      </c>
    </row>
    <row r="698" spans="1:38">
      <c r="A698">
        <v>10888</v>
      </c>
      <c r="B698">
        <v>1961</v>
      </c>
      <c r="C698" t="str">
        <f>IF(AL698&lt;&gt;"2n", AL698, "Cycle")</f>
        <v>Graduation</v>
      </c>
      <c r="D698" t="s">
        <v>31</v>
      </c>
      <c r="E698" s="2">
        <f>IFERROR(VALUE(AF698),0)</f>
        <v>45938</v>
      </c>
      <c r="F698" s="2">
        <f>IF((AK698&gt;2),0,AK698)</f>
        <v>0</v>
      </c>
      <c r="G698">
        <v>0</v>
      </c>
      <c r="H698" s="1">
        <f>IF(OR(AG698=0,AG698=1),AH698,AG698)</f>
        <v>41581</v>
      </c>
      <c r="I698">
        <f>IF(LEN(AH698)&gt;2,AI698,AH698)</f>
        <v>46</v>
      </c>
      <c r="J698">
        <f>IF(OR(AG698=0,AG698=1),AJ698,AI698)</f>
        <v>273</v>
      </c>
      <c r="K698">
        <f>IF(OR(AG698=0,AG698=1),L698,AJ698)</f>
        <v>11</v>
      </c>
      <c r="L698">
        <v>178</v>
      </c>
      <c r="M698">
        <v>62</v>
      </c>
      <c r="N698">
        <v>83</v>
      </c>
      <c r="O698">
        <v>29</v>
      </c>
      <c r="P698">
        <v>2</v>
      </c>
      <c r="Q698">
        <v>8</v>
      </c>
      <c r="R698">
        <v>4</v>
      </c>
      <c r="S698">
        <v>6</v>
      </c>
      <c r="T698">
        <v>6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3</v>
      </c>
      <c r="AB698">
        <v>11</v>
      </c>
      <c r="AC698">
        <v>0</v>
      </c>
      <c r="AF698">
        <v>45938</v>
      </c>
      <c r="AG698" s="1">
        <v>41581</v>
      </c>
      <c r="AH698">
        <v>46</v>
      </c>
      <c r="AI698">
        <v>273</v>
      </c>
      <c r="AJ698">
        <v>11</v>
      </c>
      <c r="AK698">
        <v>0</v>
      </c>
      <c r="AL698" s="3" t="s">
        <v>30</v>
      </c>
    </row>
    <row r="699" spans="1:38">
      <c r="A699">
        <v>1277</v>
      </c>
      <c r="B699">
        <v>1960</v>
      </c>
      <c r="C699" t="str">
        <f>IF(AL699&lt;&gt;"2n", AL699, "Cycle")</f>
        <v>Graduation</v>
      </c>
      <c r="D699" t="s">
        <v>31</v>
      </c>
      <c r="E699" s="2">
        <f>IFERROR(VALUE(AF699),0)</f>
        <v>78468</v>
      </c>
      <c r="F699" s="2">
        <f>IF((AK699&gt;2),0,AK699)</f>
        <v>0</v>
      </c>
      <c r="G699">
        <v>0</v>
      </c>
      <c r="H699" s="1">
        <f>IF(OR(AG699=0,AG699=1),AH699,AG699)</f>
        <v>41738</v>
      </c>
      <c r="I699">
        <f>IF(LEN(AH699)&gt;2,AI699,AH699)</f>
        <v>29</v>
      </c>
      <c r="J699">
        <f>IF(OR(AG699=0,AG699=1),AJ699,AI699)</f>
        <v>434</v>
      </c>
      <c r="K699">
        <f>IF(OR(AG699=0,AG699=1),L699,AJ699)</f>
        <v>22</v>
      </c>
      <c r="L699">
        <v>388</v>
      </c>
      <c r="M699">
        <v>104</v>
      </c>
      <c r="N699">
        <v>22</v>
      </c>
      <c r="O699">
        <v>34</v>
      </c>
      <c r="P699">
        <v>1</v>
      </c>
      <c r="Q699">
        <v>10</v>
      </c>
      <c r="R699">
        <v>7</v>
      </c>
      <c r="S699">
        <v>10</v>
      </c>
      <c r="T699">
        <v>4</v>
      </c>
      <c r="U699">
        <v>1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</v>
      </c>
      <c r="AB699">
        <v>11</v>
      </c>
      <c r="AC699">
        <v>0</v>
      </c>
      <c r="AF699">
        <v>78468</v>
      </c>
      <c r="AG699" s="1">
        <v>41738</v>
      </c>
      <c r="AH699">
        <v>29</v>
      </c>
      <c r="AI699">
        <v>434</v>
      </c>
      <c r="AJ699">
        <v>22</v>
      </c>
      <c r="AK699">
        <v>0</v>
      </c>
      <c r="AL699" s="3" t="s">
        <v>30</v>
      </c>
    </row>
    <row r="700" spans="1:38">
      <c r="A700">
        <v>9977</v>
      </c>
      <c r="B700">
        <v>1973</v>
      </c>
      <c r="C700" t="str">
        <f>IF(AL700&lt;&gt;"2n", AL700, "Cycle")</f>
        <v>Graduation</v>
      </c>
      <c r="D700" t="s">
        <v>31</v>
      </c>
      <c r="E700" s="2">
        <f>IFERROR(VALUE(AF700),0)</f>
        <v>78901</v>
      </c>
      <c r="F700" s="2">
        <f>IF((AK700&gt;2),0,AK700)</f>
        <v>0</v>
      </c>
      <c r="G700">
        <v>1</v>
      </c>
      <c r="H700" s="1">
        <f>IF(OR(AG700=0,AG700=1),AH700,AG700)</f>
        <v>41534</v>
      </c>
      <c r="I700">
        <f>IF(LEN(AH700)&gt;2,AI700,AH700)</f>
        <v>99</v>
      </c>
      <c r="J700">
        <f>IF(OR(AG700=0,AG700=1),AJ700,AI700)</f>
        <v>321</v>
      </c>
      <c r="K700">
        <f>IF(OR(AG700=0,AG700=1),L700,AJ700)</f>
        <v>11</v>
      </c>
      <c r="L700">
        <v>309</v>
      </c>
      <c r="M700">
        <v>33</v>
      </c>
      <c r="N700">
        <v>26</v>
      </c>
      <c r="O700">
        <v>34</v>
      </c>
      <c r="P700">
        <v>3</v>
      </c>
      <c r="Q700">
        <v>9</v>
      </c>
      <c r="R700">
        <v>3</v>
      </c>
      <c r="S700">
        <v>5</v>
      </c>
      <c r="T700">
        <v>4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3</v>
      </c>
      <c r="AB700">
        <v>11</v>
      </c>
      <c r="AC700">
        <v>0</v>
      </c>
      <c r="AF700">
        <v>78901</v>
      </c>
      <c r="AG700" s="1">
        <v>41534</v>
      </c>
      <c r="AH700">
        <v>99</v>
      </c>
      <c r="AI700">
        <v>321</v>
      </c>
      <c r="AJ700">
        <v>11</v>
      </c>
      <c r="AK700">
        <v>0</v>
      </c>
      <c r="AL700" s="3" t="s">
        <v>30</v>
      </c>
    </row>
    <row r="701" spans="1:38">
      <c r="A701">
        <v>10196</v>
      </c>
      <c r="B701">
        <v>1978</v>
      </c>
      <c r="C701" t="str">
        <f>IF(AL701&lt;&gt;"2n", AL701, "Cycle")</f>
        <v>Graduation</v>
      </c>
      <c r="D701" t="s">
        <v>31</v>
      </c>
      <c r="E701" s="2">
        <f>IFERROR(VALUE(AF701),0)</f>
        <v>71427</v>
      </c>
      <c r="F701" s="2">
        <f>IF((AK701&gt;2),0,AK701)</f>
        <v>2</v>
      </c>
      <c r="G701">
        <v>0</v>
      </c>
      <c r="H701" s="1">
        <f>IF(OR(AG701=0,AG701=1),AH701,AG701)</f>
        <v>41710</v>
      </c>
      <c r="I701">
        <f>IF(LEN(AH701)&gt;2,AI701,AH701)</f>
        <v>26</v>
      </c>
      <c r="J701">
        <f>IF(OR(AG701=0,AG701=1),AJ701,AI701)</f>
        <v>212</v>
      </c>
      <c r="K701">
        <f>IF(OR(AG701=0,AG701=1),L701,AJ701)</f>
        <v>123</v>
      </c>
      <c r="L701">
        <v>177</v>
      </c>
      <c r="M701">
        <v>15</v>
      </c>
      <c r="N701">
        <v>64</v>
      </c>
      <c r="O701">
        <v>23</v>
      </c>
      <c r="P701">
        <v>2</v>
      </c>
      <c r="Q701">
        <v>8</v>
      </c>
      <c r="R701">
        <v>2</v>
      </c>
      <c r="S701">
        <v>8</v>
      </c>
      <c r="T701">
        <v>4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3</v>
      </c>
      <c r="AB701">
        <v>11</v>
      </c>
      <c r="AC701">
        <v>0</v>
      </c>
      <c r="AF701">
        <v>71427</v>
      </c>
      <c r="AG701" s="1">
        <v>41710</v>
      </c>
      <c r="AH701">
        <v>26</v>
      </c>
      <c r="AI701">
        <v>212</v>
      </c>
      <c r="AJ701">
        <v>123</v>
      </c>
      <c r="AK701">
        <v>2</v>
      </c>
      <c r="AL701" s="3" t="s">
        <v>30</v>
      </c>
    </row>
    <row r="702" spans="1:38">
      <c r="A702">
        <v>6384</v>
      </c>
      <c r="B702">
        <v>1978</v>
      </c>
      <c r="C702" t="str">
        <f>IF(AL702&lt;&gt;"2n", AL702, "Cycle")</f>
        <v>Graduation</v>
      </c>
      <c r="D702" t="s">
        <v>31</v>
      </c>
      <c r="E702" s="2">
        <f>IFERROR(VALUE(AF702),0)</f>
        <v>71022</v>
      </c>
      <c r="F702" s="2">
        <f>IF((AK702&gt;2),0,AK702)</f>
        <v>0</v>
      </c>
      <c r="G702">
        <v>1</v>
      </c>
      <c r="H702" s="1">
        <f>IF(OR(AG702=0,AG702=1),AH702,AG702)</f>
        <v>41681</v>
      </c>
      <c r="I702">
        <f>IF(LEN(AH702)&gt;2,AI702,AH702)</f>
        <v>30</v>
      </c>
      <c r="J702">
        <f>IF(OR(AG702=0,AG702=1),AJ702,AI702)</f>
        <v>909</v>
      </c>
      <c r="K702">
        <f>IF(OR(AG702=0,AG702=1),L702,AJ702)</f>
        <v>12</v>
      </c>
      <c r="L702">
        <v>278</v>
      </c>
      <c r="M702">
        <v>0</v>
      </c>
      <c r="N702">
        <v>12</v>
      </c>
      <c r="O702">
        <v>242</v>
      </c>
      <c r="P702">
        <v>3</v>
      </c>
      <c r="Q702">
        <v>5</v>
      </c>
      <c r="R702">
        <v>2</v>
      </c>
      <c r="S702">
        <v>11</v>
      </c>
      <c r="T702">
        <v>8</v>
      </c>
      <c r="U702">
        <v>0</v>
      </c>
      <c r="V702">
        <v>0</v>
      </c>
      <c r="W702">
        <v>1</v>
      </c>
      <c r="X702">
        <v>0</v>
      </c>
      <c r="Y702">
        <v>0</v>
      </c>
      <c r="Z702">
        <v>0</v>
      </c>
      <c r="AA702">
        <v>3</v>
      </c>
      <c r="AB702">
        <v>11</v>
      </c>
      <c r="AC702">
        <v>0</v>
      </c>
      <c r="AF702">
        <v>71022</v>
      </c>
      <c r="AG702" s="1">
        <v>41681</v>
      </c>
      <c r="AH702">
        <v>30</v>
      </c>
      <c r="AI702">
        <v>909</v>
      </c>
      <c r="AJ702">
        <v>12</v>
      </c>
      <c r="AK702">
        <v>0</v>
      </c>
      <c r="AL702" s="3" t="s">
        <v>30</v>
      </c>
    </row>
    <row r="703" spans="1:38">
      <c r="A703">
        <v>8029</v>
      </c>
      <c r="B703">
        <v>1988</v>
      </c>
      <c r="C703" t="str">
        <f>IF(AL703&lt;&gt;"2n", AL703, "Cycle")</f>
        <v>Master</v>
      </c>
      <c r="D703" t="s">
        <v>31</v>
      </c>
      <c r="E703" s="2">
        <f>IFERROR(VALUE(AF703),0)</f>
        <v>90247</v>
      </c>
      <c r="F703" s="2">
        <f>IF((AK703&gt;2),0,AK703)</f>
        <v>0</v>
      </c>
      <c r="G703">
        <v>0</v>
      </c>
      <c r="H703" s="1">
        <f>IF(OR(AG703=0,AG703=1),AH703,AG703)</f>
        <v>41758</v>
      </c>
      <c r="I703">
        <f>IF(LEN(AH703)&gt;2,AI703,AH703)</f>
        <v>27</v>
      </c>
      <c r="J703">
        <f>IF(OR(AG703=0,AG703=1),AJ703,AI703)</f>
        <v>1184</v>
      </c>
      <c r="K703">
        <f>IF(OR(AG703=0,AG703=1),L703,AJ703)</f>
        <v>32</v>
      </c>
      <c r="L703">
        <v>352</v>
      </c>
      <c r="M703">
        <v>21</v>
      </c>
      <c r="N703">
        <v>16</v>
      </c>
      <c r="O703">
        <v>16</v>
      </c>
      <c r="P703">
        <v>1</v>
      </c>
      <c r="Q703">
        <v>3</v>
      </c>
      <c r="R703">
        <v>4</v>
      </c>
      <c r="S703">
        <v>7</v>
      </c>
      <c r="T703">
        <v>1</v>
      </c>
      <c r="U703">
        <v>1</v>
      </c>
      <c r="V703">
        <v>0</v>
      </c>
      <c r="W703">
        <v>0</v>
      </c>
      <c r="X703">
        <v>1</v>
      </c>
      <c r="Y703">
        <v>1</v>
      </c>
      <c r="Z703">
        <v>0</v>
      </c>
      <c r="AA703">
        <v>3</v>
      </c>
      <c r="AB703">
        <v>11</v>
      </c>
      <c r="AC703">
        <v>1</v>
      </c>
      <c r="AF703">
        <v>90247</v>
      </c>
      <c r="AG703" s="1">
        <v>41758</v>
      </c>
      <c r="AH703">
        <v>27</v>
      </c>
      <c r="AI703">
        <v>1184</v>
      </c>
      <c r="AJ703">
        <v>32</v>
      </c>
      <c r="AK703">
        <v>0</v>
      </c>
      <c r="AL703" s="3" t="s">
        <v>33</v>
      </c>
    </row>
    <row r="704" spans="1:38">
      <c r="A704">
        <v>968</v>
      </c>
      <c r="B704">
        <v>1968</v>
      </c>
      <c r="C704" t="str">
        <f>IF(AL704&lt;&gt;"2n", AL704, "Cycle")</f>
        <v>Master</v>
      </c>
      <c r="D704" t="s">
        <v>31</v>
      </c>
      <c r="E704" s="2">
        <f>IFERROR(VALUE(AF704),0)</f>
        <v>41335</v>
      </c>
      <c r="F704" s="2">
        <f>IF((AK704&gt;2),0,AK704)</f>
        <v>1</v>
      </c>
      <c r="G704">
        <v>0</v>
      </c>
      <c r="H704" s="1">
        <f>IF(OR(AG704=0,AG704=1),AH704,AG704)</f>
        <v>41634</v>
      </c>
      <c r="I704">
        <f>IF(LEN(AH704)&gt;2,AI704,AH704)</f>
        <v>24</v>
      </c>
      <c r="J704">
        <f>IF(OR(AG704=0,AG704=1),AJ704,AI704)</f>
        <v>112</v>
      </c>
      <c r="K704">
        <f>IF(OR(AG704=0,AG704=1),L704,AJ704)</f>
        <v>19</v>
      </c>
      <c r="L704">
        <v>21</v>
      </c>
      <c r="M704">
        <v>16</v>
      </c>
      <c r="N704">
        <v>14</v>
      </c>
      <c r="O704">
        <v>5</v>
      </c>
      <c r="P704">
        <v>3</v>
      </c>
      <c r="Q704">
        <v>4</v>
      </c>
      <c r="R704">
        <v>1</v>
      </c>
      <c r="S704">
        <v>4</v>
      </c>
      <c r="T704">
        <v>7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3</v>
      </c>
      <c r="AB704">
        <v>11</v>
      </c>
      <c r="AC704">
        <v>0</v>
      </c>
      <c r="AF704">
        <v>41335</v>
      </c>
      <c r="AG704" s="1">
        <v>41634</v>
      </c>
      <c r="AH704">
        <v>24</v>
      </c>
      <c r="AI704">
        <v>112</v>
      </c>
      <c r="AJ704">
        <v>19</v>
      </c>
      <c r="AK704">
        <v>1</v>
      </c>
      <c r="AL704" s="3" t="s">
        <v>33</v>
      </c>
    </row>
    <row r="705" spans="1:38">
      <c r="A705">
        <v>6988</v>
      </c>
      <c r="B705">
        <v>1986</v>
      </c>
      <c r="C705" t="str">
        <f>IF(AL705&lt;&gt;"2n", AL705, "Cycle")</f>
        <v>Graduation</v>
      </c>
      <c r="D705" t="s">
        <v>31</v>
      </c>
      <c r="E705" s="2">
        <f>IFERROR(VALUE(AF705),0)</f>
        <v>71952</v>
      </c>
      <c r="F705" s="2">
        <f>IF((AK705&gt;2),0,AK705)</f>
        <v>1</v>
      </c>
      <c r="G705">
        <v>0</v>
      </c>
      <c r="H705" s="1">
        <f>IF(OR(AG705=0,AG705=1),AH705,AG705)</f>
        <v>41284</v>
      </c>
      <c r="I705">
        <f>IF(LEN(AH705)&gt;2,AI705,AH705)</f>
        <v>93</v>
      </c>
      <c r="J705">
        <f>IF(OR(AG705=0,AG705=1),AJ705,AI705)</f>
        <v>656</v>
      </c>
      <c r="K705">
        <f>IF(OR(AG705=0,AG705=1),L705,AJ705)</f>
        <v>80</v>
      </c>
      <c r="L705">
        <v>455</v>
      </c>
      <c r="M705">
        <v>52</v>
      </c>
      <c r="N705">
        <v>107</v>
      </c>
      <c r="O705">
        <v>93</v>
      </c>
      <c r="P705">
        <v>2</v>
      </c>
      <c r="Q705">
        <v>8</v>
      </c>
      <c r="R705">
        <v>4</v>
      </c>
      <c r="S705">
        <v>8</v>
      </c>
      <c r="T705">
        <v>4</v>
      </c>
      <c r="U705">
        <v>0</v>
      </c>
      <c r="V705">
        <v>0</v>
      </c>
      <c r="W705">
        <v>1</v>
      </c>
      <c r="X705">
        <v>0</v>
      </c>
      <c r="Y705">
        <v>1</v>
      </c>
      <c r="Z705">
        <v>0</v>
      </c>
      <c r="AA705">
        <v>3</v>
      </c>
      <c r="AB705">
        <v>11</v>
      </c>
      <c r="AC705">
        <v>0</v>
      </c>
      <c r="AF705">
        <v>71952</v>
      </c>
      <c r="AG705" s="1">
        <v>41284</v>
      </c>
      <c r="AH705">
        <v>93</v>
      </c>
      <c r="AI705">
        <v>656</v>
      </c>
      <c r="AJ705">
        <v>80</v>
      </c>
      <c r="AK705">
        <v>1</v>
      </c>
      <c r="AL705" s="3" t="s">
        <v>30</v>
      </c>
    </row>
    <row r="706" spans="1:38">
      <c r="A706">
        <v>4472</v>
      </c>
      <c r="B706">
        <v>1970</v>
      </c>
      <c r="C706" t="str">
        <f>IF(AL706&lt;&gt;"2n", AL706, "Cycle")</f>
        <v>PhD</v>
      </c>
      <c r="D706" t="s">
        <v>31</v>
      </c>
      <c r="E706" s="2">
        <f>IFERROR(VALUE(AF706),0)</f>
        <v>35682</v>
      </c>
      <c r="F706" s="2">
        <f>IF((AK706&gt;2),0,AK706)</f>
        <v>1</v>
      </c>
      <c r="G706">
        <v>0</v>
      </c>
      <c r="H706" s="1">
        <f>IF(OR(AG706=0,AG706=1),AH706,AG706)</f>
        <v>41817</v>
      </c>
      <c r="I706">
        <f>IF(LEN(AH706)&gt;2,AI706,AH706)</f>
        <v>34</v>
      </c>
      <c r="J706">
        <f>IF(OR(AG706=0,AG706=1),AJ706,AI706)</f>
        <v>23</v>
      </c>
      <c r="K706">
        <f>IF(OR(AG706=0,AG706=1),L706,AJ706)</f>
        <v>0</v>
      </c>
      <c r="L706">
        <v>8</v>
      </c>
      <c r="M706">
        <v>6</v>
      </c>
      <c r="N706">
        <v>2</v>
      </c>
      <c r="O706">
        <v>18</v>
      </c>
      <c r="P706">
        <v>1</v>
      </c>
      <c r="Q706">
        <v>1</v>
      </c>
      <c r="R706">
        <v>1</v>
      </c>
      <c r="S706">
        <v>3</v>
      </c>
      <c r="T706">
        <v>2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3</v>
      </c>
      <c r="AB706">
        <v>11</v>
      </c>
      <c r="AC706">
        <v>0</v>
      </c>
      <c r="AF706">
        <v>35682</v>
      </c>
      <c r="AG706" s="1">
        <v>41817</v>
      </c>
      <c r="AH706">
        <v>34</v>
      </c>
      <c r="AI706">
        <v>23</v>
      </c>
      <c r="AJ706">
        <v>0</v>
      </c>
      <c r="AK706">
        <v>1</v>
      </c>
      <c r="AL706" s="3" t="s">
        <v>32</v>
      </c>
    </row>
    <row r="707" spans="1:38">
      <c r="A707">
        <v>6991</v>
      </c>
      <c r="B707">
        <v>1951</v>
      </c>
      <c r="C707" t="str">
        <f>IF(AL707&lt;&gt;"2n", AL707, "Cycle")</f>
        <v>Graduation</v>
      </c>
      <c r="D707" t="s">
        <v>31</v>
      </c>
      <c r="E707" s="2">
        <f>IFERROR(VALUE(AF707),0)</f>
        <v>43185</v>
      </c>
      <c r="F707" s="2">
        <f>IF((AK707&gt;2),0,AK707)</f>
        <v>0</v>
      </c>
      <c r="G707">
        <v>1</v>
      </c>
      <c r="H707" s="1">
        <f>IF(OR(AG707=0,AG707=1),AH707,AG707)</f>
        <v>41374</v>
      </c>
      <c r="I707">
        <f>IF(LEN(AH707)&gt;2,AI707,AH707)</f>
        <v>88</v>
      </c>
      <c r="J707">
        <f>IF(OR(AG707=0,AG707=1),AJ707,AI707)</f>
        <v>537</v>
      </c>
      <c r="K707">
        <f>IF(OR(AG707=0,AG707=1),L707,AJ707)</f>
        <v>6</v>
      </c>
      <c r="L707">
        <v>42</v>
      </c>
      <c r="M707">
        <v>16</v>
      </c>
      <c r="N707">
        <v>6</v>
      </c>
      <c r="O707">
        <v>30</v>
      </c>
      <c r="P707">
        <v>2</v>
      </c>
      <c r="Q707">
        <v>9</v>
      </c>
      <c r="R707">
        <v>3</v>
      </c>
      <c r="S707">
        <v>6</v>
      </c>
      <c r="T707">
        <v>8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3</v>
      </c>
      <c r="AB707">
        <v>11</v>
      </c>
      <c r="AC707">
        <v>0</v>
      </c>
      <c r="AF707">
        <v>43185</v>
      </c>
      <c r="AG707" s="1">
        <v>41374</v>
      </c>
      <c r="AH707">
        <v>88</v>
      </c>
      <c r="AI707">
        <v>537</v>
      </c>
      <c r="AJ707">
        <v>6</v>
      </c>
      <c r="AK707">
        <v>0</v>
      </c>
      <c r="AL707" s="3" t="s">
        <v>30</v>
      </c>
    </row>
    <row r="708" spans="1:38">
      <c r="A708">
        <v>3336</v>
      </c>
      <c r="B708">
        <v>1948</v>
      </c>
      <c r="C708" t="str">
        <f>IF(AL708&lt;&gt;"2n", AL708, "Cycle")</f>
        <v>PhD</v>
      </c>
      <c r="D708" t="s">
        <v>31</v>
      </c>
      <c r="E708" s="2">
        <f>IFERROR(VALUE(AF708),0)</f>
        <v>66375</v>
      </c>
      <c r="F708" s="2">
        <f>IF((AK708&gt;2),0,AK708)</f>
        <v>0</v>
      </c>
      <c r="G708">
        <v>1</v>
      </c>
      <c r="H708" s="1">
        <f>IF(OR(AG708=0,AG708=1),AH708,AG708)</f>
        <v>41599</v>
      </c>
      <c r="I708">
        <f>IF(LEN(AH708)&gt;2,AI708,AH708)</f>
        <v>96</v>
      </c>
      <c r="J708">
        <f>IF(OR(AG708=0,AG708=1),AJ708,AI708)</f>
        <v>712</v>
      </c>
      <c r="K708">
        <f>IF(OR(AG708=0,AG708=1),L708,AJ708)</f>
        <v>0</v>
      </c>
      <c r="L708">
        <v>45</v>
      </c>
      <c r="M708">
        <v>0</v>
      </c>
      <c r="N708">
        <v>0</v>
      </c>
      <c r="O708">
        <v>191</v>
      </c>
      <c r="P708">
        <v>3</v>
      </c>
      <c r="Q708">
        <v>2</v>
      </c>
      <c r="R708">
        <v>4</v>
      </c>
      <c r="S708">
        <v>5</v>
      </c>
      <c r="T708">
        <v>7</v>
      </c>
      <c r="U708">
        <v>0</v>
      </c>
      <c r="V708">
        <v>0</v>
      </c>
      <c r="W708">
        <v>1</v>
      </c>
      <c r="X708">
        <v>0</v>
      </c>
      <c r="Y708">
        <v>0</v>
      </c>
      <c r="Z708">
        <v>0</v>
      </c>
      <c r="AA708">
        <v>3</v>
      </c>
      <c r="AB708">
        <v>11</v>
      </c>
      <c r="AC708">
        <v>0</v>
      </c>
      <c r="AF708">
        <v>66375</v>
      </c>
      <c r="AG708" s="1">
        <v>41599</v>
      </c>
      <c r="AH708">
        <v>96</v>
      </c>
      <c r="AI708">
        <v>712</v>
      </c>
      <c r="AJ708">
        <v>0</v>
      </c>
      <c r="AK708">
        <v>0</v>
      </c>
      <c r="AL708" s="3" t="s">
        <v>32</v>
      </c>
    </row>
    <row r="709" spans="1:38">
      <c r="A709">
        <v>4301</v>
      </c>
      <c r="B709">
        <v>1971</v>
      </c>
      <c r="C709" t="str">
        <f>IF(AL709&lt;&gt;"2n", AL709, "Cycle")</f>
        <v>Master</v>
      </c>
      <c r="D709" t="s">
        <v>31</v>
      </c>
      <c r="E709" s="2">
        <f>IFERROR(VALUE(AF709),0)</f>
        <v>35178</v>
      </c>
      <c r="F709" s="2">
        <f>IF((AK709&gt;2),0,AK709)</f>
        <v>1</v>
      </c>
      <c r="G709">
        <v>0</v>
      </c>
      <c r="H709" s="1">
        <f>IF(OR(AG709=0,AG709=1),AH709,AG709)</f>
        <v>41284</v>
      </c>
      <c r="I709">
        <f>IF(LEN(AH709)&gt;2,AI709,AH709)</f>
        <v>10</v>
      </c>
      <c r="J709">
        <f>IF(OR(AG709=0,AG709=1),AJ709,AI709)</f>
        <v>23</v>
      </c>
      <c r="K709">
        <f>IF(OR(AG709=0,AG709=1),L709,AJ709)</f>
        <v>1</v>
      </c>
      <c r="L709">
        <v>13</v>
      </c>
      <c r="M709">
        <v>2</v>
      </c>
      <c r="N709">
        <v>2</v>
      </c>
      <c r="O709">
        <v>18</v>
      </c>
      <c r="P709">
        <v>1</v>
      </c>
      <c r="Q709">
        <v>1</v>
      </c>
      <c r="R709">
        <v>1</v>
      </c>
      <c r="S709">
        <v>2</v>
      </c>
      <c r="T709">
        <v>7</v>
      </c>
      <c r="U709">
        <v>0</v>
      </c>
      <c r="V709">
        <v>0</v>
      </c>
      <c r="W709">
        <v>1</v>
      </c>
      <c r="X709">
        <v>0</v>
      </c>
      <c r="Y709">
        <v>0</v>
      </c>
      <c r="Z709">
        <v>0</v>
      </c>
      <c r="AA709">
        <v>3</v>
      </c>
      <c r="AB709">
        <v>11</v>
      </c>
      <c r="AC709">
        <v>1</v>
      </c>
      <c r="AF709">
        <v>35178</v>
      </c>
      <c r="AG709" s="1">
        <v>41284</v>
      </c>
      <c r="AH709">
        <v>10</v>
      </c>
      <c r="AI709">
        <v>23</v>
      </c>
      <c r="AJ709">
        <v>1</v>
      </c>
      <c r="AK709">
        <v>1</v>
      </c>
      <c r="AL709" s="3" t="s">
        <v>33</v>
      </c>
    </row>
    <row r="710" spans="1:38">
      <c r="A710">
        <v>1940</v>
      </c>
      <c r="B710">
        <v>1986</v>
      </c>
      <c r="C710" t="str">
        <f>IF(AL710&lt;&gt;"2n", AL710, "Cycle")</f>
        <v>Graduation</v>
      </c>
      <c r="D710" t="s">
        <v>31</v>
      </c>
      <c r="E710" s="2">
        <f>IFERROR(VALUE(AF710),0)</f>
        <v>25252</v>
      </c>
      <c r="F710" s="2">
        <f>IF((AK710&gt;2),0,AK710)</f>
        <v>1</v>
      </c>
      <c r="G710">
        <v>0</v>
      </c>
      <c r="H710" s="1">
        <f>IF(OR(AG710=0,AG710=1),AH710,AG710)</f>
        <v>41467</v>
      </c>
      <c r="I710">
        <f>IF(LEN(AH710)&gt;2,AI710,AH710)</f>
        <v>26</v>
      </c>
      <c r="J710">
        <f>IF(OR(AG710=0,AG710=1),AJ710,AI710)</f>
        <v>1</v>
      </c>
      <c r="K710">
        <f>IF(OR(AG710=0,AG710=1),L710,AJ710)</f>
        <v>3</v>
      </c>
      <c r="L710">
        <v>4</v>
      </c>
      <c r="M710">
        <v>2</v>
      </c>
      <c r="N710">
        <v>2</v>
      </c>
      <c r="O710">
        <v>6</v>
      </c>
      <c r="P710">
        <v>1</v>
      </c>
      <c r="Q710">
        <v>1</v>
      </c>
      <c r="R710">
        <v>0</v>
      </c>
      <c r="S710">
        <v>2</v>
      </c>
      <c r="T710">
        <v>8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3</v>
      </c>
      <c r="AB710">
        <v>11</v>
      </c>
      <c r="AC710">
        <v>0</v>
      </c>
      <c r="AF710">
        <v>25252</v>
      </c>
      <c r="AG710" s="1">
        <v>41467</v>
      </c>
      <c r="AH710">
        <v>26</v>
      </c>
      <c r="AI710">
        <v>1</v>
      </c>
      <c r="AJ710">
        <v>3</v>
      </c>
      <c r="AK710">
        <v>1</v>
      </c>
      <c r="AL710" s="3" t="s">
        <v>30</v>
      </c>
    </row>
    <row r="711" spans="1:38">
      <c r="A711">
        <v>1272</v>
      </c>
      <c r="B711">
        <v>1965</v>
      </c>
      <c r="C711" t="str">
        <f>IF(AL711&lt;&gt;"2n", AL711, "Cycle")</f>
        <v>Master</v>
      </c>
      <c r="D711" t="s">
        <v>31</v>
      </c>
      <c r="E711" s="2">
        <f>IFERROR(VALUE(AF711),0)</f>
        <v>55250</v>
      </c>
      <c r="F711" s="2">
        <f>IF((AK711&gt;2),0,AK711)</f>
        <v>0</v>
      </c>
      <c r="G711">
        <v>1</v>
      </c>
      <c r="H711" s="1">
        <f>IF(OR(AG711=0,AG711=1),AH711,AG711)</f>
        <v>41203</v>
      </c>
      <c r="I711">
        <f>IF(LEN(AH711)&gt;2,AI711,AH711)</f>
        <v>49</v>
      </c>
      <c r="J711">
        <f>IF(OR(AG711=0,AG711=1),AJ711,AI711)</f>
        <v>664</v>
      </c>
      <c r="K711">
        <f>IF(OR(AG711=0,AG711=1),L711,AJ711)</f>
        <v>58</v>
      </c>
      <c r="L711">
        <v>83</v>
      </c>
      <c r="M711">
        <v>32</v>
      </c>
      <c r="N711">
        <v>0</v>
      </c>
      <c r="O711">
        <v>66</v>
      </c>
      <c r="P711">
        <v>4</v>
      </c>
      <c r="Q711">
        <v>7</v>
      </c>
      <c r="R711">
        <v>5</v>
      </c>
      <c r="S711">
        <v>10</v>
      </c>
      <c r="T711">
        <v>5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3</v>
      </c>
      <c r="AB711">
        <v>11</v>
      </c>
      <c r="AC711">
        <v>0</v>
      </c>
      <c r="AF711">
        <v>55250</v>
      </c>
      <c r="AG711" s="1">
        <v>41203</v>
      </c>
      <c r="AH711">
        <v>49</v>
      </c>
      <c r="AI711">
        <v>664</v>
      </c>
      <c r="AJ711">
        <v>58</v>
      </c>
      <c r="AK711">
        <v>0</v>
      </c>
      <c r="AL711" s="3" t="s">
        <v>33</v>
      </c>
    </row>
    <row r="712" spans="1:38">
      <c r="A712">
        <v>1388</v>
      </c>
      <c r="B712">
        <v>1975</v>
      </c>
      <c r="C712" t="str">
        <f>IF(AL712&lt;&gt;"2n", AL712, "Cycle")</f>
        <v>Graduation</v>
      </c>
      <c r="D712" t="s">
        <v>31</v>
      </c>
      <c r="E712" s="2">
        <f>IFERROR(VALUE(AF712),0)</f>
        <v>33249</v>
      </c>
      <c r="F712" s="2">
        <f>IF((AK712&gt;2),0,AK712)</f>
        <v>1</v>
      </c>
      <c r="G712">
        <v>0</v>
      </c>
      <c r="H712" s="1">
        <f>IF(OR(AG712=0,AG712=1),AH712,AG712)</f>
        <v>41325</v>
      </c>
      <c r="I712">
        <f>IF(LEN(AH712)&gt;2,AI712,AH712)</f>
        <v>11</v>
      </c>
      <c r="J712">
        <f>IF(OR(AG712=0,AG712=1),AJ712,AI712)</f>
        <v>6</v>
      </c>
      <c r="K712">
        <f>IF(OR(AG712=0,AG712=1),L712,AJ712)</f>
        <v>10</v>
      </c>
      <c r="L712">
        <v>21</v>
      </c>
      <c r="M712">
        <v>19</v>
      </c>
      <c r="N712">
        <v>14</v>
      </c>
      <c r="O712">
        <v>42</v>
      </c>
      <c r="P712">
        <v>2</v>
      </c>
      <c r="Q712">
        <v>2</v>
      </c>
      <c r="R712">
        <v>1</v>
      </c>
      <c r="S712">
        <v>3</v>
      </c>
      <c r="T712">
        <v>6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3</v>
      </c>
      <c r="AB712">
        <v>11</v>
      </c>
      <c r="AC712">
        <v>0</v>
      </c>
      <c r="AF712">
        <v>33249</v>
      </c>
      <c r="AG712" s="1">
        <v>41325</v>
      </c>
      <c r="AH712">
        <v>11</v>
      </c>
      <c r="AI712">
        <v>6</v>
      </c>
      <c r="AJ712">
        <v>10</v>
      </c>
      <c r="AK712">
        <v>1</v>
      </c>
      <c r="AL712" s="3" t="s">
        <v>30</v>
      </c>
    </row>
    <row r="713" spans="1:38">
      <c r="A713">
        <v>1044</v>
      </c>
      <c r="B713">
        <v>1953</v>
      </c>
      <c r="C713" t="str">
        <f>IF(AL713&lt;&gt;"2n", AL713, "Cycle")</f>
        <v>Graduation</v>
      </c>
      <c r="D713" t="s">
        <v>31</v>
      </c>
      <c r="E713" s="2">
        <f>IFERROR(VALUE(AF713),0)</f>
        <v>58398</v>
      </c>
      <c r="F713" s="2">
        <f>IF((AK713&gt;2),0,AK713)</f>
        <v>0</v>
      </c>
      <c r="G713">
        <v>0</v>
      </c>
      <c r="H713" s="1">
        <f>IF(OR(AG713=0,AG713=1),AH713,AG713)</f>
        <v>41408</v>
      </c>
      <c r="I713">
        <f>IF(LEN(AH713)&gt;2,AI713,AH713)</f>
        <v>44</v>
      </c>
      <c r="J713">
        <f>IF(OR(AG713=0,AG713=1),AJ713,AI713)</f>
        <v>299</v>
      </c>
      <c r="K713">
        <f>IF(OR(AG713=0,AG713=1),L713,AJ713)</f>
        <v>5</v>
      </c>
      <c r="L713">
        <v>201</v>
      </c>
      <c r="M713">
        <v>21</v>
      </c>
      <c r="N713">
        <v>21</v>
      </c>
      <c r="O713">
        <v>49</v>
      </c>
      <c r="P713">
        <v>3</v>
      </c>
      <c r="Q713">
        <v>5</v>
      </c>
      <c r="R713">
        <v>4</v>
      </c>
      <c r="S713">
        <v>8</v>
      </c>
      <c r="T713">
        <v>4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3</v>
      </c>
      <c r="AB713">
        <v>11</v>
      </c>
      <c r="AC713">
        <v>0</v>
      </c>
      <c r="AF713">
        <v>58398</v>
      </c>
      <c r="AG713" s="1">
        <v>41408</v>
      </c>
      <c r="AH713">
        <v>44</v>
      </c>
      <c r="AI713">
        <v>299</v>
      </c>
      <c r="AJ713">
        <v>5</v>
      </c>
      <c r="AK713">
        <v>0</v>
      </c>
      <c r="AL713" s="3" t="s">
        <v>30</v>
      </c>
    </row>
    <row r="714" spans="1:38">
      <c r="A714">
        <v>6969</v>
      </c>
      <c r="B714">
        <v>1982</v>
      </c>
      <c r="C714" t="str">
        <f>IF(AL714&lt;&gt;"2n", AL714, "Cycle")</f>
        <v>Graduation</v>
      </c>
      <c r="D714" t="s">
        <v>31</v>
      </c>
      <c r="E714" s="2">
        <f>IFERROR(VALUE(AF714),0)</f>
        <v>50272</v>
      </c>
      <c r="F714" s="2">
        <f>IF((AK714&gt;2),0,AK714)</f>
        <v>1</v>
      </c>
      <c r="G714">
        <v>0</v>
      </c>
      <c r="H714" s="1">
        <f>IF(OR(AG714=0,AG714=1),AH714,AG714)</f>
        <v>41493</v>
      </c>
      <c r="I714">
        <f>IF(LEN(AH714)&gt;2,AI714,AH714)</f>
        <v>75</v>
      </c>
      <c r="J714">
        <f>IF(OR(AG714=0,AG714=1),AJ714,AI714)</f>
        <v>99</v>
      </c>
      <c r="K714">
        <f>IF(OR(AG714=0,AG714=1),L714,AJ714)</f>
        <v>13</v>
      </c>
      <c r="L714">
        <v>66</v>
      </c>
      <c r="M714">
        <v>43</v>
      </c>
      <c r="N714">
        <v>8</v>
      </c>
      <c r="O714">
        <v>4</v>
      </c>
      <c r="P714">
        <v>3</v>
      </c>
      <c r="Q714">
        <v>4</v>
      </c>
      <c r="R714">
        <v>1</v>
      </c>
      <c r="S714">
        <v>5</v>
      </c>
      <c r="T714">
        <v>7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3</v>
      </c>
      <c r="AB714">
        <v>11</v>
      </c>
      <c r="AC714">
        <v>0</v>
      </c>
      <c r="AF714">
        <v>50272</v>
      </c>
      <c r="AG714" s="1">
        <v>41493</v>
      </c>
      <c r="AH714">
        <v>75</v>
      </c>
      <c r="AI714">
        <v>99</v>
      </c>
      <c r="AJ714">
        <v>13</v>
      </c>
      <c r="AK714">
        <v>1</v>
      </c>
      <c r="AL714" s="3" t="s">
        <v>30</v>
      </c>
    </row>
    <row r="715" spans="1:38">
      <c r="A715">
        <v>10479</v>
      </c>
      <c r="B715">
        <v>1975</v>
      </c>
      <c r="C715" t="str">
        <f>IF(AL715&lt;&gt;"2n", AL715, "Cycle")</f>
        <v>PhD</v>
      </c>
      <c r="D715" t="s">
        <v>31</v>
      </c>
      <c r="E715" s="2">
        <f>IFERROR(VALUE(AF715),0)</f>
        <v>76618</v>
      </c>
      <c r="F715" s="2">
        <f>IF((AK715&gt;2),0,AK715)</f>
        <v>0</v>
      </c>
      <c r="G715">
        <v>0</v>
      </c>
      <c r="H715" s="1">
        <f>IF(OR(AG715=0,AG715=1),AH715,AG715)</f>
        <v>41250</v>
      </c>
      <c r="I715">
        <f>IF(LEN(AH715)&gt;2,AI715,AH715)</f>
        <v>64</v>
      </c>
      <c r="J715">
        <f>IF(OR(AG715=0,AG715=1),AJ715,AI715)</f>
        <v>749</v>
      </c>
      <c r="K715">
        <f>IF(OR(AG715=0,AG715=1),L715,AJ715)</f>
        <v>40</v>
      </c>
      <c r="L715">
        <v>294</v>
      </c>
      <c r="M715">
        <v>121</v>
      </c>
      <c r="N715">
        <v>160</v>
      </c>
      <c r="O715">
        <v>147</v>
      </c>
      <c r="P715">
        <v>1</v>
      </c>
      <c r="Q715">
        <v>3</v>
      </c>
      <c r="R715">
        <v>2</v>
      </c>
      <c r="S715">
        <v>5</v>
      </c>
      <c r="T715">
        <v>1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3</v>
      </c>
      <c r="AB715">
        <v>11</v>
      </c>
      <c r="AC715">
        <v>0</v>
      </c>
      <c r="AF715">
        <v>76618</v>
      </c>
      <c r="AG715" s="1">
        <v>41250</v>
      </c>
      <c r="AH715">
        <v>64</v>
      </c>
      <c r="AI715">
        <v>749</v>
      </c>
      <c r="AJ715">
        <v>40</v>
      </c>
      <c r="AK715">
        <v>0</v>
      </c>
      <c r="AL715" s="3" t="s">
        <v>32</v>
      </c>
    </row>
    <row r="716" spans="1:38">
      <c r="A716">
        <v>3619</v>
      </c>
      <c r="B716">
        <v>1960</v>
      </c>
      <c r="C716" t="str">
        <f>IF(AL716&lt;&gt;"2n", AL716, "Cycle")</f>
        <v>Cycle</v>
      </c>
      <c r="D716" t="s">
        <v>31</v>
      </c>
      <c r="E716" s="2">
        <f>IFERROR(VALUE(AF716),0)</f>
        <v>0</v>
      </c>
      <c r="F716" s="2">
        <f>IF((AK716&gt;2),0,AK716)</f>
        <v>0</v>
      </c>
      <c r="G716">
        <v>0</v>
      </c>
      <c r="H716" s="1">
        <f>IF(OR(AG716=0,AG716=1),AH716,AG716)</f>
        <v>41175</v>
      </c>
      <c r="I716">
        <f>IF(LEN(AH716)&gt;2,AI716,AH716)</f>
        <v>19</v>
      </c>
      <c r="J716">
        <f>IF(OR(AG716=0,AG716=1),AJ716,AI716)</f>
        <v>345</v>
      </c>
      <c r="K716">
        <f>IF(OR(AG716=0,AG716=1),L716,AJ716)</f>
        <v>25</v>
      </c>
      <c r="L716">
        <v>25</v>
      </c>
      <c r="M716">
        <v>501</v>
      </c>
      <c r="N716">
        <v>63</v>
      </c>
      <c r="O716">
        <v>138</v>
      </c>
      <c r="P716">
        <v>80</v>
      </c>
      <c r="Q716">
        <v>1</v>
      </c>
      <c r="R716">
        <v>5</v>
      </c>
      <c r="S716">
        <v>3</v>
      </c>
      <c r="T716">
        <v>8</v>
      </c>
      <c r="U716">
        <v>1</v>
      </c>
      <c r="V716">
        <v>0</v>
      </c>
      <c r="W716">
        <v>2</v>
      </c>
      <c r="X716">
        <v>0</v>
      </c>
      <c r="Y716">
        <v>0</v>
      </c>
      <c r="Z716">
        <v>0</v>
      </c>
      <c r="AA716">
        <v>0</v>
      </c>
      <c r="AB716">
        <v>3</v>
      </c>
      <c r="AC716">
        <v>11</v>
      </c>
      <c r="AF716" t="s">
        <v>38</v>
      </c>
      <c r="AG716">
        <v>0</v>
      </c>
      <c r="AH716" s="1">
        <v>41175</v>
      </c>
      <c r="AI716">
        <v>19</v>
      </c>
      <c r="AJ716">
        <v>345</v>
      </c>
      <c r="AK716">
        <v>87305</v>
      </c>
      <c r="AL716" s="3" t="s">
        <v>35</v>
      </c>
    </row>
    <row r="717" spans="1:38">
      <c r="A717">
        <v>1715</v>
      </c>
      <c r="B717">
        <v>1978</v>
      </c>
      <c r="C717" t="str">
        <f>IF(AL717&lt;&gt;"2n", AL717, "Cycle")</f>
        <v>Graduation</v>
      </c>
      <c r="D717" t="s">
        <v>31</v>
      </c>
      <c r="E717" s="2">
        <f>IFERROR(VALUE(AF717),0)</f>
        <v>25851</v>
      </c>
      <c r="F717" s="2">
        <f>IF((AK717&gt;2),0,AK717)</f>
        <v>1</v>
      </c>
      <c r="G717">
        <v>0</v>
      </c>
      <c r="H717" s="1">
        <f>IF(OR(AG717=0,AG717=1),AH717,AG717)</f>
        <v>41316</v>
      </c>
      <c r="I717">
        <f>IF(LEN(AH717)&gt;2,AI717,AH717)</f>
        <v>45</v>
      </c>
      <c r="J717">
        <f>IF(OR(AG717=0,AG717=1),AJ717,AI717)</f>
        <v>9</v>
      </c>
      <c r="K717">
        <f>IF(OR(AG717=0,AG717=1),L717,AJ717)</f>
        <v>4</v>
      </c>
      <c r="L717">
        <v>18</v>
      </c>
      <c r="M717">
        <v>7</v>
      </c>
      <c r="N717">
        <v>5</v>
      </c>
      <c r="O717">
        <v>5</v>
      </c>
      <c r="P717">
        <v>2</v>
      </c>
      <c r="Q717">
        <v>2</v>
      </c>
      <c r="R717">
        <v>0</v>
      </c>
      <c r="S717">
        <v>3</v>
      </c>
      <c r="T717">
        <v>7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3</v>
      </c>
      <c r="AB717">
        <v>11</v>
      </c>
      <c r="AC717">
        <v>0</v>
      </c>
      <c r="AF717">
        <v>25851</v>
      </c>
      <c r="AG717" s="1">
        <v>41316</v>
      </c>
      <c r="AH717">
        <v>45</v>
      </c>
      <c r="AI717">
        <v>9</v>
      </c>
      <c r="AJ717">
        <v>4</v>
      </c>
      <c r="AK717">
        <v>1</v>
      </c>
      <c r="AL717" s="3" t="s">
        <v>30</v>
      </c>
    </row>
    <row r="718" spans="1:38">
      <c r="A718">
        <v>10159</v>
      </c>
      <c r="B718">
        <v>1970</v>
      </c>
      <c r="C718" t="str">
        <f>IF(AL718&lt;&gt;"2n", AL718, "Cycle")</f>
        <v>Graduation</v>
      </c>
      <c r="D718" t="s">
        <v>31</v>
      </c>
      <c r="E718" s="2">
        <f>IFERROR(VALUE(AF718),0)</f>
        <v>58710</v>
      </c>
      <c r="F718" s="2">
        <f>IF((AK718&gt;2),0,AK718)</f>
        <v>0</v>
      </c>
      <c r="G718">
        <v>1</v>
      </c>
      <c r="H718" s="1">
        <f>IF(OR(AG718=0,AG718=1),AH718,AG718)</f>
        <v>41364</v>
      </c>
      <c r="I718">
        <f>IF(LEN(AH718)&gt;2,AI718,AH718)</f>
        <v>77</v>
      </c>
      <c r="J718">
        <f>IF(OR(AG718=0,AG718=1),AJ718,AI718)</f>
        <v>440</v>
      </c>
      <c r="K718">
        <f>IF(OR(AG718=0,AG718=1),L718,AJ718)</f>
        <v>81</v>
      </c>
      <c r="L718">
        <v>368</v>
      </c>
      <c r="M718">
        <v>0</v>
      </c>
      <c r="N718">
        <v>122</v>
      </c>
      <c r="O718">
        <v>174</v>
      </c>
      <c r="P718">
        <v>6</v>
      </c>
      <c r="Q718">
        <v>11</v>
      </c>
      <c r="R718">
        <v>5</v>
      </c>
      <c r="S718">
        <v>9</v>
      </c>
      <c r="T718">
        <v>6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3</v>
      </c>
      <c r="AB718">
        <v>11</v>
      </c>
      <c r="AC718">
        <v>0</v>
      </c>
      <c r="AF718">
        <v>58710</v>
      </c>
      <c r="AG718" s="1">
        <v>41364</v>
      </c>
      <c r="AH718">
        <v>77</v>
      </c>
      <c r="AI718">
        <v>440</v>
      </c>
      <c r="AJ718">
        <v>81</v>
      </c>
      <c r="AK718">
        <v>0</v>
      </c>
      <c r="AL718" s="3" t="s">
        <v>30</v>
      </c>
    </row>
    <row r="719" spans="1:38">
      <c r="A719">
        <v>1463</v>
      </c>
      <c r="B719">
        <v>1958</v>
      </c>
      <c r="C719" t="str">
        <f>IF(AL719&lt;&gt;"2n", AL719, "Cycle")</f>
        <v>Graduation</v>
      </c>
      <c r="D719" t="s">
        <v>31</v>
      </c>
      <c r="E719" s="2">
        <f>IFERROR(VALUE(AF719),0)</f>
        <v>45160</v>
      </c>
      <c r="F719" s="2">
        <f>IF((AK719&gt;2),0,AK719)</f>
        <v>1</v>
      </c>
      <c r="G719">
        <v>1</v>
      </c>
      <c r="H719" s="1">
        <f>IF(OR(AG719=0,AG719=1),AH719,AG719)</f>
        <v>41727</v>
      </c>
      <c r="I719">
        <f>IF(LEN(AH719)&gt;2,AI719,AH719)</f>
        <v>9</v>
      </c>
      <c r="J719">
        <f>IF(OR(AG719=0,AG719=1),AJ719,AI719)</f>
        <v>8</v>
      </c>
      <c r="K719">
        <f>IF(OR(AG719=0,AG719=1),L719,AJ719)</f>
        <v>2</v>
      </c>
      <c r="L719">
        <v>5</v>
      </c>
      <c r="M719">
        <v>3</v>
      </c>
      <c r="N719">
        <v>0</v>
      </c>
      <c r="O719">
        <v>3</v>
      </c>
      <c r="P719">
        <v>1</v>
      </c>
      <c r="Q719">
        <v>1</v>
      </c>
      <c r="R719">
        <v>0</v>
      </c>
      <c r="S719">
        <v>2</v>
      </c>
      <c r="T719">
        <v>7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3</v>
      </c>
      <c r="AB719">
        <v>11</v>
      </c>
      <c r="AC719">
        <v>0</v>
      </c>
      <c r="AF719">
        <v>45160</v>
      </c>
      <c r="AG719" s="1">
        <v>41727</v>
      </c>
      <c r="AH719">
        <v>9</v>
      </c>
      <c r="AI719">
        <v>8</v>
      </c>
      <c r="AJ719">
        <v>2</v>
      </c>
      <c r="AK719">
        <v>1</v>
      </c>
      <c r="AL719" s="3" t="s">
        <v>30</v>
      </c>
    </row>
    <row r="720" spans="1:38">
      <c r="A720">
        <v>5114</v>
      </c>
      <c r="B720">
        <v>1965</v>
      </c>
      <c r="C720" t="str">
        <f>IF(AL720&lt;&gt;"2n", AL720, "Cycle")</f>
        <v>Master</v>
      </c>
      <c r="D720" t="s">
        <v>31</v>
      </c>
      <c r="E720" s="2">
        <f>IFERROR(VALUE(AF720),0)</f>
        <v>74806</v>
      </c>
      <c r="F720" s="2">
        <f>IF((AK720&gt;2),0,AK720)</f>
        <v>0</v>
      </c>
      <c r="G720">
        <v>1</v>
      </c>
      <c r="H720" s="1">
        <f>IF(OR(AG720=0,AG720=1),AH720,AG720)</f>
        <v>41262</v>
      </c>
      <c r="I720">
        <f>IF(LEN(AH720)&gt;2,AI720,AH720)</f>
        <v>1</v>
      </c>
      <c r="J720">
        <f>IF(OR(AG720=0,AG720=1),AJ720,AI720)</f>
        <v>670</v>
      </c>
      <c r="K720">
        <f>IF(OR(AG720=0,AG720=1),L720,AJ720)</f>
        <v>9</v>
      </c>
      <c r="L720">
        <v>249</v>
      </c>
      <c r="M720">
        <v>0</v>
      </c>
      <c r="N720">
        <v>28</v>
      </c>
      <c r="O720">
        <v>9</v>
      </c>
      <c r="P720">
        <v>2</v>
      </c>
      <c r="Q720">
        <v>5</v>
      </c>
      <c r="R720">
        <v>4</v>
      </c>
      <c r="S720">
        <v>5</v>
      </c>
      <c r="T720">
        <v>4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3</v>
      </c>
      <c r="AB720">
        <v>11</v>
      </c>
      <c r="AC720">
        <v>0</v>
      </c>
      <c r="AF720">
        <v>74806</v>
      </c>
      <c r="AG720" s="1">
        <v>41262</v>
      </c>
      <c r="AH720">
        <v>1</v>
      </c>
      <c r="AI720">
        <v>670</v>
      </c>
      <c r="AJ720">
        <v>9</v>
      </c>
      <c r="AK720">
        <v>0</v>
      </c>
      <c r="AL720" s="3" t="s">
        <v>33</v>
      </c>
    </row>
    <row r="721" spans="1:38">
      <c r="A721">
        <v>4990</v>
      </c>
      <c r="B721">
        <v>1954</v>
      </c>
      <c r="C721" t="str">
        <f>IF(AL721&lt;&gt;"2n", AL721, "Cycle")</f>
        <v>Graduation</v>
      </c>
      <c r="D721" t="s">
        <v>31</v>
      </c>
      <c r="E721" s="2">
        <f>IFERROR(VALUE(AF721),0)</f>
        <v>59111</v>
      </c>
      <c r="F721" s="2">
        <f>IF((AK721&gt;2),0,AK721)</f>
        <v>0</v>
      </c>
      <c r="G721">
        <v>0</v>
      </c>
      <c r="H721" s="1">
        <f>IF(OR(AG721=0,AG721=1),AH721,AG721)</f>
        <v>41396</v>
      </c>
      <c r="I721">
        <f>IF(LEN(AH721)&gt;2,AI721,AH721)</f>
        <v>90</v>
      </c>
      <c r="J721">
        <f>IF(OR(AG721=0,AG721=1),AJ721,AI721)</f>
        <v>524</v>
      </c>
      <c r="K721">
        <f>IF(OR(AG721=0,AG721=1),L721,AJ721)</f>
        <v>0</v>
      </c>
      <c r="L721">
        <v>134</v>
      </c>
      <c r="M721">
        <v>28</v>
      </c>
      <c r="N721">
        <v>28</v>
      </c>
      <c r="O721">
        <v>155</v>
      </c>
      <c r="P721">
        <v>1</v>
      </c>
      <c r="Q721">
        <v>11</v>
      </c>
      <c r="R721">
        <v>1</v>
      </c>
      <c r="S721">
        <v>8</v>
      </c>
      <c r="T721">
        <v>7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3</v>
      </c>
      <c r="AB721">
        <v>11</v>
      </c>
      <c r="AC721">
        <v>0</v>
      </c>
      <c r="AF721">
        <v>59111</v>
      </c>
      <c r="AG721" s="1">
        <v>41396</v>
      </c>
      <c r="AH721">
        <v>90</v>
      </c>
      <c r="AI721">
        <v>524</v>
      </c>
      <c r="AJ721">
        <v>0</v>
      </c>
      <c r="AK721">
        <v>0</v>
      </c>
      <c r="AL721" s="3" t="s">
        <v>30</v>
      </c>
    </row>
    <row r="722" spans="1:38">
      <c r="A722">
        <v>4329</v>
      </c>
      <c r="B722">
        <v>1984</v>
      </c>
      <c r="C722" t="str">
        <f>IF(AL722&lt;&gt;"2n", AL722, "Cycle")</f>
        <v>PhD</v>
      </c>
      <c r="D722" t="s">
        <v>31</v>
      </c>
      <c r="E722" s="2">
        <f>IFERROR(VALUE(AF722),0)</f>
        <v>18988</v>
      </c>
      <c r="F722" s="2">
        <f>IF((AK722&gt;2),0,AK722)</f>
        <v>1</v>
      </c>
      <c r="G722">
        <v>0</v>
      </c>
      <c r="H722" s="1">
        <f>IF(OR(AG722=0,AG722=1),AH722,AG722)</f>
        <v>41782</v>
      </c>
      <c r="I722">
        <f>IF(LEN(AH722)&gt;2,AI722,AH722)</f>
        <v>43</v>
      </c>
      <c r="J722">
        <f>IF(OR(AG722=0,AG722=1),AJ722,AI722)</f>
        <v>6</v>
      </c>
      <c r="K722">
        <f>IF(OR(AG722=0,AG722=1),L722,AJ722)</f>
        <v>0</v>
      </c>
      <c r="L722">
        <v>6</v>
      </c>
      <c r="M722">
        <v>2</v>
      </c>
      <c r="N722">
        <v>1</v>
      </c>
      <c r="O722">
        <v>1</v>
      </c>
      <c r="P722">
        <v>2</v>
      </c>
      <c r="Q722">
        <v>1</v>
      </c>
      <c r="R722">
        <v>0</v>
      </c>
      <c r="S722">
        <v>3</v>
      </c>
      <c r="T722">
        <v>7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3</v>
      </c>
      <c r="AB722">
        <v>11</v>
      </c>
      <c r="AC722">
        <v>0</v>
      </c>
      <c r="AF722">
        <v>18988</v>
      </c>
      <c r="AG722" s="1">
        <v>41782</v>
      </c>
      <c r="AH722">
        <v>43</v>
      </c>
      <c r="AI722">
        <v>6</v>
      </c>
      <c r="AJ722">
        <v>0</v>
      </c>
      <c r="AK722">
        <v>1</v>
      </c>
      <c r="AL722" s="3" t="s">
        <v>32</v>
      </c>
    </row>
    <row r="723" spans="1:38">
      <c r="A723">
        <v>10936</v>
      </c>
      <c r="B723">
        <v>1965</v>
      </c>
      <c r="C723" t="str">
        <f>IF(AL723&lt;&gt;"2n", AL723, "Cycle")</f>
        <v>Graduation</v>
      </c>
      <c r="D723" t="s">
        <v>31</v>
      </c>
      <c r="E723" s="2">
        <f>IFERROR(VALUE(AF723),0)</f>
        <v>72190</v>
      </c>
      <c r="F723" s="2">
        <f>IF((AK723&gt;2),0,AK723)</f>
        <v>0</v>
      </c>
      <c r="G723">
        <v>0</v>
      </c>
      <c r="H723" s="1">
        <f>IF(OR(AG723=0,AG723=1),AH723,AG723)</f>
        <v>41318</v>
      </c>
      <c r="I723">
        <f>IF(LEN(AH723)&gt;2,AI723,AH723)</f>
        <v>79</v>
      </c>
      <c r="J723">
        <f>IF(OR(AG723=0,AG723=1),AJ723,AI723)</f>
        <v>597</v>
      </c>
      <c r="K723">
        <f>IF(OR(AG723=0,AG723=1),L723,AJ723)</f>
        <v>166</v>
      </c>
      <c r="L723">
        <v>597</v>
      </c>
      <c r="M723">
        <v>172</v>
      </c>
      <c r="N723">
        <v>166</v>
      </c>
      <c r="O723">
        <v>249</v>
      </c>
      <c r="P723">
        <v>1</v>
      </c>
      <c r="Q723">
        <v>5</v>
      </c>
      <c r="R723">
        <v>6</v>
      </c>
      <c r="S723">
        <v>4</v>
      </c>
      <c r="T723">
        <v>3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3</v>
      </c>
      <c r="AB723">
        <v>11</v>
      </c>
      <c r="AC723">
        <v>0</v>
      </c>
      <c r="AF723">
        <v>72190</v>
      </c>
      <c r="AG723" s="1">
        <v>41318</v>
      </c>
      <c r="AH723">
        <v>79</v>
      </c>
      <c r="AI723">
        <v>597</v>
      </c>
      <c r="AJ723">
        <v>166</v>
      </c>
      <c r="AK723">
        <v>0</v>
      </c>
      <c r="AL723" s="3" t="s">
        <v>30</v>
      </c>
    </row>
    <row r="724" spans="1:38">
      <c r="A724">
        <v>4692</v>
      </c>
      <c r="B724">
        <v>1976</v>
      </c>
      <c r="C724" t="str">
        <f>IF(AL724&lt;&gt;"2n", AL724, "Cycle")</f>
        <v>Graduation</v>
      </c>
      <c r="D724" t="s">
        <v>31</v>
      </c>
      <c r="E724" s="2">
        <f>IFERROR(VALUE(AF724),0)</f>
        <v>7500</v>
      </c>
      <c r="F724" s="2">
        <f>IF((AK724&gt;2),0,AK724)</f>
        <v>1</v>
      </c>
      <c r="G724">
        <v>0</v>
      </c>
      <c r="H724" s="1">
        <f>IF(OR(AG724=0,AG724=1),AH724,AG724)</f>
        <v>41122</v>
      </c>
      <c r="I724">
        <f>IF(LEN(AH724)&gt;2,AI724,AH724)</f>
        <v>19</v>
      </c>
      <c r="J724">
        <f>IF(OR(AG724=0,AG724=1),AJ724,AI724)</f>
        <v>7</v>
      </c>
      <c r="K724">
        <f>IF(OR(AG724=0,AG724=1),L724,AJ724)</f>
        <v>0</v>
      </c>
      <c r="L724">
        <v>12</v>
      </c>
      <c r="M724">
        <v>13</v>
      </c>
      <c r="N724">
        <v>7</v>
      </c>
      <c r="O724">
        <v>32</v>
      </c>
      <c r="P724">
        <v>5</v>
      </c>
      <c r="Q724">
        <v>4</v>
      </c>
      <c r="R724">
        <v>1</v>
      </c>
      <c r="S724">
        <v>2</v>
      </c>
      <c r="T724">
        <v>9</v>
      </c>
      <c r="U724">
        <v>0</v>
      </c>
      <c r="V724">
        <v>0</v>
      </c>
      <c r="W724">
        <v>1</v>
      </c>
      <c r="X724">
        <v>0</v>
      </c>
      <c r="Y724">
        <v>0</v>
      </c>
      <c r="Z724">
        <v>0</v>
      </c>
      <c r="AA724">
        <v>3</v>
      </c>
      <c r="AB724">
        <v>11</v>
      </c>
      <c r="AC724">
        <v>1</v>
      </c>
      <c r="AF724">
        <v>7500</v>
      </c>
      <c r="AG724" s="1">
        <v>41122</v>
      </c>
      <c r="AH724">
        <v>19</v>
      </c>
      <c r="AI724">
        <v>7</v>
      </c>
      <c r="AJ724">
        <v>0</v>
      </c>
      <c r="AK724">
        <v>1</v>
      </c>
      <c r="AL724" s="3" t="s">
        <v>30</v>
      </c>
    </row>
    <row r="725" spans="1:38">
      <c r="A725">
        <v>7212</v>
      </c>
      <c r="B725">
        <v>1966</v>
      </c>
      <c r="C725" t="str">
        <f>IF(AL725&lt;&gt;"2n", AL725, "Cycle")</f>
        <v>Graduation</v>
      </c>
      <c r="D725" t="s">
        <v>31</v>
      </c>
      <c r="E725" s="2">
        <f>IFERROR(VALUE(AF725),0)</f>
        <v>44794</v>
      </c>
      <c r="F725" s="2">
        <f>IF((AK725&gt;2),0,AK725)</f>
        <v>0</v>
      </c>
      <c r="G725">
        <v>1</v>
      </c>
      <c r="H725" s="1">
        <f>IF(OR(AG725=0,AG725=1),AH725,AG725)</f>
        <v>41798</v>
      </c>
      <c r="I725">
        <f>IF(LEN(AH725)&gt;2,AI725,AH725)</f>
        <v>99</v>
      </c>
      <c r="J725">
        <f>IF(OR(AG725=0,AG725=1),AJ725,AI725)</f>
        <v>54</v>
      </c>
      <c r="K725">
        <f>IF(OR(AG725=0,AG725=1),L725,AJ725)</f>
        <v>0</v>
      </c>
      <c r="L725">
        <v>7</v>
      </c>
      <c r="M725">
        <v>0</v>
      </c>
      <c r="N725">
        <v>0</v>
      </c>
      <c r="O725">
        <v>4</v>
      </c>
      <c r="P725">
        <v>1</v>
      </c>
      <c r="Q725">
        <v>2</v>
      </c>
      <c r="R725">
        <v>0</v>
      </c>
      <c r="S725">
        <v>3</v>
      </c>
      <c r="T725">
        <v>6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3</v>
      </c>
      <c r="AB725">
        <v>11</v>
      </c>
      <c r="AC725">
        <v>0</v>
      </c>
      <c r="AF725">
        <v>44794</v>
      </c>
      <c r="AG725" s="1">
        <v>41798</v>
      </c>
      <c r="AH725">
        <v>99</v>
      </c>
      <c r="AI725">
        <v>54</v>
      </c>
      <c r="AJ725">
        <v>0</v>
      </c>
      <c r="AK725">
        <v>0</v>
      </c>
      <c r="AL725" s="3" t="s">
        <v>30</v>
      </c>
    </row>
    <row r="726" spans="1:38">
      <c r="A726">
        <v>6086</v>
      </c>
      <c r="B726">
        <v>1955</v>
      </c>
      <c r="C726" t="str">
        <f>IF(AL726&lt;&gt;"2n", AL726, "Cycle")</f>
        <v>Graduation</v>
      </c>
      <c r="D726" t="s">
        <v>31</v>
      </c>
      <c r="E726" s="2">
        <f>IFERROR(VALUE(AF726),0)</f>
        <v>80395</v>
      </c>
      <c r="F726" s="2">
        <f>IF((AK726&gt;2),0,AK726)</f>
        <v>0</v>
      </c>
      <c r="G726">
        <v>0</v>
      </c>
      <c r="H726" s="1">
        <f>IF(OR(AG726=0,AG726=1),AH726,AG726)</f>
        <v>41601</v>
      </c>
      <c r="I726">
        <f>IF(LEN(AH726)&gt;2,AI726,AH726)</f>
        <v>62</v>
      </c>
      <c r="J726">
        <f>IF(OR(AG726=0,AG726=1),AJ726,AI726)</f>
        <v>445</v>
      </c>
      <c r="K726">
        <f>IF(OR(AG726=0,AG726=1),L726,AJ726)</f>
        <v>25</v>
      </c>
      <c r="L726">
        <v>706</v>
      </c>
      <c r="M726">
        <v>80</v>
      </c>
      <c r="N726">
        <v>76</v>
      </c>
      <c r="O726">
        <v>48</v>
      </c>
      <c r="P726">
        <v>1</v>
      </c>
      <c r="Q726">
        <v>6</v>
      </c>
      <c r="R726">
        <v>5</v>
      </c>
      <c r="S726">
        <v>12</v>
      </c>
      <c r="T726">
        <v>2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3</v>
      </c>
      <c r="AB726">
        <v>11</v>
      </c>
      <c r="AC726">
        <v>0</v>
      </c>
      <c r="AF726">
        <v>80395</v>
      </c>
      <c r="AG726" s="1">
        <v>41601</v>
      </c>
      <c r="AH726">
        <v>62</v>
      </c>
      <c r="AI726">
        <v>445</v>
      </c>
      <c r="AJ726">
        <v>25</v>
      </c>
      <c r="AK726">
        <v>0</v>
      </c>
      <c r="AL726" s="3" t="s">
        <v>30</v>
      </c>
    </row>
    <row r="727" spans="1:38">
      <c r="A727">
        <v>437</v>
      </c>
      <c r="B727">
        <v>1976</v>
      </c>
      <c r="C727" t="str">
        <f>IF(AL727&lt;&gt;"2n", AL727, "Cycle")</f>
        <v>Master</v>
      </c>
      <c r="D727" t="s">
        <v>31</v>
      </c>
      <c r="E727" s="2">
        <f>IFERROR(VALUE(AF727),0)</f>
        <v>75012</v>
      </c>
      <c r="F727" s="2">
        <f>IF((AK727&gt;2),0,AK727)</f>
        <v>0</v>
      </c>
      <c r="G727">
        <v>0</v>
      </c>
      <c r="H727" s="1">
        <f>IF(OR(AG727=0,AG727=1),AH727,AG727)</f>
        <v>41664</v>
      </c>
      <c r="I727">
        <f>IF(LEN(AH727)&gt;2,AI727,AH727)</f>
        <v>41</v>
      </c>
      <c r="J727">
        <f>IF(OR(AG727=0,AG727=1),AJ727,AI727)</f>
        <v>294</v>
      </c>
      <c r="K727">
        <f>IF(OR(AG727=0,AG727=1),L727,AJ727)</f>
        <v>142</v>
      </c>
      <c r="L727">
        <v>218</v>
      </c>
      <c r="M727">
        <v>164</v>
      </c>
      <c r="N727">
        <v>58</v>
      </c>
      <c r="O727">
        <v>151</v>
      </c>
      <c r="P727">
        <v>1</v>
      </c>
      <c r="Q727">
        <v>3</v>
      </c>
      <c r="R727">
        <v>8</v>
      </c>
      <c r="S727">
        <v>11</v>
      </c>
      <c r="T727">
        <v>1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3</v>
      </c>
      <c r="AB727">
        <v>11</v>
      </c>
      <c r="AC727">
        <v>0</v>
      </c>
      <c r="AF727">
        <v>75012</v>
      </c>
      <c r="AG727" s="1">
        <v>41664</v>
      </c>
      <c r="AH727">
        <v>41</v>
      </c>
      <c r="AI727">
        <v>294</v>
      </c>
      <c r="AJ727">
        <v>142</v>
      </c>
      <c r="AK727">
        <v>0</v>
      </c>
      <c r="AL727" s="3" t="s">
        <v>33</v>
      </c>
    </row>
    <row r="728" spans="1:38">
      <c r="A728">
        <v>11171</v>
      </c>
      <c r="B728">
        <v>1965</v>
      </c>
      <c r="C728" t="str">
        <f>IF(AL728&lt;&gt;"2n", AL728, "Cycle")</f>
        <v>Master</v>
      </c>
      <c r="D728" t="s">
        <v>31</v>
      </c>
      <c r="E728" s="2">
        <f>IFERROR(VALUE(AF728),0)</f>
        <v>56962</v>
      </c>
      <c r="F728" s="2">
        <f>IF((AK728&gt;2),0,AK728)</f>
        <v>2</v>
      </c>
      <c r="G728">
        <v>1</v>
      </c>
      <c r="H728" s="1">
        <f>IF(OR(AG728=0,AG728=1),AH728,AG728)</f>
        <v>41558</v>
      </c>
      <c r="I728">
        <f>IF(LEN(AH728)&gt;2,AI728,AH728)</f>
        <v>60</v>
      </c>
      <c r="J728">
        <f>IF(OR(AG728=0,AG728=1),AJ728,AI728)</f>
        <v>292</v>
      </c>
      <c r="K728">
        <f>IF(OR(AG728=0,AG728=1),L728,AJ728)</f>
        <v>3</v>
      </c>
      <c r="L728">
        <v>77</v>
      </c>
      <c r="M728">
        <v>10</v>
      </c>
      <c r="N728">
        <v>3</v>
      </c>
      <c r="O728">
        <v>26</v>
      </c>
      <c r="P728">
        <v>7</v>
      </c>
      <c r="Q728">
        <v>6</v>
      </c>
      <c r="R728">
        <v>3</v>
      </c>
      <c r="S728">
        <v>5</v>
      </c>
      <c r="T728">
        <v>7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3</v>
      </c>
      <c r="AB728">
        <v>11</v>
      </c>
      <c r="AC728">
        <v>0</v>
      </c>
      <c r="AF728">
        <v>56962</v>
      </c>
      <c r="AG728" s="1">
        <v>41558</v>
      </c>
      <c r="AH728">
        <v>60</v>
      </c>
      <c r="AI728">
        <v>292</v>
      </c>
      <c r="AJ728">
        <v>3</v>
      </c>
      <c r="AK728">
        <v>2</v>
      </c>
      <c r="AL728" s="3" t="s">
        <v>33</v>
      </c>
    </row>
    <row r="729" spans="1:38">
      <c r="A729">
        <v>11101</v>
      </c>
      <c r="B729">
        <v>1991</v>
      </c>
      <c r="C729" t="str">
        <f>IF(AL729&lt;&gt;"2n", AL729, "Cycle")</f>
        <v>Graduation</v>
      </c>
      <c r="D729" t="s">
        <v>31</v>
      </c>
      <c r="E729" s="2">
        <f>IFERROR(VALUE(AF729),0)</f>
        <v>89891</v>
      </c>
      <c r="F729" s="2">
        <f>IF((AK729&gt;2),0,AK729)</f>
        <v>0</v>
      </c>
      <c r="G729">
        <v>0</v>
      </c>
      <c r="H729" s="1">
        <f>IF(OR(AG729=0,AG729=1),AH729,AG729)</f>
        <v>41379</v>
      </c>
      <c r="I729">
        <f>IF(LEN(AH729)&gt;2,AI729,AH729)</f>
        <v>17</v>
      </c>
      <c r="J729">
        <f>IF(OR(AG729=0,AG729=1),AJ729,AI729)</f>
        <v>412</v>
      </c>
      <c r="K729">
        <f>IF(OR(AG729=0,AG729=1),L729,AJ729)</f>
        <v>22</v>
      </c>
      <c r="L729">
        <v>132</v>
      </c>
      <c r="M729">
        <v>59</v>
      </c>
      <c r="N729">
        <v>28</v>
      </c>
      <c r="O729">
        <v>183</v>
      </c>
      <c r="P729">
        <v>1</v>
      </c>
      <c r="Q729">
        <v>11</v>
      </c>
      <c r="R729">
        <v>6</v>
      </c>
      <c r="S729">
        <v>8</v>
      </c>
      <c r="T729">
        <v>4</v>
      </c>
      <c r="U729">
        <v>0</v>
      </c>
      <c r="V729">
        <v>0</v>
      </c>
      <c r="W729">
        <v>0</v>
      </c>
      <c r="X729">
        <v>0</v>
      </c>
      <c r="Y729">
        <v>1</v>
      </c>
      <c r="Z729">
        <v>0</v>
      </c>
      <c r="AA729">
        <v>3</v>
      </c>
      <c r="AB729">
        <v>11</v>
      </c>
      <c r="AC729">
        <v>0</v>
      </c>
      <c r="AF729">
        <v>89891</v>
      </c>
      <c r="AG729" s="1">
        <v>41379</v>
      </c>
      <c r="AH729">
        <v>17</v>
      </c>
      <c r="AI729">
        <v>412</v>
      </c>
      <c r="AJ729">
        <v>22</v>
      </c>
      <c r="AK729">
        <v>0</v>
      </c>
      <c r="AL729" s="3" t="s">
        <v>30</v>
      </c>
    </row>
    <row r="730" spans="1:38">
      <c r="A730">
        <v>5329</v>
      </c>
      <c r="B730">
        <v>1949</v>
      </c>
      <c r="C730" t="str">
        <f>IF(AL730&lt;&gt;"2n", AL730, "Cycle")</f>
        <v>PhD</v>
      </c>
      <c r="D730" t="s">
        <v>31</v>
      </c>
      <c r="E730" s="2">
        <f>IFERROR(VALUE(AF730),0)</f>
        <v>35946</v>
      </c>
      <c r="F730" s="2">
        <f>IF((AK730&gt;2),0,AK730)</f>
        <v>1</v>
      </c>
      <c r="G730">
        <v>1</v>
      </c>
      <c r="H730" s="1">
        <f>IF(OR(AG730=0,AG730=1),AH730,AG730)</f>
        <v>41544</v>
      </c>
      <c r="I730">
        <f>IF(LEN(AH730)&gt;2,AI730,AH730)</f>
        <v>24</v>
      </c>
      <c r="J730">
        <f>IF(OR(AG730=0,AG730=1),AJ730,AI730)</f>
        <v>8</v>
      </c>
      <c r="K730">
        <f>IF(OR(AG730=0,AG730=1),L730,AJ730)</f>
        <v>0</v>
      </c>
      <c r="L730">
        <v>3</v>
      </c>
      <c r="M730">
        <v>0</v>
      </c>
      <c r="N730">
        <v>0</v>
      </c>
      <c r="O730">
        <v>0</v>
      </c>
      <c r="P730">
        <v>1</v>
      </c>
      <c r="Q730">
        <v>0</v>
      </c>
      <c r="R730">
        <v>0</v>
      </c>
      <c r="S730">
        <v>3</v>
      </c>
      <c r="T730">
        <v>5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3</v>
      </c>
      <c r="AB730">
        <v>11</v>
      </c>
      <c r="AC730">
        <v>0</v>
      </c>
      <c r="AF730">
        <v>35946</v>
      </c>
      <c r="AG730" s="1">
        <v>41544</v>
      </c>
      <c r="AH730">
        <v>24</v>
      </c>
      <c r="AI730">
        <v>8</v>
      </c>
      <c r="AJ730">
        <v>0</v>
      </c>
      <c r="AK730">
        <v>1</v>
      </c>
      <c r="AL730" s="3" t="s">
        <v>32</v>
      </c>
    </row>
    <row r="731" spans="1:38">
      <c r="A731">
        <v>610</v>
      </c>
      <c r="B731">
        <v>1953</v>
      </c>
      <c r="C731" t="str">
        <f>IF(AL731&lt;&gt;"2n", AL731, "Cycle")</f>
        <v>PhD</v>
      </c>
      <c r="D731" t="s">
        <v>31</v>
      </c>
      <c r="E731" s="2">
        <f>IFERROR(VALUE(AF731),0)</f>
        <v>53593</v>
      </c>
      <c r="F731" s="2">
        <f>IF((AK731&gt;2),0,AK731)</f>
        <v>1</v>
      </c>
      <c r="G731">
        <v>1</v>
      </c>
      <c r="H731" s="1">
        <f>IF(OR(AG731=0,AG731=1),AH731,AG731)</f>
        <v>41128</v>
      </c>
      <c r="I731">
        <f>IF(LEN(AH731)&gt;2,AI731,AH731)</f>
        <v>60</v>
      </c>
      <c r="J731">
        <f>IF(OR(AG731=0,AG731=1),AJ731,AI731)</f>
        <v>349</v>
      </c>
      <c r="K731">
        <f>IF(OR(AG731=0,AG731=1),L731,AJ731)</f>
        <v>4</v>
      </c>
      <c r="L731">
        <v>78</v>
      </c>
      <c r="M731">
        <v>6</v>
      </c>
      <c r="N731">
        <v>0</v>
      </c>
      <c r="O731">
        <v>43</v>
      </c>
      <c r="P731">
        <v>8</v>
      </c>
      <c r="Q731">
        <v>7</v>
      </c>
      <c r="R731">
        <v>2</v>
      </c>
      <c r="S731">
        <v>6</v>
      </c>
      <c r="T731">
        <v>8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3</v>
      </c>
      <c r="AB731">
        <v>11</v>
      </c>
      <c r="AC731">
        <v>0</v>
      </c>
      <c r="AF731">
        <v>53593</v>
      </c>
      <c r="AG731" s="1">
        <v>41128</v>
      </c>
      <c r="AH731">
        <v>60</v>
      </c>
      <c r="AI731">
        <v>349</v>
      </c>
      <c r="AJ731">
        <v>4</v>
      </c>
      <c r="AK731">
        <v>1</v>
      </c>
      <c r="AL731" s="3" t="s">
        <v>32</v>
      </c>
    </row>
    <row r="732" spans="1:38">
      <c r="A732">
        <v>9384</v>
      </c>
      <c r="B732">
        <v>1978</v>
      </c>
      <c r="C732" t="str">
        <f>IF(AL732&lt;&gt;"2n", AL732, "Cycle")</f>
        <v>Graduation</v>
      </c>
      <c r="D732" t="s">
        <v>31</v>
      </c>
      <c r="E732" s="2">
        <f>IFERROR(VALUE(AF732),0)</f>
        <v>66373</v>
      </c>
      <c r="F732" s="2">
        <f>IF((AK732&gt;2),0,AK732)</f>
        <v>1</v>
      </c>
      <c r="G732">
        <v>1</v>
      </c>
      <c r="H732" s="1">
        <f>IF(OR(AG732=0,AG732=1),AH732,AG732)</f>
        <v>41437</v>
      </c>
      <c r="I732">
        <f>IF(LEN(AH732)&gt;2,AI732,AH732)</f>
        <v>57</v>
      </c>
      <c r="J732">
        <f>IF(OR(AG732=0,AG732=1),AJ732,AI732)</f>
        <v>328</v>
      </c>
      <c r="K732">
        <f>IF(OR(AG732=0,AG732=1),L732,AJ732)</f>
        <v>9</v>
      </c>
      <c r="L732">
        <v>124</v>
      </c>
      <c r="M732">
        <v>12</v>
      </c>
      <c r="N732">
        <v>24</v>
      </c>
      <c r="O732">
        <v>109</v>
      </c>
      <c r="P732">
        <v>7</v>
      </c>
      <c r="Q732">
        <v>4</v>
      </c>
      <c r="R732">
        <v>2</v>
      </c>
      <c r="S732">
        <v>10</v>
      </c>
      <c r="T732">
        <v>3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3</v>
      </c>
      <c r="AB732">
        <v>11</v>
      </c>
      <c r="AC732">
        <v>0</v>
      </c>
      <c r="AF732">
        <v>66373</v>
      </c>
      <c r="AG732" s="1">
        <v>41437</v>
      </c>
      <c r="AH732">
        <v>57</v>
      </c>
      <c r="AI732">
        <v>328</v>
      </c>
      <c r="AJ732">
        <v>9</v>
      </c>
      <c r="AK732">
        <v>1</v>
      </c>
      <c r="AL732" s="3" t="s">
        <v>30</v>
      </c>
    </row>
    <row r="733" spans="1:38">
      <c r="A733">
        <v>5956</v>
      </c>
      <c r="B733">
        <v>1948</v>
      </c>
      <c r="C733" t="str">
        <f>IF(AL733&lt;&gt;"2n", AL733, "Cycle")</f>
        <v>PhD</v>
      </c>
      <c r="D733" t="s">
        <v>31</v>
      </c>
      <c r="E733" s="2">
        <f>IFERROR(VALUE(AF733),0)</f>
        <v>45072</v>
      </c>
      <c r="F733" s="2">
        <f>IF((AK733&gt;2),0,AK733)</f>
        <v>1</v>
      </c>
      <c r="G733">
        <v>2</v>
      </c>
      <c r="H733" s="1">
        <f>IF(OR(AG733=0,AG733=1),AH733,AG733)</f>
        <v>41563</v>
      </c>
      <c r="I733">
        <f>IF(LEN(AH733)&gt;2,AI733,AH733)</f>
        <v>74</v>
      </c>
      <c r="J733">
        <f>IF(OR(AG733=0,AG733=1),AJ733,AI733)</f>
        <v>144</v>
      </c>
      <c r="K733">
        <f>IF(OR(AG733=0,AG733=1),L733,AJ733)</f>
        <v>2</v>
      </c>
      <c r="L733">
        <v>99</v>
      </c>
      <c r="M733">
        <v>7</v>
      </c>
      <c r="N733">
        <v>2</v>
      </c>
      <c r="O733">
        <v>30</v>
      </c>
      <c r="P733">
        <v>5</v>
      </c>
      <c r="Q733">
        <v>6</v>
      </c>
      <c r="R733">
        <v>1</v>
      </c>
      <c r="S733">
        <v>4</v>
      </c>
      <c r="T733">
        <v>8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3</v>
      </c>
      <c r="AB733">
        <v>11</v>
      </c>
      <c r="AC733">
        <v>0</v>
      </c>
      <c r="AF733">
        <v>45072</v>
      </c>
      <c r="AG733" s="1">
        <v>41563</v>
      </c>
      <c r="AH733">
        <v>74</v>
      </c>
      <c r="AI733">
        <v>144</v>
      </c>
      <c r="AJ733">
        <v>2</v>
      </c>
      <c r="AK733">
        <v>1</v>
      </c>
      <c r="AL733" s="3" t="s">
        <v>32</v>
      </c>
    </row>
    <row r="734" spans="1:38">
      <c r="A734">
        <v>10430</v>
      </c>
      <c r="B734">
        <v>1973</v>
      </c>
      <c r="C734" t="str">
        <f>IF(AL734&lt;&gt;"2n", AL734, "Cycle")</f>
        <v>Graduation</v>
      </c>
      <c r="D734" t="s">
        <v>31</v>
      </c>
      <c r="E734" s="2">
        <f>IFERROR(VALUE(AF734),0)</f>
        <v>89694</v>
      </c>
      <c r="F734" s="2">
        <f>IF((AK734&gt;2),0,AK734)</f>
        <v>1</v>
      </c>
      <c r="G734">
        <v>1</v>
      </c>
      <c r="H734" s="1">
        <f>IF(OR(AG734=0,AG734=1),AH734,AG734)</f>
        <v>41556</v>
      </c>
      <c r="I734">
        <f>IF(LEN(AH734)&gt;2,AI734,AH734)</f>
        <v>22</v>
      </c>
      <c r="J734">
        <f>IF(OR(AG734=0,AG734=1),AJ734,AI734)</f>
        <v>1126</v>
      </c>
      <c r="K734">
        <f>IF(OR(AG734=0,AG734=1),L734,AJ734)</f>
        <v>28</v>
      </c>
      <c r="L734">
        <v>211</v>
      </c>
      <c r="M734">
        <v>37</v>
      </c>
      <c r="N734">
        <v>28</v>
      </c>
      <c r="O734">
        <v>42</v>
      </c>
      <c r="P734">
        <v>3</v>
      </c>
      <c r="Q734">
        <v>4</v>
      </c>
      <c r="R734">
        <v>3</v>
      </c>
      <c r="S734">
        <v>4</v>
      </c>
      <c r="T734">
        <v>5</v>
      </c>
      <c r="U734">
        <v>1</v>
      </c>
      <c r="V734">
        <v>0</v>
      </c>
      <c r="W734">
        <v>0</v>
      </c>
      <c r="X734">
        <v>1</v>
      </c>
      <c r="Y734">
        <v>1</v>
      </c>
      <c r="Z734">
        <v>0</v>
      </c>
      <c r="AA734">
        <v>3</v>
      </c>
      <c r="AB734">
        <v>11</v>
      </c>
      <c r="AC734">
        <v>0</v>
      </c>
      <c r="AF734">
        <v>89694</v>
      </c>
      <c r="AG734" s="1">
        <v>41556</v>
      </c>
      <c r="AH734">
        <v>22</v>
      </c>
      <c r="AI734">
        <v>1126</v>
      </c>
      <c r="AJ734">
        <v>28</v>
      </c>
      <c r="AK734">
        <v>1</v>
      </c>
      <c r="AL734" s="3" t="s">
        <v>30</v>
      </c>
    </row>
    <row r="735" spans="1:38">
      <c r="A735">
        <v>7875</v>
      </c>
      <c r="B735">
        <v>1949</v>
      </c>
      <c r="C735" t="str">
        <f>IF(AL735&lt;&gt;"2n", AL735, "Cycle")</f>
        <v>Graduation</v>
      </c>
      <c r="D735" t="s">
        <v>31</v>
      </c>
      <c r="E735" s="2">
        <f>IFERROR(VALUE(AF735),0)</f>
        <v>72025</v>
      </c>
      <c r="F735" s="2">
        <f>IF((AK735&gt;2),0,AK735)</f>
        <v>0</v>
      </c>
      <c r="G735">
        <v>0</v>
      </c>
      <c r="H735" s="1">
        <f>IF(OR(AG735=0,AG735=1),AH735,AG735)</f>
        <v>41758</v>
      </c>
      <c r="I735">
        <f>IF(LEN(AH735)&gt;2,AI735,AH735)</f>
        <v>46</v>
      </c>
      <c r="J735">
        <f>IF(OR(AG735=0,AG735=1),AJ735,AI735)</f>
        <v>967</v>
      </c>
      <c r="K735">
        <f>IF(OR(AG735=0,AG735=1),L735,AJ735)</f>
        <v>0</v>
      </c>
      <c r="L735">
        <v>617</v>
      </c>
      <c r="M735">
        <v>43</v>
      </c>
      <c r="N735">
        <v>50</v>
      </c>
      <c r="O735">
        <v>0</v>
      </c>
      <c r="P735">
        <v>1</v>
      </c>
      <c r="Q735">
        <v>4</v>
      </c>
      <c r="R735">
        <v>8</v>
      </c>
      <c r="S735">
        <v>13</v>
      </c>
      <c r="T735">
        <v>2</v>
      </c>
      <c r="U735">
        <v>1</v>
      </c>
      <c r="V735">
        <v>0</v>
      </c>
      <c r="W735">
        <v>0</v>
      </c>
      <c r="X735">
        <v>1</v>
      </c>
      <c r="Y735">
        <v>1</v>
      </c>
      <c r="Z735">
        <v>0</v>
      </c>
      <c r="AA735">
        <v>3</v>
      </c>
      <c r="AB735">
        <v>11</v>
      </c>
      <c r="AC735">
        <v>1</v>
      </c>
      <c r="AF735">
        <v>72025</v>
      </c>
      <c r="AG735" s="1">
        <v>41758</v>
      </c>
      <c r="AH735">
        <v>46</v>
      </c>
      <c r="AI735">
        <v>967</v>
      </c>
      <c r="AJ735">
        <v>0</v>
      </c>
      <c r="AK735">
        <v>0</v>
      </c>
      <c r="AL735" s="3" t="s">
        <v>30</v>
      </c>
    </row>
    <row r="736" spans="1:38">
      <c r="A736">
        <v>7072</v>
      </c>
      <c r="B736">
        <v>1973</v>
      </c>
      <c r="C736" t="str">
        <f>IF(AL736&lt;&gt;"2n", AL736, "Cycle")</f>
        <v>Graduation</v>
      </c>
      <c r="D736" t="s">
        <v>31</v>
      </c>
      <c r="E736" s="2">
        <f>IFERROR(VALUE(AF736),0)</f>
        <v>67432</v>
      </c>
      <c r="F736" s="2">
        <f>IF((AK736&gt;2),0,AK736)</f>
        <v>0</v>
      </c>
      <c r="G736">
        <v>1</v>
      </c>
      <c r="H736" s="1">
        <f>IF(OR(AG736=0,AG736=1),AH736,AG736)</f>
        <v>41362</v>
      </c>
      <c r="I736">
        <f>IF(LEN(AH736)&gt;2,AI736,AH736)</f>
        <v>69</v>
      </c>
      <c r="J736">
        <f>IF(OR(AG736=0,AG736=1),AJ736,AI736)</f>
        <v>432</v>
      </c>
      <c r="K736">
        <f>IF(OR(AG736=0,AG736=1),L736,AJ736)</f>
        <v>79</v>
      </c>
      <c r="L736">
        <v>341</v>
      </c>
      <c r="M736">
        <v>177</v>
      </c>
      <c r="N736">
        <v>136</v>
      </c>
      <c r="O736">
        <v>170</v>
      </c>
      <c r="P736">
        <v>2</v>
      </c>
      <c r="Q736">
        <v>8</v>
      </c>
      <c r="R736">
        <v>5</v>
      </c>
      <c r="S736">
        <v>4</v>
      </c>
      <c r="T736">
        <v>4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3</v>
      </c>
      <c r="AB736">
        <v>11</v>
      </c>
      <c r="AC736">
        <v>0</v>
      </c>
      <c r="AF736">
        <v>67432</v>
      </c>
      <c r="AG736" s="1">
        <v>41362</v>
      </c>
      <c r="AH736">
        <v>69</v>
      </c>
      <c r="AI736">
        <v>432</v>
      </c>
      <c r="AJ736">
        <v>79</v>
      </c>
      <c r="AK736">
        <v>0</v>
      </c>
      <c r="AL736" s="3" t="s">
        <v>30</v>
      </c>
    </row>
    <row r="737" spans="1:38">
      <c r="A737">
        <v>6255</v>
      </c>
      <c r="B737">
        <v>1952</v>
      </c>
      <c r="C737" t="str">
        <f>IF(AL737&lt;&gt;"2n", AL737, "Cycle")</f>
        <v>Master</v>
      </c>
      <c r="D737" t="s">
        <v>31</v>
      </c>
      <c r="E737" s="2">
        <f>IFERROR(VALUE(AF737),0)</f>
        <v>70545</v>
      </c>
      <c r="F737" s="2">
        <f>IF((AK737&gt;2),0,AK737)</f>
        <v>0</v>
      </c>
      <c r="G737">
        <v>1</v>
      </c>
      <c r="H737" s="1">
        <f>IF(OR(AG737=0,AG737=1),AH737,AG737)</f>
        <v>41793</v>
      </c>
      <c r="I737">
        <f>IF(LEN(AH737)&gt;2,AI737,AH737)</f>
        <v>29</v>
      </c>
      <c r="J737">
        <f>IF(OR(AG737=0,AG737=1),AJ737,AI737)</f>
        <v>138</v>
      </c>
      <c r="K737">
        <f>IF(OR(AG737=0,AG737=1),L737,AJ737)</f>
        <v>39</v>
      </c>
      <c r="L737">
        <v>63</v>
      </c>
      <c r="M737">
        <v>55</v>
      </c>
      <c r="N737">
        <v>18</v>
      </c>
      <c r="O737">
        <v>21</v>
      </c>
      <c r="P737">
        <v>1</v>
      </c>
      <c r="Q737">
        <v>4</v>
      </c>
      <c r="R737">
        <v>1</v>
      </c>
      <c r="S737">
        <v>7</v>
      </c>
      <c r="T737">
        <v>2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3</v>
      </c>
      <c r="AB737">
        <v>11</v>
      </c>
      <c r="AC737">
        <v>0</v>
      </c>
      <c r="AF737">
        <v>70545</v>
      </c>
      <c r="AG737" s="1">
        <v>41793</v>
      </c>
      <c r="AH737">
        <v>29</v>
      </c>
      <c r="AI737">
        <v>138</v>
      </c>
      <c r="AJ737">
        <v>39</v>
      </c>
      <c r="AK737">
        <v>0</v>
      </c>
      <c r="AL737" s="3" t="s">
        <v>33</v>
      </c>
    </row>
    <row r="738" spans="1:38">
      <c r="A738">
        <v>6516</v>
      </c>
      <c r="B738">
        <v>1989</v>
      </c>
      <c r="C738" t="str">
        <f>IF(AL738&lt;&gt;"2n", AL738, "Cycle")</f>
        <v>Basic</v>
      </c>
      <c r="D738" t="s">
        <v>31</v>
      </c>
      <c r="E738" s="2">
        <f>IFERROR(VALUE(AF738),0)</f>
        <v>17487</v>
      </c>
      <c r="F738" s="2">
        <f>IF((AK738&gt;2),0,AK738)</f>
        <v>1</v>
      </c>
      <c r="G738">
        <v>0</v>
      </c>
      <c r="H738" s="1">
        <f>IF(OR(AG738=0,AG738=1),AH738,AG738)</f>
        <v>41351</v>
      </c>
      <c r="I738">
        <f>IF(LEN(AH738)&gt;2,AI738,AH738)</f>
        <v>37</v>
      </c>
      <c r="J738">
        <f>IF(OR(AG738=0,AG738=1),AJ738,AI738)</f>
        <v>0</v>
      </c>
      <c r="K738">
        <f>IF(OR(AG738=0,AG738=1),L738,AJ738)</f>
        <v>0</v>
      </c>
      <c r="L738">
        <v>1</v>
      </c>
      <c r="M738">
        <v>7</v>
      </c>
      <c r="N738">
        <v>4</v>
      </c>
      <c r="O738">
        <v>6</v>
      </c>
      <c r="P738">
        <v>1</v>
      </c>
      <c r="Q738">
        <v>1</v>
      </c>
      <c r="R738">
        <v>0</v>
      </c>
      <c r="S738">
        <v>2</v>
      </c>
      <c r="T738">
        <v>7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3</v>
      </c>
      <c r="AB738">
        <v>11</v>
      </c>
      <c r="AC738">
        <v>0</v>
      </c>
      <c r="AF738">
        <v>17487</v>
      </c>
      <c r="AG738" s="1">
        <v>41351</v>
      </c>
      <c r="AH738">
        <v>37</v>
      </c>
      <c r="AI738">
        <v>0</v>
      </c>
      <c r="AJ738">
        <v>0</v>
      </c>
      <c r="AK738">
        <v>1</v>
      </c>
      <c r="AL738" s="3" t="s">
        <v>34</v>
      </c>
    </row>
    <row r="739" spans="1:38">
      <c r="A739">
        <v>5564</v>
      </c>
      <c r="B739">
        <v>1969</v>
      </c>
      <c r="C739" t="str">
        <f>IF(AL739&lt;&gt;"2n", AL739, "Cycle")</f>
        <v>Graduation</v>
      </c>
      <c r="D739" t="s">
        <v>31</v>
      </c>
      <c r="E739" s="2">
        <f>IFERROR(VALUE(AF739),0)</f>
        <v>62882</v>
      </c>
      <c r="F739" s="2">
        <f>IF((AK739&gt;2),0,AK739)</f>
        <v>0</v>
      </c>
      <c r="G739">
        <v>1</v>
      </c>
      <c r="H739" s="1">
        <f>IF(OR(AG739=0,AG739=1),AH739,AG739)</f>
        <v>41130</v>
      </c>
      <c r="I739">
        <f>IF(LEN(AH739)&gt;2,AI739,AH739)</f>
        <v>26</v>
      </c>
      <c r="J739">
        <f>IF(OR(AG739=0,AG739=1),AJ739,AI739)</f>
        <v>509</v>
      </c>
      <c r="K739">
        <f>IF(OR(AG739=0,AG739=1),L739,AJ739)</f>
        <v>133</v>
      </c>
      <c r="L739">
        <v>497</v>
      </c>
      <c r="M739">
        <v>78</v>
      </c>
      <c r="N739">
        <v>24</v>
      </c>
      <c r="O739">
        <v>97</v>
      </c>
      <c r="P739">
        <v>2</v>
      </c>
      <c r="Q739">
        <v>7</v>
      </c>
      <c r="R739">
        <v>5</v>
      </c>
      <c r="S739">
        <v>6</v>
      </c>
      <c r="T739">
        <v>4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3</v>
      </c>
      <c r="AB739">
        <v>11</v>
      </c>
      <c r="AC739">
        <v>0</v>
      </c>
      <c r="AF739">
        <v>62882</v>
      </c>
      <c r="AG739" s="1">
        <v>41130</v>
      </c>
      <c r="AH739">
        <v>26</v>
      </c>
      <c r="AI739">
        <v>509</v>
      </c>
      <c r="AJ739">
        <v>133</v>
      </c>
      <c r="AK739">
        <v>0</v>
      </c>
      <c r="AL739" s="3" t="s">
        <v>30</v>
      </c>
    </row>
    <row r="740" spans="1:38">
      <c r="A740">
        <v>5682</v>
      </c>
      <c r="B740">
        <v>1953</v>
      </c>
      <c r="C740" t="str">
        <f>IF(AL740&lt;&gt;"2n", AL740, "Cycle")</f>
        <v>PhD</v>
      </c>
      <c r="D740" t="s">
        <v>31</v>
      </c>
      <c r="E740" s="2">
        <f>IFERROR(VALUE(AF740),0)</f>
        <v>64108</v>
      </c>
      <c r="F740" s="2">
        <f>IF((AK740&gt;2),0,AK740)</f>
        <v>0</v>
      </c>
      <c r="G740">
        <v>1</v>
      </c>
      <c r="H740" s="1">
        <f>IF(OR(AG740=0,AG740=1),AH740,AG740)</f>
        <v>41356</v>
      </c>
      <c r="I740">
        <f>IF(LEN(AH740)&gt;2,AI740,AH740)</f>
        <v>8</v>
      </c>
      <c r="J740">
        <f>IF(OR(AG740=0,AG740=1),AJ740,AI740)</f>
        <v>948</v>
      </c>
      <c r="K740">
        <f>IF(OR(AG740=0,AG740=1),L740,AJ740)</f>
        <v>10</v>
      </c>
      <c r="L740">
        <v>86</v>
      </c>
      <c r="M740">
        <v>13</v>
      </c>
      <c r="N740">
        <v>21</v>
      </c>
      <c r="O740">
        <v>21</v>
      </c>
      <c r="P740">
        <v>4</v>
      </c>
      <c r="Q740">
        <v>6</v>
      </c>
      <c r="R740">
        <v>9</v>
      </c>
      <c r="S740">
        <v>11</v>
      </c>
      <c r="T740">
        <v>5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3</v>
      </c>
      <c r="AB740">
        <v>11</v>
      </c>
      <c r="AC740">
        <v>0</v>
      </c>
      <c r="AF740">
        <v>64108</v>
      </c>
      <c r="AG740" s="1">
        <v>41356</v>
      </c>
      <c r="AH740">
        <v>8</v>
      </c>
      <c r="AI740">
        <v>948</v>
      </c>
      <c r="AJ740">
        <v>10</v>
      </c>
      <c r="AK740">
        <v>0</v>
      </c>
      <c r="AL740" s="3" t="s">
        <v>32</v>
      </c>
    </row>
    <row r="741" spans="1:38">
      <c r="A741">
        <v>7458</v>
      </c>
      <c r="B741">
        <v>1956</v>
      </c>
      <c r="C741" t="str">
        <f>IF(AL741&lt;&gt;"2n", AL741, "Cycle")</f>
        <v>Master</v>
      </c>
      <c r="D741" t="s">
        <v>31</v>
      </c>
      <c r="E741" s="2">
        <f>IFERROR(VALUE(AF741),0)</f>
        <v>34941</v>
      </c>
      <c r="F741" s="2">
        <f>IF((AK741&gt;2),0,AK741)</f>
        <v>1</v>
      </c>
      <c r="G741">
        <v>1</v>
      </c>
      <c r="H741" s="1">
        <f>IF(OR(AG741=0,AG741=1),AH741,AG741)</f>
        <v>41339</v>
      </c>
      <c r="I741">
        <f>IF(LEN(AH741)&gt;2,AI741,AH741)</f>
        <v>26</v>
      </c>
      <c r="J741">
        <f>IF(OR(AG741=0,AG741=1),AJ741,AI741)</f>
        <v>39</v>
      </c>
      <c r="K741">
        <f>IF(OR(AG741=0,AG741=1),L741,AJ741)</f>
        <v>2</v>
      </c>
      <c r="L741">
        <v>25</v>
      </c>
      <c r="M741">
        <v>4</v>
      </c>
      <c r="N741">
        <v>3</v>
      </c>
      <c r="O741">
        <v>24</v>
      </c>
      <c r="P741">
        <v>2</v>
      </c>
      <c r="Q741">
        <v>3</v>
      </c>
      <c r="R741">
        <v>0</v>
      </c>
      <c r="S741">
        <v>3</v>
      </c>
      <c r="T741">
        <v>8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3</v>
      </c>
      <c r="AB741">
        <v>11</v>
      </c>
      <c r="AC741">
        <v>0</v>
      </c>
      <c r="AF741">
        <v>34941</v>
      </c>
      <c r="AG741" s="1">
        <v>41339</v>
      </c>
      <c r="AH741">
        <v>26</v>
      </c>
      <c r="AI741">
        <v>39</v>
      </c>
      <c r="AJ741">
        <v>2</v>
      </c>
      <c r="AK741">
        <v>1</v>
      </c>
      <c r="AL741" s="3" t="s">
        <v>33</v>
      </c>
    </row>
    <row r="742" spans="1:38">
      <c r="A742">
        <v>5237</v>
      </c>
      <c r="B742">
        <v>1950</v>
      </c>
      <c r="C742" t="str">
        <f>IF(AL742&lt;&gt;"2n", AL742, "Cycle")</f>
        <v>PhD</v>
      </c>
      <c r="D742" t="s">
        <v>31</v>
      </c>
      <c r="E742" s="2">
        <f>IFERROR(VALUE(AF742),0)</f>
        <v>48767</v>
      </c>
      <c r="F742" s="2">
        <f>IF((AK742&gt;2),0,AK742)</f>
        <v>1</v>
      </c>
      <c r="G742">
        <v>2</v>
      </c>
      <c r="H742" s="1">
        <f>IF(OR(AG742=0,AG742=1),AH742,AG742)</f>
        <v>41640</v>
      </c>
      <c r="I742">
        <f>IF(LEN(AH742)&gt;2,AI742,AH742)</f>
        <v>79</v>
      </c>
      <c r="J742">
        <f>IF(OR(AG742=0,AG742=1),AJ742,AI742)</f>
        <v>28</v>
      </c>
      <c r="K742">
        <f>IF(OR(AG742=0,AG742=1),L742,AJ742)</f>
        <v>1</v>
      </c>
      <c r="L742">
        <v>21</v>
      </c>
      <c r="M742">
        <v>3</v>
      </c>
      <c r="N742">
        <v>0</v>
      </c>
      <c r="O742">
        <v>10</v>
      </c>
      <c r="P742">
        <v>3</v>
      </c>
      <c r="Q742">
        <v>2</v>
      </c>
      <c r="R742">
        <v>1</v>
      </c>
      <c r="S742">
        <v>3</v>
      </c>
      <c r="T742">
        <v>5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3</v>
      </c>
      <c r="AB742">
        <v>11</v>
      </c>
      <c r="AC742">
        <v>0</v>
      </c>
      <c r="AF742">
        <v>48767</v>
      </c>
      <c r="AG742" s="1">
        <v>41640</v>
      </c>
      <c r="AH742">
        <v>79</v>
      </c>
      <c r="AI742">
        <v>28</v>
      </c>
      <c r="AJ742">
        <v>1</v>
      </c>
      <c r="AK742">
        <v>1</v>
      </c>
      <c r="AL742" s="3" t="s">
        <v>32</v>
      </c>
    </row>
    <row r="743" spans="1:38">
      <c r="A743">
        <v>7761</v>
      </c>
      <c r="B743">
        <v>1978</v>
      </c>
      <c r="C743" t="str">
        <f>IF(AL743&lt;&gt;"2n", AL743, "Cycle")</f>
        <v>Cycle</v>
      </c>
      <c r="D743" t="s">
        <v>31</v>
      </c>
      <c r="E743" s="2">
        <f>IFERROR(VALUE(AF743),0)</f>
        <v>0</v>
      </c>
      <c r="F743" s="2">
        <f>IF((AK743&gt;2),0,AK743)</f>
        <v>0</v>
      </c>
      <c r="G743">
        <v>1</v>
      </c>
      <c r="H743" s="1">
        <f>IF(OR(AG743=0,AG743=1),AH743,AG743)</f>
        <v>41487</v>
      </c>
      <c r="I743">
        <f>IF(LEN(AH743)&gt;2,AI743,AH743)</f>
        <v>71</v>
      </c>
      <c r="J743">
        <f>IF(OR(AG743=0,AG743=1),AJ743,AI743)</f>
        <v>13</v>
      </c>
      <c r="K743">
        <f>IF(OR(AG743=0,AG743=1),L743,AJ743)</f>
        <v>11</v>
      </c>
      <c r="L743">
        <v>11</v>
      </c>
      <c r="M743">
        <v>24</v>
      </c>
      <c r="N743">
        <v>13</v>
      </c>
      <c r="O743">
        <v>8</v>
      </c>
      <c r="P743">
        <v>40</v>
      </c>
      <c r="Q743">
        <v>2</v>
      </c>
      <c r="R743">
        <v>3</v>
      </c>
      <c r="S743">
        <v>0</v>
      </c>
      <c r="T743">
        <v>4</v>
      </c>
      <c r="U743">
        <v>0</v>
      </c>
      <c r="V743">
        <v>0</v>
      </c>
      <c r="W743">
        <v>6</v>
      </c>
      <c r="X743">
        <v>0</v>
      </c>
      <c r="Y743">
        <v>0</v>
      </c>
      <c r="Z743">
        <v>0</v>
      </c>
      <c r="AA743">
        <v>0</v>
      </c>
      <c r="AB743">
        <v>3</v>
      </c>
      <c r="AC743">
        <v>11</v>
      </c>
      <c r="AF743" t="s">
        <v>37</v>
      </c>
      <c r="AG743">
        <v>0</v>
      </c>
      <c r="AH743" s="1">
        <v>41487</v>
      </c>
      <c r="AI743">
        <v>71</v>
      </c>
      <c r="AJ743">
        <v>13</v>
      </c>
      <c r="AK743">
        <v>38702</v>
      </c>
      <c r="AL743" s="3" t="s">
        <v>35</v>
      </c>
    </row>
    <row r="744" spans="1:38">
      <c r="A744">
        <v>5278</v>
      </c>
      <c r="B744">
        <v>1964</v>
      </c>
      <c r="C744" t="str">
        <f>IF(AL744&lt;&gt;"2n", AL744, "Cycle")</f>
        <v>Graduation</v>
      </c>
      <c r="D744" t="s">
        <v>31</v>
      </c>
      <c r="E744" s="2">
        <f>IFERROR(VALUE(AF744),0)</f>
        <v>82224</v>
      </c>
      <c r="F744" s="2">
        <f>IF((AK744&gt;2),0,AK744)</f>
        <v>0</v>
      </c>
      <c r="G744">
        <v>0</v>
      </c>
      <c r="H744" s="1">
        <f>IF(OR(AG744=0,AG744=1),AH744,AG744)</f>
        <v>41664</v>
      </c>
      <c r="I744">
        <f>IF(LEN(AH744)&gt;2,AI744,AH744)</f>
        <v>83</v>
      </c>
      <c r="J744">
        <f>IF(OR(AG744=0,AG744=1),AJ744,AI744)</f>
        <v>307</v>
      </c>
      <c r="K744">
        <f>IF(OR(AG744=0,AG744=1),L744,AJ744)</f>
        <v>26</v>
      </c>
      <c r="L744">
        <v>360</v>
      </c>
      <c r="M744">
        <v>138</v>
      </c>
      <c r="N744">
        <v>31</v>
      </c>
      <c r="O744">
        <v>40</v>
      </c>
      <c r="P744">
        <v>1</v>
      </c>
      <c r="Q744">
        <v>6</v>
      </c>
      <c r="R744">
        <v>9</v>
      </c>
      <c r="S744">
        <v>5</v>
      </c>
      <c r="T744">
        <v>3</v>
      </c>
      <c r="U744">
        <v>1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3</v>
      </c>
      <c r="AB744">
        <v>11</v>
      </c>
      <c r="AC744">
        <v>0</v>
      </c>
      <c r="AF744">
        <v>82224</v>
      </c>
      <c r="AG744" s="1">
        <v>41664</v>
      </c>
      <c r="AH744">
        <v>83</v>
      </c>
      <c r="AI744">
        <v>307</v>
      </c>
      <c r="AJ744">
        <v>26</v>
      </c>
      <c r="AK744">
        <v>0</v>
      </c>
      <c r="AL744" s="3" t="s">
        <v>30</v>
      </c>
    </row>
    <row r="745" spans="1:38">
      <c r="A745">
        <v>3560</v>
      </c>
      <c r="B745">
        <v>1952</v>
      </c>
      <c r="C745" t="str">
        <f>IF(AL745&lt;&gt;"2n", AL745, "Cycle")</f>
        <v>Graduation</v>
      </c>
      <c r="D745" t="s">
        <v>31</v>
      </c>
      <c r="E745" s="2">
        <f>IFERROR(VALUE(AF745),0)</f>
        <v>83844</v>
      </c>
      <c r="F745" s="2">
        <f>IF((AK745&gt;2),0,AK745)</f>
        <v>0</v>
      </c>
      <c r="G745">
        <v>0</v>
      </c>
      <c r="H745" s="1">
        <f>IF(OR(AG745=0,AG745=1),AH745,AG745)</f>
        <v>41406</v>
      </c>
      <c r="I745">
        <f>IF(LEN(AH745)&gt;2,AI745,AH745)</f>
        <v>57</v>
      </c>
      <c r="J745">
        <f>IF(OR(AG745=0,AG745=1),AJ745,AI745)</f>
        <v>901</v>
      </c>
      <c r="K745">
        <f>IF(OR(AG745=0,AG745=1),L745,AJ745)</f>
        <v>31</v>
      </c>
      <c r="L745">
        <v>345</v>
      </c>
      <c r="M745">
        <v>75</v>
      </c>
      <c r="N745">
        <v>31</v>
      </c>
      <c r="O745">
        <v>191</v>
      </c>
      <c r="P745">
        <v>1</v>
      </c>
      <c r="Q745">
        <v>4</v>
      </c>
      <c r="R745">
        <v>4</v>
      </c>
      <c r="S745">
        <v>11</v>
      </c>
      <c r="T745">
        <v>1</v>
      </c>
      <c r="U745">
        <v>0</v>
      </c>
      <c r="V745">
        <v>0</v>
      </c>
      <c r="W745">
        <v>0</v>
      </c>
      <c r="X745">
        <v>0</v>
      </c>
      <c r="Y745">
        <v>1</v>
      </c>
      <c r="Z745">
        <v>0</v>
      </c>
      <c r="AA745">
        <v>3</v>
      </c>
      <c r="AB745">
        <v>11</v>
      </c>
      <c r="AC745">
        <v>0</v>
      </c>
      <c r="AF745">
        <v>83844</v>
      </c>
      <c r="AG745" s="1">
        <v>41406</v>
      </c>
      <c r="AH745">
        <v>57</v>
      </c>
      <c r="AI745">
        <v>901</v>
      </c>
      <c r="AJ745">
        <v>31</v>
      </c>
      <c r="AK745">
        <v>0</v>
      </c>
      <c r="AL745" s="3" t="s">
        <v>30</v>
      </c>
    </row>
    <row r="746" spans="1:38">
      <c r="A746">
        <v>7235</v>
      </c>
      <c r="B746">
        <v>1975</v>
      </c>
      <c r="C746" t="str">
        <f>IF(AL746&lt;&gt;"2n", AL746, "Cycle")</f>
        <v>Cycle</v>
      </c>
      <c r="D746" t="s">
        <v>31</v>
      </c>
      <c r="E746" s="2">
        <f>IFERROR(VALUE(AF746),0)</f>
        <v>0</v>
      </c>
      <c r="F746" s="2">
        <f>IF((AK746&gt;2),0,AK746)</f>
        <v>0</v>
      </c>
      <c r="G746">
        <v>1</v>
      </c>
      <c r="H746" s="1">
        <f>IF(OR(AG746=0,AG746=1),AH746,AG746)</f>
        <v>41617</v>
      </c>
      <c r="I746">
        <f>IF(LEN(AH746)&gt;2,AI746,AH746)</f>
        <v>37</v>
      </c>
      <c r="J746">
        <f>IF(OR(AG746=0,AG746=1),AJ746,AI746)</f>
        <v>2</v>
      </c>
      <c r="K746">
        <f>IF(OR(AG746=0,AG746=1),L746,AJ746)</f>
        <v>5</v>
      </c>
      <c r="L746">
        <v>5</v>
      </c>
      <c r="M746">
        <v>12</v>
      </c>
      <c r="N746">
        <v>4</v>
      </c>
      <c r="O746">
        <v>8</v>
      </c>
      <c r="P746">
        <v>7</v>
      </c>
      <c r="Q746">
        <v>3</v>
      </c>
      <c r="R746">
        <v>2</v>
      </c>
      <c r="S746">
        <v>0</v>
      </c>
      <c r="T746">
        <v>4</v>
      </c>
      <c r="U746">
        <v>0</v>
      </c>
      <c r="V746">
        <v>0</v>
      </c>
      <c r="W746">
        <v>5</v>
      </c>
      <c r="X746">
        <v>0</v>
      </c>
      <c r="Y746">
        <v>0</v>
      </c>
      <c r="Z746">
        <v>0</v>
      </c>
      <c r="AA746">
        <v>0</v>
      </c>
      <c r="AB746">
        <v>3</v>
      </c>
      <c r="AC746">
        <v>11</v>
      </c>
      <c r="AF746" t="s">
        <v>31</v>
      </c>
      <c r="AG746">
        <v>0</v>
      </c>
      <c r="AH746" s="1">
        <v>41617</v>
      </c>
      <c r="AI746">
        <v>37</v>
      </c>
      <c r="AJ746">
        <v>2</v>
      </c>
      <c r="AK746">
        <v>17003</v>
      </c>
      <c r="AL746" s="3" t="s">
        <v>35</v>
      </c>
    </row>
    <row r="747" spans="1:38">
      <c r="A747">
        <v>10548</v>
      </c>
      <c r="B747">
        <v>1995</v>
      </c>
      <c r="C747" t="str">
        <f>IF(AL747&lt;&gt;"2n", AL747, "Cycle")</f>
        <v>Graduation</v>
      </c>
      <c r="D747" t="s">
        <v>31</v>
      </c>
      <c r="E747" s="2">
        <f>IFERROR(VALUE(AF747),0)</f>
        <v>71163</v>
      </c>
      <c r="F747" s="2">
        <f>IF((AK747&gt;2),0,AK747)</f>
        <v>0</v>
      </c>
      <c r="G747">
        <v>0</v>
      </c>
      <c r="H747" s="1">
        <f>IF(OR(AG747=0,AG747=1),AH747,AG747)</f>
        <v>41707</v>
      </c>
      <c r="I747">
        <f>IF(LEN(AH747)&gt;2,AI747,AH747)</f>
        <v>30</v>
      </c>
      <c r="J747">
        <f>IF(OR(AG747=0,AG747=1),AJ747,AI747)</f>
        <v>283</v>
      </c>
      <c r="K747">
        <f>IF(OR(AG747=0,AG747=1),L747,AJ747)</f>
        <v>17</v>
      </c>
      <c r="L747">
        <v>372</v>
      </c>
      <c r="M747">
        <v>138</v>
      </c>
      <c r="N747">
        <v>106</v>
      </c>
      <c r="O747">
        <v>44</v>
      </c>
      <c r="P747">
        <v>1</v>
      </c>
      <c r="Q747">
        <v>3</v>
      </c>
      <c r="R747">
        <v>8</v>
      </c>
      <c r="S747">
        <v>12</v>
      </c>
      <c r="T747">
        <v>1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3</v>
      </c>
      <c r="AB747">
        <v>11</v>
      </c>
      <c r="AC747">
        <v>0</v>
      </c>
      <c r="AF747">
        <v>71163</v>
      </c>
      <c r="AG747" s="1">
        <v>41707</v>
      </c>
      <c r="AH747">
        <v>30</v>
      </c>
      <c r="AI747">
        <v>283</v>
      </c>
      <c r="AJ747">
        <v>17</v>
      </c>
      <c r="AK747">
        <v>0</v>
      </c>
      <c r="AL747" s="3" t="s">
        <v>30</v>
      </c>
    </row>
    <row r="748" spans="1:38">
      <c r="A748">
        <v>2281</v>
      </c>
      <c r="B748">
        <v>1970</v>
      </c>
      <c r="C748" t="str">
        <f>IF(AL748&lt;&gt;"2n", AL748, "Cycle")</f>
        <v>Graduation</v>
      </c>
      <c r="D748" t="s">
        <v>31</v>
      </c>
      <c r="E748" s="2">
        <f>IFERROR(VALUE(AF748),0)</f>
        <v>33697</v>
      </c>
      <c r="F748" s="2">
        <f>IF((AK748&gt;2),0,AK748)</f>
        <v>1</v>
      </c>
      <c r="G748">
        <v>0</v>
      </c>
      <c r="H748" s="1">
        <f>IF(OR(AG748=0,AG748=1),AH748,AG748)</f>
        <v>41532</v>
      </c>
      <c r="I748">
        <f>IF(LEN(AH748)&gt;2,AI748,AH748)</f>
        <v>34</v>
      </c>
      <c r="J748">
        <f>IF(OR(AG748=0,AG748=1),AJ748,AI748)</f>
        <v>4</v>
      </c>
      <c r="K748">
        <f>IF(OR(AG748=0,AG748=1),L748,AJ748)</f>
        <v>3</v>
      </c>
      <c r="L748">
        <v>7</v>
      </c>
      <c r="M748">
        <v>0</v>
      </c>
      <c r="N748">
        <v>3</v>
      </c>
      <c r="O748">
        <v>11</v>
      </c>
      <c r="P748">
        <v>1</v>
      </c>
      <c r="Q748">
        <v>1</v>
      </c>
      <c r="R748">
        <v>0</v>
      </c>
      <c r="S748">
        <v>2</v>
      </c>
      <c r="T748">
        <v>7</v>
      </c>
      <c r="U748">
        <v>0</v>
      </c>
      <c r="V748">
        <v>0</v>
      </c>
      <c r="W748">
        <v>1</v>
      </c>
      <c r="X748">
        <v>0</v>
      </c>
      <c r="Y748">
        <v>0</v>
      </c>
      <c r="Z748">
        <v>0</v>
      </c>
      <c r="AA748">
        <v>3</v>
      </c>
      <c r="AB748">
        <v>11</v>
      </c>
      <c r="AC748">
        <v>0</v>
      </c>
      <c r="AF748">
        <v>33697</v>
      </c>
      <c r="AG748" s="1">
        <v>41532</v>
      </c>
      <c r="AH748">
        <v>34</v>
      </c>
      <c r="AI748">
        <v>4</v>
      </c>
      <c r="AJ748">
        <v>3</v>
      </c>
      <c r="AK748">
        <v>1</v>
      </c>
      <c r="AL748" s="3" t="s">
        <v>30</v>
      </c>
    </row>
    <row r="749" spans="1:38">
      <c r="A749">
        <v>4073</v>
      </c>
      <c r="B749">
        <v>1954</v>
      </c>
      <c r="C749" t="str">
        <f>IF(AL749&lt;&gt;"2n", AL749, "Cycle")</f>
        <v>Cycle</v>
      </c>
      <c r="D749" t="s">
        <v>31</v>
      </c>
      <c r="E749" s="2">
        <f>IFERROR(VALUE(AF749),0)</f>
        <v>0</v>
      </c>
      <c r="F749" s="2">
        <f>IF((AK749&gt;2),0,AK749)</f>
        <v>0</v>
      </c>
      <c r="G749">
        <v>0</v>
      </c>
      <c r="H749" s="1">
        <f>IF(OR(AG749=0,AG749=1),AH749,AG749)</f>
        <v>41668</v>
      </c>
      <c r="I749">
        <f>IF(LEN(AH749)&gt;2,AI749,AH749)</f>
        <v>0</v>
      </c>
      <c r="J749">
        <f>IF(OR(AG749=0,AG749=1),AJ749,AI749)</f>
        <v>769</v>
      </c>
      <c r="K749">
        <f>IF(OR(AG749=0,AG749=1),L749,AJ749)</f>
        <v>80</v>
      </c>
      <c r="L749">
        <v>80</v>
      </c>
      <c r="M749">
        <v>252</v>
      </c>
      <c r="N749">
        <v>15</v>
      </c>
      <c r="O749">
        <v>34</v>
      </c>
      <c r="P749">
        <v>65</v>
      </c>
      <c r="Q749">
        <v>1</v>
      </c>
      <c r="R749">
        <v>10</v>
      </c>
      <c r="S749">
        <v>10</v>
      </c>
      <c r="T749">
        <v>7</v>
      </c>
      <c r="U749">
        <v>0</v>
      </c>
      <c r="V749">
        <v>0</v>
      </c>
      <c r="W749">
        <v>6</v>
      </c>
      <c r="X749">
        <v>1</v>
      </c>
      <c r="Y749">
        <v>0</v>
      </c>
      <c r="Z749">
        <v>0</v>
      </c>
      <c r="AA749">
        <v>0</v>
      </c>
      <c r="AB749">
        <v>3</v>
      </c>
      <c r="AC749">
        <v>11</v>
      </c>
      <c r="AF749" t="s">
        <v>31</v>
      </c>
      <c r="AG749">
        <v>0</v>
      </c>
      <c r="AH749" s="1">
        <v>41668</v>
      </c>
      <c r="AI749">
        <v>0</v>
      </c>
      <c r="AJ749">
        <v>769</v>
      </c>
      <c r="AK749">
        <v>63564</v>
      </c>
      <c r="AL749" s="3" t="s">
        <v>35</v>
      </c>
    </row>
    <row r="750" spans="1:38">
      <c r="A750">
        <v>6974</v>
      </c>
      <c r="B750">
        <v>1972</v>
      </c>
      <c r="C750" t="str">
        <f>IF(AL750&lt;&gt;"2n", AL750, "Cycle")</f>
        <v>PhD</v>
      </c>
      <c r="D750" t="s">
        <v>31</v>
      </c>
      <c r="E750" s="2">
        <f>IFERROR(VALUE(AF750),0)</f>
        <v>83443</v>
      </c>
      <c r="F750" s="2">
        <f>IF((AK750&gt;2),0,AK750)</f>
        <v>0</v>
      </c>
      <c r="G750">
        <v>0</v>
      </c>
      <c r="H750" s="1">
        <f>IF(OR(AG750=0,AG750=1),AH750,AG750)</f>
        <v>41639</v>
      </c>
      <c r="I750">
        <f>IF(LEN(AH750)&gt;2,AI750,AH750)</f>
        <v>89</v>
      </c>
      <c r="J750">
        <f>IF(OR(AG750=0,AG750=1),AJ750,AI750)</f>
        <v>518</v>
      </c>
      <c r="K750">
        <f>IF(OR(AG750=0,AG750=1),L750,AJ750)</f>
        <v>42</v>
      </c>
      <c r="L750">
        <v>742</v>
      </c>
      <c r="M750">
        <v>55</v>
      </c>
      <c r="N750">
        <v>56</v>
      </c>
      <c r="O750">
        <v>84</v>
      </c>
      <c r="P750">
        <v>1</v>
      </c>
      <c r="Q750">
        <v>6</v>
      </c>
      <c r="R750">
        <v>10</v>
      </c>
      <c r="S750">
        <v>5</v>
      </c>
      <c r="T750">
        <v>2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3</v>
      </c>
      <c r="AB750">
        <v>11</v>
      </c>
      <c r="AC750">
        <v>0</v>
      </c>
      <c r="AF750">
        <v>83443</v>
      </c>
      <c r="AG750" s="1">
        <v>41639</v>
      </c>
      <c r="AH750">
        <v>89</v>
      </c>
      <c r="AI750">
        <v>518</v>
      </c>
      <c r="AJ750">
        <v>42</v>
      </c>
      <c r="AK750">
        <v>0</v>
      </c>
      <c r="AL750" s="3" t="s">
        <v>32</v>
      </c>
    </row>
    <row r="751" spans="1:38">
      <c r="A751">
        <v>7938</v>
      </c>
      <c r="B751">
        <v>1958</v>
      </c>
      <c r="C751" t="str">
        <f>IF(AL751&lt;&gt;"2n", AL751, "Cycle")</f>
        <v>PhD</v>
      </c>
      <c r="D751" t="s">
        <v>31</v>
      </c>
      <c r="E751" s="2">
        <f>IFERROR(VALUE(AF751),0)</f>
        <v>51518</v>
      </c>
      <c r="F751" s="2">
        <f>IF((AK751&gt;2),0,AK751)</f>
        <v>0</v>
      </c>
      <c r="G751">
        <v>1</v>
      </c>
      <c r="H751" s="1">
        <f>IF(OR(AG751=0,AG751=1),AH751,AG751)</f>
        <v>41550</v>
      </c>
      <c r="I751">
        <f>IF(LEN(AH751)&gt;2,AI751,AH751)</f>
        <v>92</v>
      </c>
      <c r="J751">
        <f>IF(OR(AG751=0,AG751=1),AJ751,AI751)</f>
        <v>350</v>
      </c>
      <c r="K751">
        <f>IF(OR(AG751=0,AG751=1),L751,AJ751)</f>
        <v>8</v>
      </c>
      <c r="L751">
        <v>66</v>
      </c>
      <c r="M751">
        <v>17</v>
      </c>
      <c r="N751">
        <v>4</v>
      </c>
      <c r="O751">
        <v>4</v>
      </c>
      <c r="P751">
        <v>2</v>
      </c>
      <c r="Q751">
        <v>3</v>
      </c>
      <c r="R751">
        <v>2</v>
      </c>
      <c r="S751">
        <v>10</v>
      </c>
      <c r="T751">
        <v>3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3</v>
      </c>
      <c r="AB751">
        <v>11</v>
      </c>
      <c r="AC751">
        <v>0</v>
      </c>
      <c r="AF751">
        <v>51518</v>
      </c>
      <c r="AG751" s="1">
        <v>41550</v>
      </c>
      <c r="AH751">
        <v>92</v>
      </c>
      <c r="AI751">
        <v>350</v>
      </c>
      <c r="AJ751">
        <v>8</v>
      </c>
      <c r="AK751">
        <v>0</v>
      </c>
      <c r="AL751" s="3" t="s">
        <v>32</v>
      </c>
    </row>
    <row r="752" spans="1:38">
      <c r="A752">
        <v>7094</v>
      </c>
      <c r="B752">
        <v>1975</v>
      </c>
      <c r="C752" t="str">
        <f>IF(AL752&lt;&gt;"2n", AL752, "Cycle")</f>
        <v>Graduation</v>
      </c>
      <c r="D752" t="s">
        <v>31</v>
      </c>
      <c r="E752" s="2">
        <f>IFERROR(VALUE(AF752),0)</f>
        <v>58330</v>
      </c>
      <c r="F752" s="2">
        <f>IF((AK752&gt;2),0,AK752)</f>
        <v>0</v>
      </c>
      <c r="G752">
        <v>1</v>
      </c>
      <c r="H752" s="1">
        <f>IF(OR(AG752=0,AG752=1),AH752,AG752)</f>
        <v>41633</v>
      </c>
      <c r="I752">
        <f>IF(LEN(AH752)&gt;2,AI752,AH752)</f>
        <v>87</v>
      </c>
      <c r="J752">
        <f>IF(OR(AG752=0,AG752=1),AJ752,AI752)</f>
        <v>445</v>
      </c>
      <c r="K752">
        <f>IF(OR(AG752=0,AG752=1),L752,AJ752)</f>
        <v>53</v>
      </c>
      <c r="L752">
        <v>213</v>
      </c>
      <c r="M752">
        <v>104</v>
      </c>
      <c r="N752">
        <v>98</v>
      </c>
      <c r="O752">
        <v>151</v>
      </c>
      <c r="P752">
        <v>1</v>
      </c>
      <c r="Q752">
        <v>6</v>
      </c>
      <c r="R752">
        <v>4</v>
      </c>
      <c r="S752">
        <v>13</v>
      </c>
      <c r="T752">
        <v>4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3</v>
      </c>
      <c r="AB752">
        <v>11</v>
      </c>
      <c r="AC752">
        <v>0</v>
      </c>
      <c r="AF752">
        <v>58330</v>
      </c>
      <c r="AG752" s="1">
        <v>41633</v>
      </c>
      <c r="AH752">
        <v>87</v>
      </c>
      <c r="AI752">
        <v>445</v>
      </c>
      <c r="AJ752">
        <v>53</v>
      </c>
      <c r="AK752">
        <v>0</v>
      </c>
      <c r="AL752" s="3" t="s">
        <v>30</v>
      </c>
    </row>
    <row r="753" spans="1:38">
      <c r="A753">
        <v>3667</v>
      </c>
      <c r="B753">
        <v>1969</v>
      </c>
      <c r="C753" t="str">
        <f>IF(AL753&lt;&gt;"2n", AL753, "Cycle")</f>
        <v>Graduation</v>
      </c>
      <c r="D753" t="s">
        <v>31</v>
      </c>
      <c r="E753" s="2">
        <f>IFERROR(VALUE(AF753),0)</f>
        <v>80952</v>
      </c>
      <c r="F753" s="2">
        <f>IF((AK753&gt;2),0,AK753)</f>
        <v>0</v>
      </c>
      <c r="G753">
        <v>0</v>
      </c>
      <c r="H753" s="1">
        <f>IF(OR(AG753=0,AG753=1),AH753,AG753)</f>
        <v>41333</v>
      </c>
      <c r="I753">
        <f>IF(LEN(AH753)&gt;2,AI753,AH753)</f>
        <v>20</v>
      </c>
      <c r="J753">
        <f>IF(OR(AG753=0,AG753=1),AJ753,AI753)</f>
        <v>778</v>
      </c>
      <c r="K753">
        <f>IF(OR(AG753=0,AG753=1),L753,AJ753)</f>
        <v>178</v>
      </c>
      <c r="L753">
        <v>689</v>
      </c>
      <c r="M753">
        <v>41</v>
      </c>
      <c r="N753">
        <v>27</v>
      </c>
      <c r="O753">
        <v>44</v>
      </c>
      <c r="P753">
        <v>1</v>
      </c>
      <c r="Q753">
        <v>8</v>
      </c>
      <c r="R753">
        <v>5</v>
      </c>
      <c r="S753">
        <v>11</v>
      </c>
      <c r="T753">
        <v>8</v>
      </c>
      <c r="U753">
        <v>1</v>
      </c>
      <c r="V753">
        <v>0</v>
      </c>
      <c r="W753">
        <v>0</v>
      </c>
      <c r="X753">
        <v>1</v>
      </c>
      <c r="Y753">
        <v>1</v>
      </c>
      <c r="Z753">
        <v>0</v>
      </c>
      <c r="AA753">
        <v>3</v>
      </c>
      <c r="AB753">
        <v>11</v>
      </c>
      <c r="AC753">
        <v>1</v>
      </c>
      <c r="AF753">
        <v>80952</v>
      </c>
      <c r="AG753" s="1">
        <v>41333</v>
      </c>
      <c r="AH753">
        <v>20</v>
      </c>
      <c r="AI753">
        <v>778</v>
      </c>
      <c r="AJ753">
        <v>178</v>
      </c>
      <c r="AK753">
        <v>0</v>
      </c>
      <c r="AL753" s="3" t="s">
        <v>30</v>
      </c>
    </row>
    <row r="754" spans="1:38">
      <c r="A754">
        <v>7723</v>
      </c>
      <c r="B754">
        <v>1979</v>
      </c>
      <c r="C754" t="str">
        <f>IF(AL754&lt;&gt;"2n", AL754, "Cycle")</f>
        <v>Graduation</v>
      </c>
      <c r="D754" t="s">
        <v>31</v>
      </c>
      <c r="E754" s="2">
        <f>IFERROR(VALUE(AF754),0)</f>
        <v>75507</v>
      </c>
      <c r="F754" s="2">
        <f>IF((AK754&gt;2),0,AK754)</f>
        <v>0</v>
      </c>
      <c r="G754">
        <v>0</v>
      </c>
      <c r="H754" s="1">
        <f>IF(OR(AG754=0,AG754=1),AH754,AG754)</f>
        <v>41761</v>
      </c>
      <c r="I754">
        <f>IF(LEN(AH754)&gt;2,AI754,AH754)</f>
        <v>56</v>
      </c>
      <c r="J754">
        <f>IF(OR(AG754=0,AG754=1),AJ754,AI754)</f>
        <v>709</v>
      </c>
      <c r="K754">
        <f>IF(OR(AG754=0,AG754=1),L754,AJ754)</f>
        <v>93</v>
      </c>
      <c r="L754">
        <v>374</v>
      </c>
      <c r="M754">
        <v>104</v>
      </c>
      <c r="N754">
        <v>80</v>
      </c>
      <c r="O754">
        <v>80</v>
      </c>
      <c r="P754">
        <v>1</v>
      </c>
      <c r="Q754">
        <v>8</v>
      </c>
      <c r="R754">
        <v>6</v>
      </c>
      <c r="S754">
        <v>6</v>
      </c>
      <c r="T754">
        <v>3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3</v>
      </c>
      <c r="AB754">
        <v>11</v>
      </c>
      <c r="AC754">
        <v>0</v>
      </c>
      <c r="AF754">
        <v>75507</v>
      </c>
      <c r="AG754" s="1">
        <v>41761</v>
      </c>
      <c r="AH754">
        <v>56</v>
      </c>
      <c r="AI754">
        <v>709</v>
      </c>
      <c r="AJ754">
        <v>93</v>
      </c>
      <c r="AK754">
        <v>0</v>
      </c>
      <c r="AL754" s="3" t="s">
        <v>30</v>
      </c>
    </row>
    <row r="755" spans="1:38">
      <c r="A755">
        <v>3870</v>
      </c>
      <c r="B755">
        <v>1978</v>
      </c>
      <c r="C755" t="str">
        <f>IF(AL755&lt;&gt;"2n", AL755, "Cycle")</f>
        <v>Cycle</v>
      </c>
      <c r="D755" t="s">
        <v>31</v>
      </c>
      <c r="E755" s="2">
        <f>IFERROR(VALUE(AF755),0)</f>
        <v>0</v>
      </c>
      <c r="F755" s="2">
        <f>IF((AK755&gt;2),0,AK755)</f>
        <v>0</v>
      </c>
      <c r="G755">
        <v>0</v>
      </c>
      <c r="H755" s="1">
        <f>IF(OR(AG755=0,AG755=1),AH755,AG755)</f>
        <v>41314</v>
      </c>
      <c r="I755">
        <f>IF(LEN(AH755)&gt;2,AI755,AH755)</f>
        <v>28</v>
      </c>
      <c r="J755">
        <f>IF(OR(AG755=0,AG755=1),AJ755,AI755)</f>
        <v>359</v>
      </c>
      <c r="K755">
        <f>IF(OR(AG755=0,AG755=1),L755,AJ755)</f>
        <v>35</v>
      </c>
      <c r="L755">
        <v>35</v>
      </c>
      <c r="M755">
        <v>314</v>
      </c>
      <c r="N755">
        <v>93</v>
      </c>
      <c r="O755">
        <v>116</v>
      </c>
      <c r="P755">
        <v>89</v>
      </c>
      <c r="Q755">
        <v>1</v>
      </c>
      <c r="R755">
        <v>7</v>
      </c>
      <c r="S755">
        <v>3</v>
      </c>
      <c r="T755">
        <v>13</v>
      </c>
      <c r="U755">
        <v>0</v>
      </c>
      <c r="V755">
        <v>0</v>
      </c>
      <c r="W755">
        <v>4</v>
      </c>
      <c r="X755">
        <v>0</v>
      </c>
      <c r="Y755">
        <v>0</v>
      </c>
      <c r="Z755">
        <v>0</v>
      </c>
      <c r="AA755">
        <v>0</v>
      </c>
      <c r="AB755">
        <v>3</v>
      </c>
      <c r="AC755">
        <v>11</v>
      </c>
      <c r="AF755" t="s">
        <v>37</v>
      </c>
      <c r="AG755">
        <v>0</v>
      </c>
      <c r="AH755" s="1">
        <v>41314</v>
      </c>
      <c r="AI755">
        <v>28</v>
      </c>
      <c r="AJ755">
        <v>359</v>
      </c>
      <c r="AK755">
        <v>63855</v>
      </c>
      <c r="AL755" s="3" t="s">
        <v>35</v>
      </c>
    </row>
    <row r="756" spans="1:38">
      <c r="A756">
        <v>4012</v>
      </c>
      <c r="B756">
        <v>1972</v>
      </c>
      <c r="C756" t="str">
        <f>IF(AL756&lt;&gt;"2n", AL756, "Cycle")</f>
        <v>PhD</v>
      </c>
      <c r="D756" t="s">
        <v>31</v>
      </c>
      <c r="E756" s="2">
        <f>IFERROR(VALUE(AF756),0)</f>
        <v>62220</v>
      </c>
      <c r="F756" s="2">
        <f>IF((AK756&gt;2),0,AK756)</f>
        <v>0</v>
      </c>
      <c r="G756">
        <v>1</v>
      </c>
      <c r="H756" s="1">
        <f>IF(OR(AG756=0,AG756=1),AH756,AG756)</f>
        <v>41132</v>
      </c>
      <c r="I756">
        <f>IF(LEN(AH756)&gt;2,AI756,AH756)</f>
        <v>55</v>
      </c>
      <c r="J756">
        <f>IF(OR(AG756=0,AG756=1),AJ756,AI756)</f>
        <v>799</v>
      </c>
      <c r="K756">
        <f>IF(OR(AG756=0,AG756=1),L756,AJ756)</f>
        <v>12</v>
      </c>
      <c r="L756">
        <v>375</v>
      </c>
      <c r="M756">
        <v>16</v>
      </c>
      <c r="N756">
        <v>12</v>
      </c>
      <c r="O756">
        <v>12</v>
      </c>
      <c r="P756">
        <v>5</v>
      </c>
      <c r="Q756">
        <v>7</v>
      </c>
      <c r="R756">
        <v>6</v>
      </c>
      <c r="S756">
        <v>5</v>
      </c>
      <c r="T756">
        <v>6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3</v>
      </c>
      <c r="AB756">
        <v>11</v>
      </c>
      <c r="AC756">
        <v>1</v>
      </c>
      <c r="AF756">
        <v>62220</v>
      </c>
      <c r="AG756" s="1">
        <v>41132</v>
      </c>
      <c r="AH756">
        <v>55</v>
      </c>
      <c r="AI756">
        <v>799</v>
      </c>
      <c r="AJ756">
        <v>12</v>
      </c>
      <c r="AK756">
        <v>0</v>
      </c>
      <c r="AL756" s="3" t="s">
        <v>32</v>
      </c>
    </row>
    <row r="757" spans="1:38">
      <c r="A757">
        <v>5909</v>
      </c>
      <c r="B757">
        <v>1964</v>
      </c>
      <c r="C757" t="str">
        <f>IF(AL757&lt;&gt;"2n", AL757, "Cycle")</f>
        <v>Graduation</v>
      </c>
      <c r="D757" t="s">
        <v>31</v>
      </c>
      <c r="E757" s="2">
        <f>IFERROR(VALUE(AF757),0)</f>
        <v>58512</v>
      </c>
      <c r="F757" s="2">
        <f>IF((AK757&gt;2),0,AK757)</f>
        <v>0</v>
      </c>
      <c r="G757">
        <v>1</v>
      </c>
      <c r="H757" s="1">
        <f>IF(OR(AG757=0,AG757=1),AH757,AG757)</f>
        <v>41536</v>
      </c>
      <c r="I757">
        <f>IF(LEN(AH757)&gt;2,AI757,AH757)</f>
        <v>25</v>
      </c>
      <c r="J757">
        <f>IF(OR(AG757=0,AG757=1),AJ757,AI757)</f>
        <v>895</v>
      </c>
      <c r="K757">
        <f>IF(OR(AG757=0,AG757=1),L757,AJ757)</f>
        <v>10</v>
      </c>
      <c r="L757">
        <v>101</v>
      </c>
      <c r="M757">
        <v>13</v>
      </c>
      <c r="N757">
        <v>0</v>
      </c>
      <c r="O757">
        <v>152</v>
      </c>
      <c r="P757">
        <v>5</v>
      </c>
      <c r="Q757">
        <v>3</v>
      </c>
      <c r="R757">
        <v>4</v>
      </c>
      <c r="S757">
        <v>8</v>
      </c>
      <c r="T757">
        <v>8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3</v>
      </c>
      <c r="AB757">
        <v>11</v>
      </c>
      <c r="AC757">
        <v>0</v>
      </c>
      <c r="AF757">
        <v>58512</v>
      </c>
      <c r="AG757" s="1">
        <v>41536</v>
      </c>
      <c r="AH757">
        <v>25</v>
      </c>
      <c r="AI757">
        <v>895</v>
      </c>
      <c r="AJ757">
        <v>10</v>
      </c>
      <c r="AK757">
        <v>0</v>
      </c>
      <c r="AL757" s="3" t="s">
        <v>30</v>
      </c>
    </row>
    <row r="758" spans="1:38">
      <c r="A758">
        <v>10470</v>
      </c>
      <c r="B758">
        <v>1979</v>
      </c>
      <c r="C758" t="str">
        <f>IF(AL758&lt;&gt;"2n", AL758, "Cycle")</f>
        <v>Master</v>
      </c>
      <c r="D758" t="s">
        <v>31</v>
      </c>
      <c r="E758" s="2">
        <f>IFERROR(VALUE(AF758),0)</f>
        <v>40662</v>
      </c>
      <c r="F758" s="2">
        <f>IF((AK758&gt;2),0,AK758)</f>
        <v>1</v>
      </c>
      <c r="G758">
        <v>0</v>
      </c>
      <c r="H758" s="1">
        <f>IF(OR(AG758=0,AG758=1),AH758,AG758)</f>
        <v>41348</v>
      </c>
      <c r="I758">
        <f>IF(LEN(AH758)&gt;2,AI758,AH758)</f>
        <v>0</v>
      </c>
      <c r="J758">
        <f>IF(OR(AG758=0,AG758=1),AJ758,AI758)</f>
        <v>40</v>
      </c>
      <c r="K758">
        <f>IF(OR(AG758=0,AG758=1),L758,AJ758)</f>
        <v>2</v>
      </c>
      <c r="L758">
        <v>23</v>
      </c>
      <c r="M758">
        <v>0</v>
      </c>
      <c r="N758">
        <v>4</v>
      </c>
      <c r="O758">
        <v>23</v>
      </c>
      <c r="P758">
        <v>2</v>
      </c>
      <c r="Q758">
        <v>2</v>
      </c>
      <c r="R758">
        <v>1</v>
      </c>
      <c r="S758">
        <v>3</v>
      </c>
      <c r="T758">
        <v>4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3</v>
      </c>
      <c r="AB758">
        <v>11</v>
      </c>
      <c r="AC758">
        <v>0</v>
      </c>
      <c r="AF758">
        <v>40662</v>
      </c>
      <c r="AG758" s="1">
        <v>41348</v>
      </c>
      <c r="AH758">
        <v>0</v>
      </c>
      <c r="AI758">
        <v>40</v>
      </c>
      <c r="AJ758">
        <v>2</v>
      </c>
      <c r="AK758">
        <v>1</v>
      </c>
      <c r="AL758" s="3" t="s">
        <v>33</v>
      </c>
    </row>
    <row r="759" spans="1:38">
      <c r="A759">
        <v>6488</v>
      </c>
      <c r="B759">
        <v>1959</v>
      </c>
      <c r="C759" t="str">
        <f>IF(AL759&lt;&gt;"2n", AL759, "Cycle")</f>
        <v>PhD</v>
      </c>
      <c r="D759" t="s">
        <v>31</v>
      </c>
      <c r="E759" s="2">
        <f>IFERROR(VALUE(AF759),0)</f>
        <v>38829</v>
      </c>
      <c r="F759" s="2">
        <f>IF((AK759&gt;2),0,AK759)</f>
        <v>0</v>
      </c>
      <c r="G759">
        <v>1</v>
      </c>
      <c r="H759" s="1">
        <f>IF(OR(AG759=0,AG759=1),AH759,AG759)</f>
        <v>41735</v>
      </c>
      <c r="I759">
        <f>IF(LEN(AH759)&gt;2,AI759,AH759)</f>
        <v>86</v>
      </c>
      <c r="J759">
        <f>IF(OR(AG759=0,AG759=1),AJ759,AI759)</f>
        <v>76</v>
      </c>
      <c r="K759">
        <f>IF(OR(AG759=0,AG759=1),L759,AJ759)</f>
        <v>0</v>
      </c>
      <c r="L759">
        <v>7</v>
      </c>
      <c r="M759">
        <v>0</v>
      </c>
      <c r="N759">
        <v>0</v>
      </c>
      <c r="O759">
        <v>16</v>
      </c>
      <c r="P759">
        <v>1</v>
      </c>
      <c r="Q759">
        <v>3</v>
      </c>
      <c r="R759">
        <v>2</v>
      </c>
      <c r="S759">
        <v>2</v>
      </c>
      <c r="T759">
        <v>5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3</v>
      </c>
      <c r="AB759">
        <v>11</v>
      </c>
      <c r="AC759">
        <v>0</v>
      </c>
      <c r="AF759">
        <v>38829</v>
      </c>
      <c r="AG759" s="1">
        <v>41735</v>
      </c>
      <c r="AH759">
        <v>86</v>
      </c>
      <c r="AI759">
        <v>76</v>
      </c>
      <c r="AJ759">
        <v>0</v>
      </c>
      <c r="AK759">
        <v>0</v>
      </c>
      <c r="AL759" s="3" t="s">
        <v>32</v>
      </c>
    </row>
    <row r="760" spans="1:38">
      <c r="A760">
        <v>10270</v>
      </c>
      <c r="B760">
        <v>1981</v>
      </c>
      <c r="C760" t="str">
        <f>IF(AL760&lt;&gt;"2n", AL760, "Cycle")</f>
        <v>Cycle</v>
      </c>
      <c r="D760" t="s">
        <v>31</v>
      </c>
      <c r="E760" s="2">
        <f>IFERROR(VALUE(AF760),0)</f>
        <v>0</v>
      </c>
      <c r="F760" s="2">
        <f>IF((AK760&gt;2),0,AK760)</f>
        <v>0</v>
      </c>
      <c r="G760">
        <v>1</v>
      </c>
      <c r="H760" s="1">
        <f>IF(OR(AG760=0,AG760=1),AH760,AG760)</f>
        <v>41550</v>
      </c>
      <c r="I760">
        <f>IF(LEN(AH760)&gt;2,AI760,AH760)</f>
        <v>8</v>
      </c>
      <c r="J760">
        <f>IF(OR(AG760=0,AG760=1),AJ760,AI760)</f>
        <v>11</v>
      </c>
      <c r="K760">
        <f>IF(OR(AG760=0,AG760=1),L760,AJ760)</f>
        <v>5</v>
      </c>
      <c r="L760">
        <v>5</v>
      </c>
      <c r="M760">
        <v>22</v>
      </c>
      <c r="N760">
        <v>12</v>
      </c>
      <c r="O760">
        <v>5</v>
      </c>
      <c r="P760">
        <v>11</v>
      </c>
      <c r="Q760">
        <v>2</v>
      </c>
      <c r="R760">
        <v>3</v>
      </c>
      <c r="S760">
        <v>0</v>
      </c>
      <c r="T760">
        <v>3</v>
      </c>
      <c r="U760">
        <v>0</v>
      </c>
      <c r="V760">
        <v>0</v>
      </c>
      <c r="W760">
        <v>7</v>
      </c>
      <c r="X760">
        <v>0</v>
      </c>
      <c r="Y760">
        <v>0</v>
      </c>
      <c r="Z760">
        <v>0</v>
      </c>
      <c r="AA760">
        <v>0</v>
      </c>
      <c r="AB760">
        <v>3</v>
      </c>
      <c r="AC760">
        <v>11</v>
      </c>
      <c r="AF760" t="s">
        <v>31</v>
      </c>
      <c r="AG760">
        <v>0</v>
      </c>
      <c r="AH760" s="1">
        <v>41550</v>
      </c>
      <c r="AI760">
        <v>8</v>
      </c>
      <c r="AJ760">
        <v>11</v>
      </c>
      <c r="AK760">
        <v>35523</v>
      </c>
      <c r="AL760" s="3" t="s">
        <v>35</v>
      </c>
    </row>
    <row r="761" spans="1:38">
      <c r="A761">
        <v>6887</v>
      </c>
      <c r="B761">
        <v>1967</v>
      </c>
      <c r="C761" t="str">
        <f>IF(AL761&lt;&gt;"2n", AL761, "Cycle")</f>
        <v>Graduation</v>
      </c>
      <c r="D761" t="s">
        <v>31</v>
      </c>
      <c r="E761" s="2">
        <f>IFERROR(VALUE(AF761),0)</f>
        <v>79146</v>
      </c>
      <c r="F761" s="2">
        <f>IF((AK761&gt;2),0,AK761)</f>
        <v>1</v>
      </c>
      <c r="G761">
        <v>1</v>
      </c>
      <c r="H761" s="1">
        <f>IF(OR(AG761=0,AG761=1),AH761,AG761)</f>
        <v>41753</v>
      </c>
      <c r="I761">
        <f>IF(LEN(AH761)&gt;2,AI761,AH761)</f>
        <v>33</v>
      </c>
      <c r="J761">
        <f>IF(OR(AG761=0,AG761=1),AJ761,AI761)</f>
        <v>245</v>
      </c>
      <c r="K761">
        <f>IF(OR(AG761=0,AG761=1),L761,AJ761)</f>
        <v>16</v>
      </c>
      <c r="L761">
        <v>223</v>
      </c>
      <c r="M761">
        <v>21</v>
      </c>
      <c r="N761">
        <v>43</v>
      </c>
      <c r="O761">
        <v>16</v>
      </c>
      <c r="P761">
        <v>2</v>
      </c>
      <c r="Q761">
        <v>8</v>
      </c>
      <c r="R761">
        <v>1</v>
      </c>
      <c r="S761">
        <v>8</v>
      </c>
      <c r="T761">
        <v>6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3</v>
      </c>
      <c r="AB761">
        <v>11</v>
      </c>
      <c r="AC761">
        <v>0</v>
      </c>
      <c r="AF761">
        <v>79146</v>
      </c>
      <c r="AG761" s="1">
        <v>41753</v>
      </c>
      <c r="AH761">
        <v>33</v>
      </c>
      <c r="AI761">
        <v>245</v>
      </c>
      <c r="AJ761">
        <v>16</v>
      </c>
      <c r="AK761">
        <v>1</v>
      </c>
      <c r="AL761" s="3" t="s">
        <v>30</v>
      </c>
    </row>
    <row r="762" spans="1:38">
      <c r="A762">
        <v>6406</v>
      </c>
      <c r="B762">
        <v>1988</v>
      </c>
      <c r="C762" t="str">
        <f>IF(AL762&lt;&gt;"2n", AL762, "Cycle")</f>
        <v>Master</v>
      </c>
      <c r="D762" t="s">
        <v>31</v>
      </c>
      <c r="E762" s="2">
        <f>IFERROR(VALUE(AF762),0)</f>
        <v>78285</v>
      </c>
      <c r="F762" s="2">
        <f>IF((AK762&gt;2),0,AK762)</f>
        <v>0</v>
      </c>
      <c r="G762">
        <v>0</v>
      </c>
      <c r="H762" s="1">
        <f>IF(OR(AG762=0,AG762=1),AH762,AG762)</f>
        <v>41575</v>
      </c>
      <c r="I762">
        <f>IF(LEN(AH762)&gt;2,AI762,AH762)</f>
        <v>13</v>
      </c>
      <c r="J762">
        <f>IF(OR(AG762=0,AG762=1),AJ762,AI762)</f>
        <v>647</v>
      </c>
      <c r="K762">
        <f>IF(OR(AG762=0,AG762=1),L762,AJ762)</f>
        <v>107</v>
      </c>
      <c r="L762">
        <v>391</v>
      </c>
      <c r="M762">
        <v>175</v>
      </c>
      <c r="N762">
        <v>67</v>
      </c>
      <c r="O762">
        <v>40</v>
      </c>
      <c r="P762">
        <v>1</v>
      </c>
      <c r="Q762">
        <v>6</v>
      </c>
      <c r="R762">
        <v>4</v>
      </c>
      <c r="S762">
        <v>10</v>
      </c>
      <c r="T762">
        <v>3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3</v>
      </c>
      <c r="AB762">
        <v>11</v>
      </c>
      <c r="AC762">
        <v>0</v>
      </c>
      <c r="AF762">
        <v>78285</v>
      </c>
      <c r="AG762" s="1">
        <v>41575</v>
      </c>
      <c r="AH762">
        <v>13</v>
      </c>
      <c r="AI762">
        <v>647</v>
      </c>
      <c r="AJ762">
        <v>107</v>
      </c>
      <c r="AK762">
        <v>0</v>
      </c>
      <c r="AL762" s="3" t="s">
        <v>33</v>
      </c>
    </row>
    <row r="763" spans="1:38">
      <c r="A763">
        <v>7573</v>
      </c>
      <c r="B763">
        <v>1978</v>
      </c>
      <c r="C763" t="str">
        <f>IF(AL763&lt;&gt;"2n", AL763, "Cycle")</f>
        <v>PhD</v>
      </c>
      <c r="D763" t="s">
        <v>31</v>
      </c>
      <c r="E763" s="2">
        <f>IFERROR(VALUE(AF763),0)</f>
        <v>31626</v>
      </c>
      <c r="F763" s="2">
        <f>IF((AK763&gt;2),0,AK763)</f>
        <v>1</v>
      </c>
      <c r="G763">
        <v>0</v>
      </c>
      <c r="H763" s="1">
        <f>IF(OR(AG763=0,AG763=1),AH763,AG763)</f>
        <v>41404</v>
      </c>
      <c r="I763">
        <f>IF(LEN(AH763)&gt;2,AI763,AH763)</f>
        <v>12</v>
      </c>
      <c r="J763">
        <f>IF(OR(AG763=0,AG763=1),AJ763,AI763)</f>
        <v>39</v>
      </c>
      <c r="K763">
        <f>IF(OR(AG763=0,AG763=1),L763,AJ763)</f>
        <v>1</v>
      </c>
      <c r="L763">
        <v>9</v>
      </c>
      <c r="M763">
        <v>2</v>
      </c>
      <c r="N763">
        <v>1</v>
      </c>
      <c r="O763">
        <v>34</v>
      </c>
      <c r="P763">
        <v>1</v>
      </c>
      <c r="Q763">
        <v>2</v>
      </c>
      <c r="R763">
        <v>1</v>
      </c>
      <c r="S763">
        <v>2</v>
      </c>
      <c r="T763">
        <v>7</v>
      </c>
      <c r="U763">
        <v>0</v>
      </c>
      <c r="V763">
        <v>0</v>
      </c>
      <c r="W763">
        <v>1</v>
      </c>
      <c r="X763">
        <v>0</v>
      </c>
      <c r="Y763">
        <v>0</v>
      </c>
      <c r="Z763">
        <v>0</v>
      </c>
      <c r="AA763">
        <v>3</v>
      </c>
      <c r="AB763">
        <v>11</v>
      </c>
      <c r="AC763">
        <v>1</v>
      </c>
      <c r="AF763">
        <v>31626</v>
      </c>
      <c r="AG763" s="1">
        <v>41404</v>
      </c>
      <c r="AH763">
        <v>12</v>
      </c>
      <c r="AI763">
        <v>39</v>
      </c>
      <c r="AJ763">
        <v>1</v>
      </c>
      <c r="AK763">
        <v>1</v>
      </c>
      <c r="AL763" s="3" t="s">
        <v>32</v>
      </c>
    </row>
    <row r="764" spans="1:38">
      <c r="A764">
        <v>4508</v>
      </c>
      <c r="B764">
        <v>1952</v>
      </c>
      <c r="C764" t="str">
        <f>IF(AL764&lt;&gt;"2n", AL764, "Cycle")</f>
        <v>Graduation</v>
      </c>
      <c r="D764" t="s">
        <v>31</v>
      </c>
      <c r="E764" s="2">
        <f>IFERROR(VALUE(AF764),0)</f>
        <v>75127</v>
      </c>
      <c r="F764" s="2">
        <f>IF((AK764&gt;2),0,AK764)</f>
        <v>0</v>
      </c>
      <c r="G764">
        <v>0</v>
      </c>
      <c r="H764" s="1">
        <f>IF(OR(AG764=0,AG764=1),AH764,AG764)</f>
        <v>41781</v>
      </c>
      <c r="I764">
        <f>IF(LEN(AH764)&gt;2,AI764,AH764)</f>
        <v>92</v>
      </c>
      <c r="J764">
        <f>IF(OR(AG764=0,AG764=1),AJ764,AI764)</f>
        <v>203</v>
      </c>
      <c r="K764">
        <f>IF(OR(AG764=0,AG764=1),L764,AJ764)</f>
        <v>35</v>
      </c>
      <c r="L764">
        <v>305</v>
      </c>
      <c r="M764">
        <v>46</v>
      </c>
      <c r="N764">
        <v>17</v>
      </c>
      <c r="O764">
        <v>227</v>
      </c>
      <c r="P764">
        <v>1</v>
      </c>
      <c r="Q764">
        <v>2</v>
      </c>
      <c r="R764">
        <v>11</v>
      </c>
      <c r="S764">
        <v>5</v>
      </c>
      <c r="T764">
        <v>1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3</v>
      </c>
      <c r="AB764">
        <v>11</v>
      </c>
      <c r="AC764">
        <v>0</v>
      </c>
      <c r="AF764">
        <v>75127</v>
      </c>
      <c r="AG764" s="1">
        <v>41781</v>
      </c>
      <c r="AH764">
        <v>92</v>
      </c>
      <c r="AI764">
        <v>203</v>
      </c>
      <c r="AJ764">
        <v>35</v>
      </c>
      <c r="AK764">
        <v>0</v>
      </c>
      <c r="AL764" s="3" t="s">
        <v>30</v>
      </c>
    </row>
    <row r="765" spans="1:38">
      <c r="A765">
        <v>221</v>
      </c>
      <c r="B765">
        <v>1955</v>
      </c>
      <c r="C765" t="str">
        <f>IF(AL765&lt;&gt;"2n", AL765, "Cycle")</f>
        <v>Graduation</v>
      </c>
      <c r="D765" t="s">
        <v>31</v>
      </c>
      <c r="E765" s="2">
        <f>IFERROR(VALUE(AF765),0)</f>
        <v>48726</v>
      </c>
      <c r="F765" s="2">
        <f>IF((AK765&gt;2),0,AK765)</f>
        <v>0</v>
      </c>
      <c r="G765">
        <v>1</v>
      </c>
      <c r="H765" s="1">
        <f>IF(OR(AG765=0,AG765=1),AH765,AG765)</f>
        <v>41391</v>
      </c>
      <c r="I765">
        <f>IF(LEN(AH765)&gt;2,AI765,AH765)</f>
        <v>90</v>
      </c>
      <c r="J765">
        <f>IF(OR(AG765=0,AG765=1),AJ765,AI765)</f>
        <v>138</v>
      </c>
      <c r="K765">
        <f>IF(OR(AG765=0,AG765=1),L765,AJ765)</f>
        <v>3</v>
      </c>
      <c r="L765">
        <v>38</v>
      </c>
      <c r="M765">
        <v>4</v>
      </c>
      <c r="N765">
        <v>0</v>
      </c>
      <c r="O765">
        <v>59</v>
      </c>
      <c r="P765">
        <v>3</v>
      </c>
      <c r="Q765">
        <v>3</v>
      </c>
      <c r="R765">
        <v>2</v>
      </c>
      <c r="S765">
        <v>4</v>
      </c>
      <c r="T765">
        <v>6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3</v>
      </c>
      <c r="AB765">
        <v>11</v>
      </c>
      <c r="AC765">
        <v>0</v>
      </c>
      <c r="AF765">
        <v>48726</v>
      </c>
      <c r="AG765" s="1">
        <v>41391</v>
      </c>
      <c r="AH765">
        <v>90</v>
      </c>
      <c r="AI765">
        <v>138</v>
      </c>
      <c r="AJ765">
        <v>3</v>
      </c>
      <c r="AK765">
        <v>0</v>
      </c>
      <c r="AL765" s="3" t="s">
        <v>30</v>
      </c>
    </row>
    <row r="766" spans="1:38">
      <c r="A766">
        <v>5331</v>
      </c>
      <c r="B766">
        <v>1977</v>
      </c>
      <c r="C766" t="str">
        <f>IF(AL766&lt;&gt;"2n", AL766, "Cycle")</f>
        <v>Graduation</v>
      </c>
      <c r="D766" t="s">
        <v>31</v>
      </c>
      <c r="E766" s="2">
        <f>IFERROR(VALUE(AF766),0)</f>
        <v>74985</v>
      </c>
      <c r="F766" s="2">
        <f>IF((AK766&gt;2),0,AK766)</f>
        <v>0</v>
      </c>
      <c r="G766">
        <v>0</v>
      </c>
      <c r="H766" s="1">
        <f>IF(OR(AG766=0,AG766=1),AH766,AG766)</f>
        <v>41163</v>
      </c>
      <c r="I766">
        <f>IF(LEN(AH766)&gt;2,AI766,AH766)</f>
        <v>8</v>
      </c>
      <c r="J766">
        <f>IF(OR(AG766=0,AG766=1),AJ766,AI766)</f>
        <v>587</v>
      </c>
      <c r="K766">
        <f>IF(OR(AG766=0,AG766=1),L766,AJ766)</f>
        <v>51</v>
      </c>
      <c r="L766">
        <v>898</v>
      </c>
      <c r="M766">
        <v>247</v>
      </c>
      <c r="N766">
        <v>0</v>
      </c>
      <c r="O766">
        <v>86</v>
      </c>
      <c r="P766">
        <v>1</v>
      </c>
      <c r="Q766">
        <v>3</v>
      </c>
      <c r="R766">
        <v>6</v>
      </c>
      <c r="S766">
        <v>7</v>
      </c>
      <c r="T766">
        <v>2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11</v>
      </c>
      <c r="AC766">
        <v>0</v>
      </c>
      <c r="AF766">
        <v>74985</v>
      </c>
      <c r="AG766" s="1">
        <v>41163</v>
      </c>
      <c r="AH766">
        <v>8</v>
      </c>
      <c r="AI766">
        <v>587</v>
      </c>
      <c r="AJ766">
        <v>51</v>
      </c>
      <c r="AK766">
        <v>0</v>
      </c>
      <c r="AL766" s="3" t="s">
        <v>30</v>
      </c>
    </row>
    <row r="767" spans="1:38">
      <c r="A767">
        <v>1911</v>
      </c>
      <c r="B767">
        <v>1987</v>
      </c>
      <c r="C767" t="str">
        <f>IF(AL767&lt;&gt;"2n", AL767, "Cycle")</f>
        <v>Graduation</v>
      </c>
      <c r="D767" t="s">
        <v>31</v>
      </c>
      <c r="E767" s="2">
        <f>IFERROR(VALUE(AF767),0)</f>
        <v>67430</v>
      </c>
      <c r="F767" s="2">
        <f>IF((AK767&gt;2),0,AK767)</f>
        <v>0</v>
      </c>
      <c r="G767">
        <v>0</v>
      </c>
      <c r="H767" s="1">
        <f>IF(OR(AG767=0,AG767=1),AH767,AG767)</f>
        <v>41157</v>
      </c>
      <c r="I767">
        <f>IF(LEN(AH767)&gt;2,AI767,AH767)</f>
        <v>6</v>
      </c>
      <c r="J767">
        <f>IF(OR(AG767=0,AG767=1),AJ767,AI767)</f>
        <v>595</v>
      </c>
      <c r="K767">
        <f>IF(OR(AG767=0,AG767=1),L767,AJ767)</f>
        <v>97</v>
      </c>
      <c r="L767">
        <v>291</v>
      </c>
      <c r="M767">
        <v>127</v>
      </c>
      <c r="N767">
        <v>133</v>
      </c>
      <c r="O767">
        <v>121</v>
      </c>
      <c r="P767">
        <v>1</v>
      </c>
      <c r="Q767">
        <v>11</v>
      </c>
      <c r="R767">
        <v>5</v>
      </c>
      <c r="S767">
        <v>12</v>
      </c>
      <c r="T767">
        <v>6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3</v>
      </c>
      <c r="AB767">
        <v>11</v>
      </c>
      <c r="AC767">
        <v>0</v>
      </c>
      <c r="AF767">
        <v>67430</v>
      </c>
      <c r="AG767" s="1">
        <v>41157</v>
      </c>
      <c r="AH767">
        <v>6</v>
      </c>
      <c r="AI767">
        <v>595</v>
      </c>
      <c r="AJ767">
        <v>97</v>
      </c>
      <c r="AK767">
        <v>0</v>
      </c>
      <c r="AL767" s="3" t="s">
        <v>30</v>
      </c>
    </row>
    <row r="768" spans="1:38">
      <c r="A768">
        <v>20</v>
      </c>
      <c r="B768">
        <v>1965</v>
      </c>
      <c r="C768" t="str">
        <f>IF(AL768&lt;&gt;"2n", AL768, "Cycle")</f>
        <v>Cycle</v>
      </c>
      <c r="D768" t="s">
        <v>31</v>
      </c>
      <c r="E768" s="2">
        <f>IFERROR(VALUE(AF768),0)</f>
        <v>0</v>
      </c>
      <c r="F768" s="2">
        <f>IF((AK768&gt;2),0,AK768)</f>
        <v>0</v>
      </c>
      <c r="G768">
        <v>0</v>
      </c>
      <c r="H768" s="1">
        <f>IF(OR(AG768=0,AG768=1),AH768,AG768)</f>
        <v>41518</v>
      </c>
      <c r="I768">
        <f>IF(LEN(AH768)&gt;2,AI768,AH768)</f>
        <v>91</v>
      </c>
      <c r="J768">
        <f>IF(OR(AG768=0,AG768=1),AJ768,AI768)</f>
        <v>43</v>
      </c>
      <c r="K768">
        <f>IF(OR(AG768=0,AG768=1),L768,AJ768)</f>
        <v>12</v>
      </c>
      <c r="L768">
        <v>12</v>
      </c>
      <c r="M768">
        <v>23</v>
      </c>
      <c r="N768">
        <v>29</v>
      </c>
      <c r="O768">
        <v>15</v>
      </c>
      <c r="P768">
        <v>61</v>
      </c>
      <c r="Q768">
        <v>1</v>
      </c>
      <c r="R768">
        <v>2</v>
      </c>
      <c r="S768">
        <v>1</v>
      </c>
      <c r="T768">
        <v>4</v>
      </c>
      <c r="U768">
        <v>0</v>
      </c>
      <c r="V768">
        <v>0</v>
      </c>
      <c r="W768">
        <v>4</v>
      </c>
      <c r="X768">
        <v>0</v>
      </c>
      <c r="Y768">
        <v>0</v>
      </c>
      <c r="Z768">
        <v>0</v>
      </c>
      <c r="AA768">
        <v>0</v>
      </c>
      <c r="AB768">
        <v>3</v>
      </c>
      <c r="AC768">
        <v>11</v>
      </c>
      <c r="AF768" t="s">
        <v>31</v>
      </c>
      <c r="AG768">
        <v>1</v>
      </c>
      <c r="AH768" s="1">
        <v>41518</v>
      </c>
      <c r="AI768">
        <v>91</v>
      </c>
      <c r="AJ768">
        <v>43</v>
      </c>
      <c r="AK768">
        <v>46891</v>
      </c>
      <c r="AL768" s="3" t="s">
        <v>35</v>
      </c>
    </row>
    <row r="769" spans="1:38">
      <c r="A769">
        <v>8786</v>
      </c>
      <c r="B769">
        <v>1956</v>
      </c>
      <c r="C769" t="str">
        <f>IF(AL769&lt;&gt;"2n", AL769, "Cycle")</f>
        <v>Master</v>
      </c>
      <c r="D769" t="s">
        <v>31</v>
      </c>
      <c r="E769" s="2">
        <f>IFERROR(VALUE(AF769),0)</f>
        <v>62058</v>
      </c>
      <c r="F769" s="2">
        <f>IF((AK769&gt;2),0,AK769)</f>
        <v>0</v>
      </c>
      <c r="G769">
        <v>1</v>
      </c>
      <c r="H769" s="1">
        <f>IF(OR(AG769=0,AG769=1),AH769,AG769)</f>
        <v>41420</v>
      </c>
      <c r="I769">
        <f>IF(LEN(AH769)&gt;2,AI769,AH769)</f>
        <v>52</v>
      </c>
      <c r="J769">
        <f>IF(OR(AG769=0,AG769=1),AJ769,AI769)</f>
        <v>301</v>
      </c>
      <c r="K769">
        <f>IF(OR(AG769=0,AG769=1),L769,AJ769)</f>
        <v>7</v>
      </c>
      <c r="L769">
        <v>74</v>
      </c>
      <c r="M769">
        <v>10</v>
      </c>
      <c r="N769">
        <v>0</v>
      </c>
      <c r="O769">
        <v>58</v>
      </c>
      <c r="P769">
        <v>4</v>
      </c>
      <c r="Q769">
        <v>6</v>
      </c>
      <c r="R769">
        <v>1</v>
      </c>
      <c r="S769">
        <v>7</v>
      </c>
      <c r="T769">
        <v>6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3</v>
      </c>
      <c r="AB769">
        <v>11</v>
      </c>
      <c r="AC769">
        <v>0</v>
      </c>
      <c r="AF769">
        <v>62058</v>
      </c>
      <c r="AG769" s="1">
        <v>41420</v>
      </c>
      <c r="AH769">
        <v>52</v>
      </c>
      <c r="AI769">
        <v>301</v>
      </c>
      <c r="AJ769">
        <v>7</v>
      </c>
      <c r="AK769">
        <v>0</v>
      </c>
      <c r="AL769" s="3" t="s">
        <v>33</v>
      </c>
    </row>
    <row r="770" spans="1:38">
      <c r="A770">
        <v>10582</v>
      </c>
      <c r="B770">
        <v>1979</v>
      </c>
      <c r="C770" t="str">
        <f>IF(AL770&lt;&gt;"2n", AL770, "Cycle")</f>
        <v>Graduation</v>
      </c>
      <c r="D770" t="s">
        <v>31</v>
      </c>
      <c r="E770" s="2">
        <f>IFERROR(VALUE(AF770),0)</f>
        <v>72063</v>
      </c>
      <c r="F770" s="2">
        <f>IF((AK770&gt;2),0,AK770)</f>
        <v>0</v>
      </c>
      <c r="G770">
        <v>1</v>
      </c>
      <c r="H770" s="1">
        <f>IF(OR(AG770=0,AG770=1),AH770,AG770)</f>
        <v>41458</v>
      </c>
      <c r="I770">
        <f>IF(LEN(AH770)&gt;2,AI770,AH770)</f>
        <v>3</v>
      </c>
      <c r="J770">
        <f>IF(OR(AG770=0,AG770=1),AJ770,AI770)</f>
        <v>180</v>
      </c>
      <c r="K770">
        <f>IF(OR(AG770=0,AG770=1),L770,AJ770)</f>
        <v>32</v>
      </c>
      <c r="L770">
        <v>348</v>
      </c>
      <c r="M770">
        <v>76</v>
      </c>
      <c r="N770">
        <v>32</v>
      </c>
      <c r="O770">
        <v>90</v>
      </c>
      <c r="P770">
        <v>2</v>
      </c>
      <c r="Q770">
        <v>5</v>
      </c>
      <c r="R770">
        <v>2</v>
      </c>
      <c r="S770">
        <v>12</v>
      </c>
      <c r="T770">
        <v>2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3</v>
      </c>
      <c r="AB770">
        <v>11</v>
      </c>
      <c r="AC770">
        <v>0</v>
      </c>
      <c r="AF770">
        <v>72063</v>
      </c>
      <c r="AG770" s="1">
        <v>41458</v>
      </c>
      <c r="AH770">
        <v>3</v>
      </c>
      <c r="AI770">
        <v>180</v>
      </c>
      <c r="AJ770">
        <v>32</v>
      </c>
      <c r="AK770">
        <v>0</v>
      </c>
      <c r="AL770" s="3" t="s">
        <v>30</v>
      </c>
    </row>
    <row r="771" spans="1:38">
      <c r="A771">
        <v>1915</v>
      </c>
      <c r="B771">
        <v>1951</v>
      </c>
      <c r="C771" t="str">
        <f>IF(AL771&lt;&gt;"2n", AL771, "Cycle")</f>
        <v>PhD</v>
      </c>
      <c r="D771" t="s">
        <v>31</v>
      </c>
      <c r="E771" s="2">
        <f>IFERROR(VALUE(AF771),0)</f>
        <v>78939</v>
      </c>
      <c r="F771" s="2">
        <f>IF((AK771&gt;2),0,AK771)</f>
        <v>0</v>
      </c>
      <c r="G771">
        <v>0</v>
      </c>
      <c r="H771" s="1">
        <f>IF(OR(AG771=0,AG771=1),AH771,AG771)</f>
        <v>41620</v>
      </c>
      <c r="I771">
        <f>IF(LEN(AH771)&gt;2,AI771,AH771)</f>
        <v>57</v>
      </c>
      <c r="J771">
        <f>IF(OR(AG771=0,AG771=1),AJ771,AI771)</f>
        <v>794</v>
      </c>
      <c r="K771">
        <f>IF(OR(AG771=0,AG771=1),L771,AJ771)</f>
        <v>115</v>
      </c>
      <c r="L771">
        <v>243</v>
      </c>
      <c r="M771">
        <v>150</v>
      </c>
      <c r="N771">
        <v>0</v>
      </c>
      <c r="O771">
        <v>205</v>
      </c>
      <c r="P771">
        <v>1</v>
      </c>
      <c r="Q771">
        <v>8</v>
      </c>
      <c r="R771">
        <v>5</v>
      </c>
      <c r="S771">
        <v>6</v>
      </c>
      <c r="T771">
        <v>3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3</v>
      </c>
      <c r="AB771">
        <v>11</v>
      </c>
      <c r="AC771">
        <v>0</v>
      </c>
      <c r="AF771">
        <v>78939</v>
      </c>
      <c r="AG771" s="1">
        <v>41620</v>
      </c>
      <c r="AH771">
        <v>57</v>
      </c>
      <c r="AI771">
        <v>794</v>
      </c>
      <c r="AJ771">
        <v>115</v>
      </c>
      <c r="AK771">
        <v>0</v>
      </c>
      <c r="AL771" s="3" t="s">
        <v>32</v>
      </c>
    </row>
    <row r="772" spans="1:38">
      <c r="A772">
        <v>8897</v>
      </c>
      <c r="B772">
        <v>1965</v>
      </c>
      <c r="C772" t="str">
        <f>IF(AL772&lt;&gt;"2n", AL772, "Cycle")</f>
        <v>Graduation</v>
      </c>
      <c r="D772" t="s">
        <v>31</v>
      </c>
      <c r="E772" s="2">
        <f>IFERROR(VALUE(AF772),0)</f>
        <v>42720</v>
      </c>
      <c r="F772" s="2">
        <f>IF((AK772&gt;2),0,AK772)</f>
        <v>1</v>
      </c>
      <c r="G772">
        <v>1</v>
      </c>
      <c r="H772" s="1">
        <f>IF(OR(AG772=0,AG772=1),AH772,AG772)</f>
        <v>41388</v>
      </c>
      <c r="I772">
        <f>IF(LEN(AH772)&gt;2,AI772,AH772)</f>
        <v>9</v>
      </c>
      <c r="J772">
        <f>IF(OR(AG772=0,AG772=1),AJ772,AI772)</f>
        <v>392</v>
      </c>
      <c r="K772">
        <f>IF(OR(AG772=0,AG772=1),L772,AJ772)</f>
        <v>5</v>
      </c>
      <c r="L772">
        <v>91</v>
      </c>
      <c r="M772">
        <v>28</v>
      </c>
      <c r="N772">
        <v>26</v>
      </c>
      <c r="O772">
        <v>112</v>
      </c>
      <c r="P772">
        <v>8</v>
      </c>
      <c r="Q772">
        <v>7</v>
      </c>
      <c r="R772">
        <v>3</v>
      </c>
      <c r="S772">
        <v>7</v>
      </c>
      <c r="T772">
        <v>8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3</v>
      </c>
      <c r="AB772">
        <v>11</v>
      </c>
      <c r="AC772">
        <v>1</v>
      </c>
      <c r="AF772">
        <v>42720</v>
      </c>
      <c r="AG772" s="1">
        <v>41388</v>
      </c>
      <c r="AH772">
        <v>9</v>
      </c>
      <c r="AI772">
        <v>392</v>
      </c>
      <c r="AJ772">
        <v>5</v>
      </c>
      <c r="AK772">
        <v>1</v>
      </c>
      <c r="AL772" s="3" t="s">
        <v>30</v>
      </c>
    </row>
    <row r="773" spans="1:38">
      <c r="A773">
        <v>2371</v>
      </c>
      <c r="B773">
        <v>1972</v>
      </c>
      <c r="C773" t="str">
        <f>IF(AL773&lt;&gt;"2n", AL773, "Cycle")</f>
        <v>Graduation</v>
      </c>
      <c r="D773" t="s">
        <v>31</v>
      </c>
      <c r="E773" s="2">
        <f>IFERROR(VALUE(AF773),0)</f>
        <v>33622</v>
      </c>
      <c r="F773" s="2">
        <f>IF((AK773&gt;2),0,AK773)</f>
        <v>1</v>
      </c>
      <c r="G773">
        <v>1</v>
      </c>
      <c r="H773" s="1">
        <f>IF(OR(AG773=0,AG773=1),AH773,AG773)</f>
        <v>41377</v>
      </c>
      <c r="I773">
        <f>IF(LEN(AH773)&gt;2,AI773,AH773)</f>
        <v>22</v>
      </c>
      <c r="J773">
        <f>IF(OR(AG773=0,AG773=1),AJ773,AI773)</f>
        <v>39</v>
      </c>
      <c r="K773">
        <f>IF(OR(AG773=0,AG773=1),L773,AJ773)</f>
        <v>1</v>
      </c>
      <c r="L773">
        <v>22</v>
      </c>
      <c r="M773">
        <v>3</v>
      </c>
      <c r="N773">
        <v>4</v>
      </c>
      <c r="O773">
        <v>12</v>
      </c>
      <c r="P773">
        <v>3</v>
      </c>
      <c r="Q773">
        <v>2</v>
      </c>
      <c r="R773">
        <v>0</v>
      </c>
      <c r="S773">
        <v>4</v>
      </c>
      <c r="T773">
        <v>7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3</v>
      </c>
      <c r="AB773">
        <v>11</v>
      </c>
      <c r="AC773">
        <v>0</v>
      </c>
      <c r="AF773">
        <v>33622</v>
      </c>
      <c r="AG773" s="1">
        <v>41377</v>
      </c>
      <c r="AH773">
        <v>22</v>
      </c>
      <c r="AI773">
        <v>39</v>
      </c>
      <c r="AJ773">
        <v>1</v>
      </c>
      <c r="AK773">
        <v>1</v>
      </c>
      <c r="AL773" s="3" t="s">
        <v>30</v>
      </c>
    </row>
    <row r="774" spans="1:38">
      <c r="A774">
        <v>4303</v>
      </c>
      <c r="B774">
        <v>1957</v>
      </c>
      <c r="C774" t="str">
        <f>IF(AL774&lt;&gt;"2n", AL774, "Cycle")</f>
        <v>PhD</v>
      </c>
      <c r="D774" t="s">
        <v>31</v>
      </c>
      <c r="E774" s="2">
        <f>IFERROR(VALUE(AF774),0)</f>
        <v>6835</v>
      </c>
      <c r="F774" s="2">
        <f>IF((AK774&gt;2),0,AK774)</f>
        <v>0</v>
      </c>
      <c r="G774">
        <v>1</v>
      </c>
      <c r="H774" s="1">
        <f>IF(OR(AG774=0,AG774=1),AH774,AG774)</f>
        <v>41251</v>
      </c>
      <c r="I774">
        <f>IF(LEN(AH774)&gt;2,AI774,AH774)</f>
        <v>76</v>
      </c>
      <c r="J774">
        <f>IF(OR(AG774=0,AG774=1),AJ774,AI774)</f>
        <v>107</v>
      </c>
      <c r="K774">
        <f>IF(OR(AG774=0,AG774=1),L774,AJ774)</f>
        <v>2</v>
      </c>
      <c r="L774">
        <v>12</v>
      </c>
      <c r="M774">
        <v>2</v>
      </c>
      <c r="N774">
        <v>2</v>
      </c>
      <c r="O774">
        <v>12</v>
      </c>
      <c r="P774">
        <v>0</v>
      </c>
      <c r="Q774">
        <v>0</v>
      </c>
      <c r="R774">
        <v>0</v>
      </c>
      <c r="S774">
        <v>1</v>
      </c>
      <c r="T774">
        <v>20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3</v>
      </c>
      <c r="AB774">
        <v>11</v>
      </c>
      <c r="AC774">
        <v>0</v>
      </c>
      <c r="AF774">
        <v>6835</v>
      </c>
      <c r="AG774" s="1">
        <v>41251</v>
      </c>
      <c r="AH774">
        <v>76</v>
      </c>
      <c r="AI774">
        <v>107</v>
      </c>
      <c r="AJ774">
        <v>2</v>
      </c>
      <c r="AK774">
        <v>0</v>
      </c>
      <c r="AL774" s="3" t="s">
        <v>32</v>
      </c>
    </row>
    <row r="775" spans="1:38">
      <c r="A775">
        <v>6825</v>
      </c>
      <c r="B775">
        <v>1953</v>
      </c>
      <c r="C775" t="str">
        <f>IF(AL775&lt;&gt;"2n", AL775, "Cycle")</f>
        <v>Graduation</v>
      </c>
      <c r="D775" t="s">
        <v>31</v>
      </c>
      <c r="E775" s="2">
        <f>IFERROR(VALUE(AF775),0)</f>
        <v>41452</v>
      </c>
      <c r="F775" s="2">
        <f>IF((AK775&gt;2),0,AK775)</f>
        <v>1</v>
      </c>
      <c r="G775">
        <v>1</v>
      </c>
      <c r="H775" s="1">
        <f>IF(OR(AG775=0,AG775=1),AH775,AG775)</f>
        <v>41339</v>
      </c>
      <c r="I775">
        <f>IF(LEN(AH775)&gt;2,AI775,AH775)</f>
        <v>86</v>
      </c>
      <c r="J775">
        <f>IF(OR(AG775=0,AG775=1),AJ775,AI775)</f>
        <v>13</v>
      </c>
      <c r="K775">
        <f>IF(OR(AG775=0,AG775=1),L775,AJ775)</f>
        <v>0</v>
      </c>
      <c r="L775">
        <v>3</v>
      </c>
      <c r="M775">
        <v>0</v>
      </c>
      <c r="N775">
        <v>0</v>
      </c>
      <c r="O775">
        <v>0</v>
      </c>
      <c r="P775">
        <v>1</v>
      </c>
      <c r="Q775">
        <v>1</v>
      </c>
      <c r="R775">
        <v>0</v>
      </c>
      <c r="S775">
        <v>2</v>
      </c>
      <c r="T775">
        <v>7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3</v>
      </c>
      <c r="AB775">
        <v>11</v>
      </c>
      <c r="AC775">
        <v>0</v>
      </c>
      <c r="AF775">
        <v>41452</v>
      </c>
      <c r="AG775" s="1">
        <v>41339</v>
      </c>
      <c r="AH775">
        <v>86</v>
      </c>
      <c r="AI775">
        <v>13</v>
      </c>
      <c r="AJ775">
        <v>0</v>
      </c>
      <c r="AK775">
        <v>1</v>
      </c>
      <c r="AL775" s="3" t="s">
        <v>30</v>
      </c>
    </row>
    <row r="776" spans="1:38">
      <c r="A776">
        <v>1072</v>
      </c>
      <c r="B776">
        <v>1965</v>
      </c>
      <c r="C776" t="str">
        <f>IF(AL776&lt;&gt;"2n", AL776, "Cycle")</f>
        <v>PhD</v>
      </c>
      <c r="D776" t="s">
        <v>31</v>
      </c>
      <c r="E776" s="2">
        <f>IFERROR(VALUE(AF776),0)</f>
        <v>40760</v>
      </c>
      <c r="F776" s="2">
        <f>IF((AK776&gt;2),0,AK776)</f>
        <v>0</v>
      </c>
      <c r="G776">
        <v>1</v>
      </c>
      <c r="H776" s="1">
        <f>IF(OR(AG776=0,AG776=1),AH776,AG776)</f>
        <v>41516</v>
      </c>
      <c r="I776">
        <f>IF(LEN(AH776)&gt;2,AI776,AH776)</f>
        <v>64</v>
      </c>
      <c r="J776">
        <f>IF(OR(AG776=0,AG776=1),AJ776,AI776)</f>
        <v>70</v>
      </c>
      <c r="K776">
        <f>IF(OR(AG776=0,AG776=1),L776,AJ776)</f>
        <v>0</v>
      </c>
      <c r="L776">
        <v>17</v>
      </c>
      <c r="M776">
        <v>0</v>
      </c>
      <c r="N776">
        <v>0</v>
      </c>
      <c r="O776">
        <v>6</v>
      </c>
      <c r="P776">
        <v>2</v>
      </c>
      <c r="Q776">
        <v>2</v>
      </c>
      <c r="R776">
        <v>1</v>
      </c>
      <c r="S776">
        <v>3</v>
      </c>
      <c r="T776">
        <v>6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3</v>
      </c>
      <c r="AB776">
        <v>11</v>
      </c>
      <c r="AC776">
        <v>0</v>
      </c>
      <c r="AF776">
        <v>40760</v>
      </c>
      <c r="AG776" s="1">
        <v>41516</v>
      </c>
      <c r="AH776">
        <v>64</v>
      </c>
      <c r="AI776">
        <v>70</v>
      </c>
      <c r="AJ776">
        <v>0</v>
      </c>
      <c r="AK776">
        <v>0</v>
      </c>
      <c r="AL776" s="3" t="s">
        <v>32</v>
      </c>
    </row>
    <row r="777" spans="1:38">
      <c r="A777">
        <v>4964</v>
      </c>
      <c r="B777">
        <v>1958</v>
      </c>
      <c r="C777" t="str">
        <f>IF(AL777&lt;&gt;"2n", AL777, "Cycle")</f>
        <v>PhD</v>
      </c>
      <c r="D777" t="s">
        <v>31</v>
      </c>
      <c r="E777" s="2">
        <f>IFERROR(VALUE(AF777),0)</f>
        <v>74250</v>
      </c>
      <c r="F777" s="2">
        <f>IF((AK777&gt;2),0,AK777)</f>
        <v>0</v>
      </c>
      <c r="G777">
        <v>0</v>
      </c>
      <c r="H777" s="1">
        <f>IF(OR(AG777=0,AG777=1),AH777,AG777)</f>
        <v>41665</v>
      </c>
      <c r="I777">
        <f>IF(LEN(AH777)&gt;2,AI777,AH777)</f>
        <v>90</v>
      </c>
      <c r="J777">
        <f>IF(OR(AG777=0,AG777=1),AJ777,AI777)</f>
        <v>680</v>
      </c>
      <c r="K777">
        <f>IF(OR(AG777=0,AG777=1),L777,AJ777)</f>
        <v>11</v>
      </c>
      <c r="L777">
        <v>392</v>
      </c>
      <c r="M777">
        <v>75</v>
      </c>
      <c r="N777">
        <v>0</v>
      </c>
      <c r="O777">
        <v>0</v>
      </c>
      <c r="P777">
        <v>1</v>
      </c>
      <c r="Q777">
        <v>2</v>
      </c>
      <c r="R777">
        <v>11</v>
      </c>
      <c r="S777">
        <v>4</v>
      </c>
      <c r="T777">
        <v>1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3</v>
      </c>
      <c r="AB777">
        <v>11</v>
      </c>
      <c r="AC777">
        <v>0</v>
      </c>
      <c r="AF777">
        <v>74250</v>
      </c>
      <c r="AG777" s="1">
        <v>41665</v>
      </c>
      <c r="AH777">
        <v>90</v>
      </c>
      <c r="AI777">
        <v>680</v>
      </c>
      <c r="AJ777">
        <v>11</v>
      </c>
      <c r="AK777">
        <v>0</v>
      </c>
      <c r="AL777" s="3" t="s">
        <v>32</v>
      </c>
    </row>
    <row r="778" spans="1:38">
      <c r="A778">
        <v>2461</v>
      </c>
      <c r="B778">
        <v>1955</v>
      </c>
      <c r="C778" t="str">
        <f>IF(AL778&lt;&gt;"2n", AL778, "Cycle")</f>
        <v>Master</v>
      </c>
      <c r="D778" t="s">
        <v>31</v>
      </c>
      <c r="E778" s="2">
        <f>IFERROR(VALUE(AF778),0)</f>
        <v>51124</v>
      </c>
      <c r="F778" s="2">
        <f>IF((AK778&gt;2),0,AK778)</f>
        <v>1</v>
      </c>
      <c r="G778">
        <v>1</v>
      </c>
      <c r="H778" s="1">
        <f>IF(OR(AG778=0,AG778=1),AH778,AG778)</f>
        <v>41626</v>
      </c>
      <c r="I778">
        <f>IF(LEN(AH778)&gt;2,AI778,AH778)</f>
        <v>79</v>
      </c>
      <c r="J778">
        <f>IF(OR(AG778=0,AG778=1),AJ778,AI778)</f>
        <v>26</v>
      </c>
      <c r="K778">
        <f>IF(OR(AG778=0,AG778=1),L778,AJ778)</f>
        <v>1</v>
      </c>
      <c r="L778">
        <v>11</v>
      </c>
      <c r="M778">
        <v>0</v>
      </c>
      <c r="N778">
        <v>1</v>
      </c>
      <c r="O778">
        <v>4</v>
      </c>
      <c r="P778">
        <v>2</v>
      </c>
      <c r="Q778">
        <v>1</v>
      </c>
      <c r="R778">
        <v>0</v>
      </c>
      <c r="S778">
        <v>3</v>
      </c>
      <c r="T778">
        <v>3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3</v>
      </c>
      <c r="AB778">
        <v>11</v>
      </c>
      <c r="AC778">
        <v>0</v>
      </c>
      <c r="AF778">
        <v>51124</v>
      </c>
      <c r="AG778" s="1">
        <v>41626</v>
      </c>
      <c r="AH778">
        <v>79</v>
      </c>
      <c r="AI778">
        <v>26</v>
      </c>
      <c r="AJ778">
        <v>1</v>
      </c>
      <c r="AK778">
        <v>1</v>
      </c>
      <c r="AL778" s="3" t="s">
        <v>33</v>
      </c>
    </row>
    <row r="779" spans="1:38">
      <c r="A779">
        <v>10736</v>
      </c>
      <c r="B779">
        <v>1971</v>
      </c>
      <c r="C779" t="str">
        <f>IF(AL779&lt;&gt;"2n", AL779, "Cycle")</f>
        <v>Graduation</v>
      </c>
      <c r="D779" t="s">
        <v>31</v>
      </c>
      <c r="E779" s="2">
        <f>IFERROR(VALUE(AF779),0)</f>
        <v>72258</v>
      </c>
      <c r="F779" s="2">
        <f>IF((AK779&gt;2),0,AK779)</f>
        <v>0</v>
      </c>
      <c r="G779">
        <v>1</v>
      </c>
      <c r="H779" s="1">
        <f>IF(OR(AG779=0,AG779=1),AH779,AG779)</f>
        <v>41529</v>
      </c>
      <c r="I779">
        <f>IF(LEN(AH779)&gt;2,AI779,AH779)</f>
        <v>28</v>
      </c>
      <c r="J779">
        <f>IF(OR(AG779=0,AG779=1),AJ779,AI779)</f>
        <v>522</v>
      </c>
      <c r="K779">
        <f>IF(OR(AG779=0,AG779=1),L779,AJ779)</f>
        <v>0</v>
      </c>
      <c r="L779">
        <v>522</v>
      </c>
      <c r="M779">
        <v>227</v>
      </c>
      <c r="N779">
        <v>120</v>
      </c>
      <c r="O779">
        <v>134</v>
      </c>
      <c r="P779">
        <v>2</v>
      </c>
      <c r="Q779">
        <v>6</v>
      </c>
      <c r="R779">
        <v>9</v>
      </c>
      <c r="S779">
        <v>5</v>
      </c>
      <c r="T779">
        <v>2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3</v>
      </c>
      <c r="AB779">
        <v>11</v>
      </c>
      <c r="AC779">
        <v>0</v>
      </c>
      <c r="AF779">
        <v>72258</v>
      </c>
      <c r="AG779" s="1">
        <v>41529</v>
      </c>
      <c r="AH779">
        <v>28</v>
      </c>
      <c r="AI779">
        <v>522</v>
      </c>
      <c r="AJ779">
        <v>0</v>
      </c>
      <c r="AK779">
        <v>0</v>
      </c>
      <c r="AL779" s="3" t="s">
        <v>30</v>
      </c>
    </row>
    <row r="780" spans="1:38">
      <c r="A780">
        <v>3194</v>
      </c>
      <c r="B780">
        <v>1974</v>
      </c>
      <c r="C780" t="str">
        <f>IF(AL780&lt;&gt;"2n", AL780, "Cycle")</f>
        <v>PhD</v>
      </c>
      <c r="D780" t="s">
        <v>31</v>
      </c>
      <c r="E780" s="2">
        <f>IFERROR(VALUE(AF780),0)</f>
        <v>71466</v>
      </c>
      <c r="F780" s="2">
        <f>IF((AK780&gt;2),0,AK780)</f>
        <v>0</v>
      </c>
      <c r="G780">
        <v>0</v>
      </c>
      <c r="H780" s="1">
        <f>IF(OR(AG780=0,AG780=1),AH780,AG780)</f>
        <v>41734</v>
      </c>
      <c r="I780">
        <f>IF(LEN(AH780)&gt;2,AI780,AH780)</f>
        <v>86</v>
      </c>
      <c r="J780">
        <f>IF(OR(AG780=0,AG780=1),AJ780,AI780)</f>
        <v>412</v>
      </c>
      <c r="K780">
        <f>IF(OR(AG780=0,AG780=1),L780,AJ780)</f>
        <v>12</v>
      </c>
      <c r="L780">
        <v>546</v>
      </c>
      <c r="M780">
        <v>78</v>
      </c>
      <c r="N780">
        <v>182</v>
      </c>
      <c r="O780">
        <v>0</v>
      </c>
      <c r="P780">
        <v>1</v>
      </c>
      <c r="Q780">
        <v>4</v>
      </c>
      <c r="R780">
        <v>4</v>
      </c>
      <c r="S780">
        <v>10</v>
      </c>
      <c r="T780">
        <v>1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3</v>
      </c>
      <c r="AB780">
        <v>11</v>
      </c>
      <c r="AC780">
        <v>0</v>
      </c>
      <c r="AF780">
        <v>71466</v>
      </c>
      <c r="AG780" s="1">
        <v>41734</v>
      </c>
      <c r="AH780">
        <v>86</v>
      </c>
      <c r="AI780">
        <v>412</v>
      </c>
      <c r="AJ780">
        <v>12</v>
      </c>
      <c r="AK780">
        <v>0</v>
      </c>
      <c r="AL780" s="3" t="s">
        <v>32</v>
      </c>
    </row>
    <row r="781" spans="1:38">
      <c r="A781">
        <v>10839</v>
      </c>
      <c r="B781">
        <v>1976</v>
      </c>
      <c r="C781" t="str">
        <f>IF(AL781&lt;&gt;"2n", AL781, "Cycle")</f>
        <v>Graduation</v>
      </c>
      <c r="D781" t="s">
        <v>31</v>
      </c>
      <c r="E781" s="2">
        <f>IFERROR(VALUE(AF781),0)</f>
        <v>36283</v>
      </c>
      <c r="F781" s="2">
        <f>IF((AK781&gt;2),0,AK781)</f>
        <v>1</v>
      </c>
      <c r="G781">
        <v>1</v>
      </c>
      <c r="H781" s="1">
        <f>IF(OR(AG781=0,AG781=1),AH781,AG781)</f>
        <v>41743</v>
      </c>
      <c r="I781">
        <f>IF(LEN(AH781)&gt;2,AI781,AH781)</f>
        <v>42</v>
      </c>
      <c r="J781">
        <f>IF(OR(AG781=0,AG781=1),AJ781,AI781)</f>
        <v>6</v>
      </c>
      <c r="K781">
        <f>IF(OR(AG781=0,AG781=1),L781,AJ781)</f>
        <v>5</v>
      </c>
      <c r="L781">
        <v>5</v>
      </c>
      <c r="M781">
        <v>8</v>
      </c>
      <c r="N781">
        <v>0</v>
      </c>
      <c r="O781">
        <v>5</v>
      </c>
      <c r="P781">
        <v>2</v>
      </c>
      <c r="Q781">
        <v>1</v>
      </c>
      <c r="R781">
        <v>0</v>
      </c>
      <c r="S781">
        <v>3</v>
      </c>
      <c r="T781">
        <v>4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3</v>
      </c>
      <c r="AB781">
        <v>11</v>
      </c>
      <c r="AC781">
        <v>0</v>
      </c>
      <c r="AF781">
        <v>36283</v>
      </c>
      <c r="AG781" s="1">
        <v>41743</v>
      </c>
      <c r="AH781">
        <v>42</v>
      </c>
      <c r="AI781">
        <v>6</v>
      </c>
      <c r="AJ781">
        <v>5</v>
      </c>
      <c r="AK781">
        <v>1</v>
      </c>
      <c r="AL781" s="3" t="s">
        <v>30</v>
      </c>
    </row>
    <row r="782" spans="1:38">
      <c r="A782">
        <v>49</v>
      </c>
      <c r="B782">
        <v>1970</v>
      </c>
      <c r="C782" t="str">
        <f>IF(AL782&lt;&gt;"2n", AL782, "Cycle")</f>
        <v>Graduation</v>
      </c>
      <c r="D782" t="s">
        <v>31</v>
      </c>
      <c r="E782" s="2">
        <f>IFERROR(VALUE(AF782),0)</f>
        <v>20587</v>
      </c>
      <c r="F782" s="2">
        <f>IF((AK782&gt;2),0,AK782)</f>
        <v>1</v>
      </c>
      <c r="G782">
        <v>0</v>
      </c>
      <c r="H782" s="1">
        <f>IF(OR(AG782=0,AG782=1),AH782,AG782)</f>
        <v>41770</v>
      </c>
      <c r="I782">
        <f>IF(LEN(AH782)&gt;2,AI782,AH782)</f>
        <v>39</v>
      </c>
      <c r="J782">
        <f>IF(OR(AG782=0,AG782=1),AJ782,AI782)</f>
        <v>2</v>
      </c>
      <c r="K782">
        <f>IF(OR(AG782=0,AG782=1),L782,AJ782)</f>
        <v>3</v>
      </c>
      <c r="L782">
        <v>6</v>
      </c>
      <c r="M782">
        <v>4</v>
      </c>
      <c r="N782">
        <v>1</v>
      </c>
      <c r="O782">
        <v>9</v>
      </c>
      <c r="P782">
        <v>1</v>
      </c>
      <c r="Q782">
        <v>1</v>
      </c>
      <c r="R782">
        <v>1</v>
      </c>
      <c r="S782">
        <v>2</v>
      </c>
      <c r="T782">
        <v>7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3</v>
      </c>
      <c r="AB782">
        <v>11</v>
      </c>
      <c r="AC782">
        <v>0</v>
      </c>
      <c r="AF782">
        <v>20587</v>
      </c>
      <c r="AG782" s="1">
        <v>41770</v>
      </c>
      <c r="AH782">
        <v>39</v>
      </c>
      <c r="AI782">
        <v>2</v>
      </c>
      <c r="AJ782">
        <v>3</v>
      </c>
      <c r="AK782">
        <v>1</v>
      </c>
      <c r="AL782" s="3" t="s">
        <v>30</v>
      </c>
    </row>
    <row r="783" spans="1:38">
      <c r="A783">
        <v>4290</v>
      </c>
      <c r="B783">
        <v>1972</v>
      </c>
      <c r="C783" t="str">
        <f>IF(AL783&lt;&gt;"2n", AL783, "Cycle")</f>
        <v>Graduation</v>
      </c>
      <c r="D783" t="s">
        <v>31</v>
      </c>
      <c r="E783" s="2">
        <f>IFERROR(VALUE(AF783),0)</f>
        <v>30467</v>
      </c>
      <c r="F783" s="2">
        <f>IF((AK783&gt;2),0,AK783)</f>
        <v>1</v>
      </c>
      <c r="G783">
        <v>0</v>
      </c>
      <c r="H783" s="1">
        <f>IF(OR(AG783=0,AG783=1),AH783,AG783)</f>
        <v>41717</v>
      </c>
      <c r="I783">
        <f>IF(LEN(AH783)&gt;2,AI783,AH783)</f>
        <v>8</v>
      </c>
      <c r="J783">
        <f>IF(OR(AG783=0,AG783=1),AJ783,AI783)</f>
        <v>1</v>
      </c>
      <c r="K783">
        <f>IF(OR(AG783=0,AG783=1),L783,AJ783)</f>
        <v>3</v>
      </c>
      <c r="L783">
        <v>8</v>
      </c>
      <c r="M783">
        <v>2</v>
      </c>
      <c r="N783">
        <v>5</v>
      </c>
      <c r="O783">
        <v>5</v>
      </c>
      <c r="P783">
        <v>1</v>
      </c>
      <c r="Q783">
        <v>1</v>
      </c>
      <c r="R783">
        <v>0</v>
      </c>
      <c r="S783">
        <v>2</v>
      </c>
      <c r="T783">
        <v>7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3</v>
      </c>
      <c r="AB783">
        <v>11</v>
      </c>
      <c r="AC783">
        <v>0</v>
      </c>
      <c r="AF783">
        <v>30467</v>
      </c>
      <c r="AG783" s="1">
        <v>41717</v>
      </c>
      <c r="AH783">
        <v>8</v>
      </c>
      <c r="AI783">
        <v>1</v>
      </c>
      <c r="AJ783">
        <v>3</v>
      </c>
      <c r="AK783">
        <v>1</v>
      </c>
      <c r="AL783" s="3" t="s">
        <v>30</v>
      </c>
    </row>
    <row r="784" spans="1:38">
      <c r="A784">
        <v>10219</v>
      </c>
      <c r="B784">
        <v>1972</v>
      </c>
      <c r="C784" t="str">
        <f>IF(AL784&lt;&gt;"2n", AL784, "Cycle")</f>
        <v>Graduation</v>
      </c>
      <c r="D784" t="s">
        <v>31</v>
      </c>
      <c r="E784" s="2">
        <f>IFERROR(VALUE(AF784),0)</f>
        <v>31590</v>
      </c>
      <c r="F784" s="2">
        <f>IF((AK784&gt;2),0,AK784)</f>
        <v>1</v>
      </c>
      <c r="G784">
        <v>0</v>
      </c>
      <c r="H784" s="1">
        <f>IF(OR(AG784=0,AG784=1),AH784,AG784)</f>
        <v>41443</v>
      </c>
      <c r="I784">
        <f>IF(LEN(AH784)&gt;2,AI784,AH784)</f>
        <v>40</v>
      </c>
      <c r="J784">
        <f>IF(OR(AG784=0,AG784=1),AJ784,AI784)</f>
        <v>6</v>
      </c>
      <c r="K784">
        <f>IF(OR(AG784=0,AG784=1),L784,AJ784)</f>
        <v>2</v>
      </c>
      <c r="L784">
        <v>15</v>
      </c>
      <c r="M784">
        <v>6</v>
      </c>
      <c r="N784">
        <v>6</v>
      </c>
      <c r="O784">
        <v>3</v>
      </c>
      <c r="P784">
        <v>1</v>
      </c>
      <c r="Q784">
        <v>1</v>
      </c>
      <c r="R784">
        <v>0</v>
      </c>
      <c r="S784">
        <v>3</v>
      </c>
      <c r="T784">
        <v>8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3</v>
      </c>
      <c r="AB784">
        <v>11</v>
      </c>
      <c r="AC784">
        <v>0</v>
      </c>
      <c r="AF784">
        <v>31590</v>
      </c>
      <c r="AG784" s="1">
        <v>41443</v>
      </c>
      <c r="AH784">
        <v>40</v>
      </c>
      <c r="AI784">
        <v>6</v>
      </c>
      <c r="AJ784">
        <v>2</v>
      </c>
      <c r="AK784">
        <v>1</v>
      </c>
      <c r="AL784" s="3" t="s">
        <v>30</v>
      </c>
    </row>
    <row r="785" spans="1:38">
      <c r="A785">
        <v>4211</v>
      </c>
      <c r="B785">
        <v>1986</v>
      </c>
      <c r="C785" t="str">
        <f>IF(AL785&lt;&gt;"2n", AL785, "Cycle")</f>
        <v>Basic</v>
      </c>
      <c r="D785" t="s">
        <v>31</v>
      </c>
      <c r="E785" s="2">
        <f>IFERROR(VALUE(AF785),0)</f>
        <v>20425</v>
      </c>
      <c r="F785" s="2">
        <f>IF((AK785&gt;2),0,AK785)</f>
        <v>1</v>
      </c>
      <c r="G785">
        <v>0</v>
      </c>
      <c r="H785" s="1">
        <f>IF(OR(AG785=0,AG785=1),AH785,AG785)</f>
        <v>41211</v>
      </c>
      <c r="I785">
        <f>IF(LEN(AH785)&gt;2,AI785,AH785)</f>
        <v>5</v>
      </c>
      <c r="J785">
        <f>IF(OR(AG785=0,AG785=1),AJ785,AI785)</f>
        <v>4</v>
      </c>
      <c r="K785">
        <f>IF(OR(AG785=0,AG785=1),L785,AJ785)</f>
        <v>12</v>
      </c>
      <c r="L785">
        <v>5</v>
      </c>
      <c r="M785">
        <v>3</v>
      </c>
      <c r="N785">
        <v>16</v>
      </c>
      <c r="O785">
        <v>17</v>
      </c>
      <c r="P785">
        <v>2</v>
      </c>
      <c r="Q785">
        <v>2</v>
      </c>
      <c r="R785">
        <v>0</v>
      </c>
      <c r="S785">
        <v>3</v>
      </c>
      <c r="T785">
        <v>7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3</v>
      </c>
      <c r="AB785">
        <v>11</v>
      </c>
      <c r="AC785">
        <v>0</v>
      </c>
      <c r="AF785">
        <v>20425</v>
      </c>
      <c r="AG785" s="1">
        <v>41211</v>
      </c>
      <c r="AH785">
        <v>5</v>
      </c>
      <c r="AI785">
        <v>4</v>
      </c>
      <c r="AJ785">
        <v>12</v>
      </c>
      <c r="AK785">
        <v>1</v>
      </c>
      <c r="AL785" s="3" t="s">
        <v>34</v>
      </c>
    </row>
    <row r="786" spans="1:38">
      <c r="A786">
        <v>1135</v>
      </c>
      <c r="B786">
        <v>1960</v>
      </c>
      <c r="C786" t="str">
        <f>IF(AL786&lt;&gt;"2n", AL786, "Cycle")</f>
        <v>Master</v>
      </c>
      <c r="D786" t="s">
        <v>31</v>
      </c>
      <c r="E786" s="2">
        <f>IFERROR(VALUE(AF786),0)</f>
        <v>17144</v>
      </c>
      <c r="F786" s="2">
        <f>IF((AK786&gt;2),0,AK786)</f>
        <v>1</v>
      </c>
      <c r="G786">
        <v>1</v>
      </c>
      <c r="H786" s="1">
        <f>IF(OR(AG786=0,AG786=1),AH786,AG786)</f>
        <v>41685</v>
      </c>
      <c r="I786">
        <f>IF(LEN(AH786)&gt;2,AI786,AH786)</f>
        <v>96</v>
      </c>
      <c r="J786">
        <f>IF(OR(AG786=0,AG786=1),AJ786,AI786)</f>
        <v>18</v>
      </c>
      <c r="K786">
        <f>IF(OR(AG786=0,AG786=1),L786,AJ786)</f>
        <v>2</v>
      </c>
      <c r="L786">
        <v>19</v>
      </c>
      <c r="M786">
        <v>0</v>
      </c>
      <c r="N786">
        <v>2</v>
      </c>
      <c r="O786">
        <v>6</v>
      </c>
      <c r="P786">
        <v>5</v>
      </c>
      <c r="Q786">
        <v>3</v>
      </c>
      <c r="R786">
        <v>0</v>
      </c>
      <c r="S786">
        <v>4</v>
      </c>
      <c r="T786">
        <v>7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3</v>
      </c>
      <c r="AB786">
        <v>11</v>
      </c>
      <c r="AC786">
        <v>0</v>
      </c>
      <c r="AF786">
        <v>17144</v>
      </c>
      <c r="AG786" s="1">
        <v>41685</v>
      </c>
      <c r="AH786">
        <v>96</v>
      </c>
      <c r="AI786">
        <v>18</v>
      </c>
      <c r="AJ786">
        <v>2</v>
      </c>
      <c r="AK786">
        <v>1</v>
      </c>
      <c r="AL786" s="3" t="s">
        <v>33</v>
      </c>
    </row>
    <row r="787" spans="1:38">
      <c r="A787">
        <v>6299</v>
      </c>
      <c r="B787">
        <v>1968</v>
      </c>
      <c r="C787" t="str">
        <f>IF(AL787&lt;&gt;"2n", AL787, "Cycle")</f>
        <v>PhD</v>
      </c>
      <c r="D787" t="s">
        <v>31</v>
      </c>
      <c r="E787" s="2">
        <f>IFERROR(VALUE(AF787),0)</f>
        <v>42564</v>
      </c>
      <c r="F787" s="2">
        <f>IF((AK787&gt;2),0,AK787)</f>
        <v>0</v>
      </c>
      <c r="G787">
        <v>1</v>
      </c>
      <c r="H787" s="1">
        <f>IF(OR(AG787=0,AG787=1),AH787,AG787)</f>
        <v>41276</v>
      </c>
      <c r="I787">
        <f>IF(LEN(AH787)&gt;2,AI787,AH787)</f>
        <v>28</v>
      </c>
      <c r="J787">
        <f>IF(OR(AG787=0,AG787=1),AJ787,AI787)</f>
        <v>324</v>
      </c>
      <c r="K787">
        <f>IF(OR(AG787=0,AG787=1),L787,AJ787)</f>
        <v>48</v>
      </c>
      <c r="L787">
        <v>186</v>
      </c>
      <c r="M787">
        <v>39</v>
      </c>
      <c r="N787">
        <v>18</v>
      </c>
      <c r="O787">
        <v>198</v>
      </c>
      <c r="P787">
        <v>6</v>
      </c>
      <c r="Q787">
        <v>6</v>
      </c>
      <c r="R787">
        <v>8</v>
      </c>
      <c r="S787">
        <v>4</v>
      </c>
      <c r="T787">
        <v>7</v>
      </c>
      <c r="U787">
        <v>0</v>
      </c>
      <c r="V787">
        <v>0</v>
      </c>
      <c r="W787">
        <v>1</v>
      </c>
      <c r="X787">
        <v>0</v>
      </c>
      <c r="Y787">
        <v>0</v>
      </c>
      <c r="Z787">
        <v>0</v>
      </c>
      <c r="AA787">
        <v>3</v>
      </c>
      <c r="AB787">
        <v>11</v>
      </c>
      <c r="AC787">
        <v>1</v>
      </c>
      <c r="AF787">
        <v>42564</v>
      </c>
      <c r="AG787" s="1">
        <v>41276</v>
      </c>
      <c r="AH787">
        <v>28</v>
      </c>
      <c r="AI787">
        <v>324</v>
      </c>
      <c r="AJ787">
        <v>48</v>
      </c>
      <c r="AK787">
        <v>0</v>
      </c>
      <c r="AL787" s="3" t="s">
        <v>32</v>
      </c>
    </row>
    <row r="788" spans="1:38">
      <c r="A788">
        <v>10846</v>
      </c>
      <c r="B788">
        <v>1978</v>
      </c>
      <c r="C788" t="str">
        <f>IF(AL788&lt;&gt;"2n", AL788, "Cycle")</f>
        <v>Master</v>
      </c>
      <c r="D788" t="s">
        <v>31</v>
      </c>
      <c r="E788" s="2">
        <f>IFERROR(VALUE(AF788),0)</f>
        <v>43783</v>
      </c>
      <c r="F788" s="2">
        <f>IF((AK788&gt;2),0,AK788)</f>
        <v>1</v>
      </c>
      <c r="G788">
        <v>0</v>
      </c>
      <c r="H788" s="1">
        <f>IF(OR(AG788=0,AG788=1),AH788,AG788)</f>
        <v>41788</v>
      </c>
      <c r="I788">
        <f>IF(LEN(AH788)&gt;2,AI788,AH788)</f>
        <v>22</v>
      </c>
      <c r="J788">
        <f>IF(OR(AG788=0,AG788=1),AJ788,AI788)</f>
        <v>327</v>
      </c>
      <c r="K788">
        <f>IF(OR(AG788=0,AG788=1),L788,AJ788)</f>
        <v>9</v>
      </c>
      <c r="L788">
        <v>125</v>
      </c>
      <c r="M788">
        <v>25</v>
      </c>
      <c r="N788">
        <v>4</v>
      </c>
      <c r="O788">
        <v>139</v>
      </c>
      <c r="P788">
        <v>6</v>
      </c>
      <c r="Q788">
        <v>7</v>
      </c>
      <c r="R788">
        <v>1</v>
      </c>
      <c r="S788">
        <v>8</v>
      </c>
      <c r="T788">
        <v>7</v>
      </c>
      <c r="U788">
        <v>0</v>
      </c>
      <c r="V788">
        <v>0</v>
      </c>
      <c r="W788">
        <v>1</v>
      </c>
      <c r="X788">
        <v>0</v>
      </c>
      <c r="Y788">
        <v>0</v>
      </c>
      <c r="Z788">
        <v>0</v>
      </c>
      <c r="AA788">
        <v>3</v>
      </c>
      <c r="AB788">
        <v>11</v>
      </c>
      <c r="AC788">
        <v>0</v>
      </c>
      <c r="AF788">
        <v>43783</v>
      </c>
      <c r="AG788" s="1">
        <v>41788</v>
      </c>
      <c r="AH788">
        <v>22</v>
      </c>
      <c r="AI788">
        <v>327</v>
      </c>
      <c r="AJ788">
        <v>9</v>
      </c>
      <c r="AK788">
        <v>1</v>
      </c>
      <c r="AL788" s="3" t="s">
        <v>33</v>
      </c>
    </row>
    <row r="789" spans="1:38">
      <c r="A789">
        <v>347</v>
      </c>
      <c r="B789">
        <v>1976</v>
      </c>
      <c r="C789" t="str">
        <f>IF(AL789&lt;&gt;"2n", AL789, "Cycle")</f>
        <v>Graduation</v>
      </c>
      <c r="D789" t="s">
        <v>31</v>
      </c>
      <c r="E789" s="2">
        <f>IFERROR(VALUE(AF789),0)</f>
        <v>40780</v>
      </c>
      <c r="F789" s="2">
        <f>IF((AK789&gt;2),0,AK789)</f>
        <v>0</v>
      </c>
      <c r="G789">
        <v>1</v>
      </c>
      <c r="H789" s="1">
        <f>IF(OR(AG789=0,AG789=1),AH789,AG789)</f>
        <v>41160</v>
      </c>
      <c r="I789">
        <f>IF(LEN(AH789)&gt;2,AI789,AH789)</f>
        <v>30</v>
      </c>
      <c r="J789">
        <f>IF(OR(AG789=0,AG789=1),AJ789,AI789)</f>
        <v>229</v>
      </c>
      <c r="K789">
        <f>IF(OR(AG789=0,AG789=1),L789,AJ789)</f>
        <v>27</v>
      </c>
      <c r="L789">
        <v>71</v>
      </c>
      <c r="M789">
        <v>13</v>
      </c>
      <c r="N789">
        <v>3</v>
      </c>
      <c r="O789">
        <v>34</v>
      </c>
      <c r="P789">
        <v>4</v>
      </c>
      <c r="Q789">
        <v>7</v>
      </c>
      <c r="R789">
        <v>1</v>
      </c>
      <c r="S789">
        <v>5</v>
      </c>
      <c r="T789">
        <v>9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3</v>
      </c>
      <c r="AB789">
        <v>11</v>
      </c>
      <c r="AC789">
        <v>0</v>
      </c>
      <c r="AF789">
        <v>40780</v>
      </c>
      <c r="AG789" s="1">
        <v>41160</v>
      </c>
      <c r="AH789">
        <v>30</v>
      </c>
      <c r="AI789">
        <v>229</v>
      </c>
      <c r="AJ789">
        <v>27</v>
      </c>
      <c r="AK789">
        <v>0</v>
      </c>
      <c r="AL789" s="3" t="s">
        <v>30</v>
      </c>
    </row>
    <row r="790" spans="1:38">
      <c r="A790">
        <v>6543</v>
      </c>
      <c r="B790">
        <v>1945</v>
      </c>
      <c r="C790" t="str">
        <f>IF(AL790&lt;&gt;"2n", AL790, "Cycle")</f>
        <v>Master</v>
      </c>
      <c r="D790" t="s">
        <v>31</v>
      </c>
      <c r="E790" s="2">
        <f>IFERROR(VALUE(AF790),0)</f>
        <v>62847</v>
      </c>
      <c r="F790" s="2">
        <f>IF((AK790&gt;2),0,AK790)</f>
        <v>0</v>
      </c>
      <c r="G790">
        <v>0</v>
      </c>
      <c r="H790" s="1">
        <f>IF(OR(AG790=0,AG790=1),AH790,AG790)</f>
        <v>41289</v>
      </c>
      <c r="I790">
        <f>IF(LEN(AH790)&gt;2,AI790,AH790)</f>
        <v>45</v>
      </c>
      <c r="J790">
        <f>IF(OR(AG790=0,AG790=1),AJ790,AI790)</f>
        <v>521</v>
      </c>
      <c r="K790">
        <f>IF(OR(AG790=0,AG790=1),L790,AJ790)</f>
        <v>168</v>
      </c>
      <c r="L790">
        <v>706</v>
      </c>
      <c r="M790">
        <v>80</v>
      </c>
      <c r="N790">
        <v>76</v>
      </c>
      <c r="O790">
        <v>61</v>
      </c>
      <c r="P790">
        <v>1</v>
      </c>
      <c r="Q790">
        <v>3</v>
      </c>
      <c r="R790">
        <v>6</v>
      </c>
      <c r="S790">
        <v>4</v>
      </c>
      <c r="T790">
        <v>2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3</v>
      </c>
      <c r="AB790">
        <v>11</v>
      </c>
      <c r="AC790">
        <v>0</v>
      </c>
      <c r="AF790">
        <v>62847</v>
      </c>
      <c r="AG790" s="1">
        <v>41289</v>
      </c>
      <c r="AH790">
        <v>45</v>
      </c>
      <c r="AI790">
        <v>521</v>
      </c>
      <c r="AJ790">
        <v>168</v>
      </c>
      <c r="AK790">
        <v>0</v>
      </c>
      <c r="AL790" s="3" t="s">
        <v>33</v>
      </c>
    </row>
    <row r="791" spans="1:38">
      <c r="A791">
        <v>10446</v>
      </c>
      <c r="B791">
        <v>1957</v>
      </c>
      <c r="C791" t="str">
        <f>IF(AL791&lt;&gt;"2n", AL791, "Cycle")</f>
        <v>PhD</v>
      </c>
      <c r="D791" t="s">
        <v>31</v>
      </c>
      <c r="E791" s="2">
        <f>IFERROR(VALUE(AF791),0)</f>
        <v>82017</v>
      </c>
      <c r="F791" s="2">
        <f>IF((AK791&gt;2),0,AK791)</f>
        <v>0</v>
      </c>
      <c r="G791">
        <v>0</v>
      </c>
      <c r="H791" s="1">
        <f>IF(OR(AG791=0,AG791=1),AH791,AG791)</f>
        <v>41220</v>
      </c>
      <c r="I791">
        <f>IF(LEN(AH791)&gt;2,AI791,AH791)</f>
        <v>58</v>
      </c>
      <c r="J791">
        <f>IF(OR(AG791=0,AG791=1),AJ791,AI791)</f>
        <v>184</v>
      </c>
      <c r="K791">
        <f>IF(OR(AG791=0,AG791=1),L791,AJ791)</f>
        <v>23</v>
      </c>
      <c r="L791">
        <v>446</v>
      </c>
      <c r="M791">
        <v>30</v>
      </c>
      <c r="N791">
        <v>23</v>
      </c>
      <c r="O791">
        <v>23</v>
      </c>
      <c r="P791">
        <v>1</v>
      </c>
      <c r="Q791">
        <v>5</v>
      </c>
      <c r="R791">
        <v>4</v>
      </c>
      <c r="S791">
        <v>7</v>
      </c>
      <c r="T791">
        <v>2</v>
      </c>
      <c r="U791">
        <v>1</v>
      </c>
      <c r="V791">
        <v>0</v>
      </c>
      <c r="W791">
        <v>0</v>
      </c>
      <c r="X791">
        <v>1</v>
      </c>
      <c r="Y791">
        <v>1</v>
      </c>
      <c r="Z791">
        <v>0</v>
      </c>
      <c r="AA791">
        <v>3</v>
      </c>
      <c r="AB791">
        <v>11</v>
      </c>
      <c r="AC791">
        <v>1</v>
      </c>
      <c r="AF791">
        <v>82017</v>
      </c>
      <c r="AG791" s="1">
        <v>41220</v>
      </c>
      <c r="AH791">
        <v>58</v>
      </c>
      <c r="AI791">
        <v>184</v>
      </c>
      <c r="AJ791">
        <v>23</v>
      </c>
      <c r="AK791">
        <v>0</v>
      </c>
      <c r="AL791" s="3" t="s">
        <v>32</v>
      </c>
    </row>
    <row r="792" spans="1:38">
      <c r="A792">
        <v>3479</v>
      </c>
      <c r="B792">
        <v>1950</v>
      </c>
      <c r="C792" t="str">
        <f>IF(AL792&lt;&gt;"2n", AL792, "Cycle")</f>
        <v>Graduation</v>
      </c>
      <c r="D792" t="s">
        <v>31</v>
      </c>
      <c r="E792" s="2">
        <f>IFERROR(VALUE(AF792),0)</f>
        <v>16813</v>
      </c>
      <c r="F792" s="2">
        <f>IF((AK792&gt;2),0,AK792)</f>
        <v>0</v>
      </c>
      <c r="G792">
        <v>0</v>
      </c>
      <c r="H792" s="1">
        <f>IF(OR(AG792=0,AG792=1),AH792,AG792)</f>
        <v>41474</v>
      </c>
      <c r="I792">
        <f>IF(LEN(AH792)&gt;2,AI792,AH792)</f>
        <v>49</v>
      </c>
      <c r="J792">
        <f>IF(OR(AG792=0,AG792=1),AJ792,AI792)</f>
        <v>4</v>
      </c>
      <c r="K792">
        <f>IF(OR(AG792=0,AG792=1),L792,AJ792)</f>
        <v>8</v>
      </c>
      <c r="L792">
        <v>11</v>
      </c>
      <c r="M792">
        <v>12</v>
      </c>
      <c r="N792">
        <v>2</v>
      </c>
      <c r="O792">
        <v>13</v>
      </c>
      <c r="P792">
        <v>1</v>
      </c>
      <c r="Q792">
        <v>2</v>
      </c>
      <c r="R792">
        <v>0</v>
      </c>
      <c r="S792">
        <v>3</v>
      </c>
      <c r="T792">
        <v>7</v>
      </c>
      <c r="U792">
        <v>0</v>
      </c>
      <c r="V792">
        <v>0</v>
      </c>
      <c r="W792">
        <v>1</v>
      </c>
      <c r="X792">
        <v>0</v>
      </c>
      <c r="Y792">
        <v>0</v>
      </c>
      <c r="Z792">
        <v>0</v>
      </c>
      <c r="AA792">
        <v>3</v>
      </c>
      <c r="AB792">
        <v>11</v>
      </c>
      <c r="AC792">
        <v>0</v>
      </c>
      <c r="AF792">
        <v>16813</v>
      </c>
      <c r="AG792" s="1">
        <v>41474</v>
      </c>
      <c r="AH792">
        <v>49</v>
      </c>
      <c r="AI792">
        <v>4</v>
      </c>
      <c r="AJ792">
        <v>8</v>
      </c>
      <c r="AK792">
        <v>0</v>
      </c>
      <c r="AL792" s="3" t="s">
        <v>30</v>
      </c>
    </row>
    <row r="793" spans="1:38">
      <c r="A793">
        <v>11075</v>
      </c>
      <c r="B793">
        <v>1978</v>
      </c>
      <c r="C793" t="str">
        <f>IF(AL793&lt;&gt;"2n", AL793, "Cycle")</f>
        <v>Graduation</v>
      </c>
      <c r="D793" t="s">
        <v>31</v>
      </c>
      <c r="E793" s="2">
        <f>IFERROR(VALUE(AF793),0)</f>
        <v>51267</v>
      </c>
      <c r="F793" s="2">
        <f>IF((AK793&gt;2),0,AK793)</f>
        <v>1</v>
      </c>
      <c r="G793">
        <v>1</v>
      </c>
      <c r="H793" s="1">
        <f>IF(OR(AG793=0,AG793=1),AH793,AG793)</f>
        <v>41576</v>
      </c>
      <c r="I793">
        <f>IF(LEN(AH793)&gt;2,AI793,AH793)</f>
        <v>37</v>
      </c>
      <c r="J793">
        <f>IF(OR(AG793=0,AG793=1),AJ793,AI793)</f>
        <v>183</v>
      </c>
      <c r="K793">
        <f>IF(OR(AG793=0,AG793=1),L793,AJ793)</f>
        <v>2</v>
      </c>
      <c r="L793">
        <v>64</v>
      </c>
      <c r="M793">
        <v>7</v>
      </c>
      <c r="N793">
        <v>2</v>
      </c>
      <c r="O793">
        <v>12</v>
      </c>
      <c r="P793">
        <v>4</v>
      </c>
      <c r="Q793">
        <v>3</v>
      </c>
      <c r="R793">
        <v>3</v>
      </c>
      <c r="S793">
        <v>5</v>
      </c>
      <c r="T793">
        <v>4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3</v>
      </c>
      <c r="AB793">
        <v>11</v>
      </c>
      <c r="AC793">
        <v>0</v>
      </c>
      <c r="AF793">
        <v>51267</v>
      </c>
      <c r="AG793" s="1">
        <v>41576</v>
      </c>
      <c r="AH793">
        <v>37</v>
      </c>
      <c r="AI793">
        <v>183</v>
      </c>
      <c r="AJ793">
        <v>2</v>
      </c>
      <c r="AK793">
        <v>1</v>
      </c>
      <c r="AL793" s="3" t="s">
        <v>30</v>
      </c>
    </row>
    <row r="794" spans="1:38">
      <c r="A794">
        <v>4442</v>
      </c>
      <c r="B794">
        <v>1961</v>
      </c>
      <c r="C794" t="str">
        <f>IF(AL794&lt;&gt;"2n", AL794, "Cycle")</f>
        <v>Graduation</v>
      </c>
      <c r="D794" t="s">
        <v>31</v>
      </c>
      <c r="E794" s="2">
        <f>IFERROR(VALUE(AF794),0)</f>
        <v>46524</v>
      </c>
      <c r="F794" s="2">
        <f>IF((AK794&gt;2),0,AK794)</f>
        <v>0</v>
      </c>
      <c r="G794">
        <v>1</v>
      </c>
      <c r="H794" s="1">
        <f>IF(OR(AG794=0,AG794=1),AH794,AG794)</f>
        <v>41369</v>
      </c>
      <c r="I794">
        <f>IF(LEN(AH794)&gt;2,AI794,AH794)</f>
        <v>70</v>
      </c>
      <c r="J794">
        <f>IF(OR(AG794=0,AG794=1),AJ794,AI794)</f>
        <v>31</v>
      </c>
      <c r="K794">
        <f>IF(OR(AG794=0,AG794=1),L794,AJ794)</f>
        <v>19</v>
      </c>
      <c r="L794">
        <v>35</v>
      </c>
      <c r="M794">
        <v>26</v>
      </c>
      <c r="N794">
        <v>14</v>
      </c>
      <c r="O794">
        <v>52</v>
      </c>
      <c r="P794">
        <v>2</v>
      </c>
      <c r="Q794">
        <v>1</v>
      </c>
      <c r="R794">
        <v>1</v>
      </c>
      <c r="S794">
        <v>5</v>
      </c>
      <c r="T794">
        <v>3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3</v>
      </c>
      <c r="AB794">
        <v>11</v>
      </c>
      <c r="AC794">
        <v>0</v>
      </c>
      <c r="AF794">
        <v>46524</v>
      </c>
      <c r="AG794" s="1">
        <v>41369</v>
      </c>
      <c r="AH794">
        <v>70</v>
      </c>
      <c r="AI794">
        <v>31</v>
      </c>
      <c r="AJ794">
        <v>19</v>
      </c>
      <c r="AK794">
        <v>0</v>
      </c>
      <c r="AL794" s="3" t="s">
        <v>30</v>
      </c>
    </row>
    <row r="795" spans="1:38">
      <c r="A795">
        <v>199</v>
      </c>
      <c r="B795">
        <v>1962</v>
      </c>
      <c r="C795" t="str">
        <f>IF(AL795&lt;&gt;"2n", AL795, "Cycle")</f>
        <v>Master</v>
      </c>
      <c r="D795" t="s">
        <v>31</v>
      </c>
      <c r="E795" s="2">
        <f>IFERROR(VALUE(AF795),0)</f>
        <v>45183</v>
      </c>
      <c r="F795" s="2">
        <f>IF((AK795&gt;2),0,AK795)</f>
        <v>0</v>
      </c>
      <c r="G795">
        <v>0</v>
      </c>
      <c r="H795" s="1">
        <f>IF(OR(AG795=0,AG795=1),AH795,AG795)</f>
        <v>41294</v>
      </c>
      <c r="I795">
        <f>IF(LEN(AH795)&gt;2,AI795,AH795)</f>
        <v>33</v>
      </c>
      <c r="J795">
        <f>IF(OR(AG795=0,AG795=1),AJ795,AI795)</f>
        <v>219</v>
      </c>
      <c r="K795">
        <f>IF(OR(AG795=0,AG795=1),L795,AJ795)</f>
        <v>3</v>
      </c>
      <c r="L795">
        <v>60</v>
      </c>
      <c r="M795">
        <v>12</v>
      </c>
      <c r="N795">
        <v>9</v>
      </c>
      <c r="O795">
        <v>12</v>
      </c>
      <c r="P795">
        <v>1</v>
      </c>
      <c r="Q795">
        <v>4</v>
      </c>
      <c r="R795">
        <v>1</v>
      </c>
      <c r="S795">
        <v>7</v>
      </c>
      <c r="T795">
        <v>7</v>
      </c>
      <c r="U795">
        <v>0</v>
      </c>
      <c r="V795">
        <v>0</v>
      </c>
      <c r="W795">
        <v>0</v>
      </c>
      <c r="X795">
        <v>1</v>
      </c>
      <c r="Y795">
        <v>0</v>
      </c>
      <c r="Z795">
        <v>0</v>
      </c>
      <c r="AA795">
        <v>3</v>
      </c>
      <c r="AB795">
        <v>11</v>
      </c>
      <c r="AC795">
        <v>0</v>
      </c>
      <c r="AF795">
        <v>45183</v>
      </c>
      <c r="AG795" s="1">
        <v>41294</v>
      </c>
      <c r="AH795">
        <v>33</v>
      </c>
      <c r="AI795">
        <v>219</v>
      </c>
      <c r="AJ795">
        <v>3</v>
      </c>
      <c r="AK795">
        <v>0</v>
      </c>
      <c r="AL795" s="3" t="s">
        <v>33</v>
      </c>
    </row>
    <row r="796" spans="1:38">
      <c r="A796">
        <v>6722</v>
      </c>
      <c r="B796">
        <v>1954</v>
      </c>
      <c r="C796" t="str">
        <f>IF(AL796&lt;&gt;"2n", AL796, "Cycle")</f>
        <v>PhD</v>
      </c>
      <c r="D796" t="s">
        <v>31</v>
      </c>
      <c r="E796" s="2">
        <f>IFERROR(VALUE(AF796),0)</f>
        <v>70421</v>
      </c>
      <c r="F796" s="2">
        <f>IF((AK796&gt;2),0,AK796)</f>
        <v>0</v>
      </c>
      <c r="G796">
        <v>1</v>
      </c>
      <c r="H796" s="1">
        <f>IF(OR(AG796=0,AG796=1),AH796,AG796)</f>
        <v>41818</v>
      </c>
      <c r="I796">
        <f>IF(LEN(AH796)&gt;2,AI796,AH796)</f>
        <v>98</v>
      </c>
      <c r="J796">
        <f>IF(OR(AG796=0,AG796=1),AJ796,AI796)</f>
        <v>479</v>
      </c>
      <c r="K796">
        <f>IF(OR(AG796=0,AG796=1),L796,AJ796)</f>
        <v>28</v>
      </c>
      <c r="L796">
        <v>136</v>
      </c>
      <c r="M796">
        <v>75</v>
      </c>
      <c r="N796">
        <v>14</v>
      </c>
      <c r="O796">
        <v>35</v>
      </c>
      <c r="P796">
        <v>3</v>
      </c>
      <c r="Q796">
        <v>10</v>
      </c>
      <c r="R796">
        <v>3</v>
      </c>
      <c r="S796">
        <v>7</v>
      </c>
      <c r="T796">
        <v>6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3</v>
      </c>
      <c r="AB796">
        <v>11</v>
      </c>
      <c r="AC796">
        <v>0</v>
      </c>
      <c r="AF796">
        <v>70421</v>
      </c>
      <c r="AG796" s="1">
        <v>41818</v>
      </c>
      <c r="AH796">
        <v>98</v>
      </c>
      <c r="AI796">
        <v>479</v>
      </c>
      <c r="AJ796">
        <v>28</v>
      </c>
      <c r="AK796">
        <v>0</v>
      </c>
      <c r="AL796" s="3" t="s">
        <v>32</v>
      </c>
    </row>
    <row r="797" spans="1:38">
      <c r="A797">
        <v>796</v>
      </c>
      <c r="B797">
        <v>1965</v>
      </c>
      <c r="C797" t="str">
        <f>IF(AL797&lt;&gt;"2n", AL797, "Cycle")</f>
        <v>Cycle</v>
      </c>
      <c r="D797" t="s">
        <v>31</v>
      </c>
      <c r="E797" s="2">
        <f>IFERROR(VALUE(AF797),0)</f>
        <v>0</v>
      </c>
      <c r="F797" s="2">
        <f>IF((AK797&gt;2),0,AK797)</f>
        <v>0</v>
      </c>
      <c r="G797">
        <v>0</v>
      </c>
      <c r="H797" s="1">
        <f>IF(OR(AG797=0,AG797=1),AH797,AG797)</f>
        <v>41205</v>
      </c>
      <c r="I797">
        <f>IF(LEN(AH797)&gt;2,AI797,AH797)</f>
        <v>17</v>
      </c>
      <c r="J797">
        <f>IF(OR(AG797=0,AG797=1),AJ797,AI797)</f>
        <v>584</v>
      </c>
      <c r="K797">
        <f>IF(OR(AG797=0,AG797=1),L797,AJ797)</f>
        <v>44</v>
      </c>
      <c r="L797">
        <v>44</v>
      </c>
      <c r="M797">
        <v>212</v>
      </c>
      <c r="N797">
        <v>46</v>
      </c>
      <c r="O797">
        <v>8</v>
      </c>
      <c r="P797">
        <v>177</v>
      </c>
      <c r="Q797">
        <v>3</v>
      </c>
      <c r="R797">
        <v>11</v>
      </c>
      <c r="S797">
        <v>4</v>
      </c>
      <c r="T797">
        <v>8</v>
      </c>
      <c r="U797">
        <v>0</v>
      </c>
      <c r="V797">
        <v>0</v>
      </c>
      <c r="W797">
        <v>8</v>
      </c>
      <c r="X797">
        <v>0</v>
      </c>
      <c r="Y797">
        <v>0</v>
      </c>
      <c r="Z797">
        <v>0</v>
      </c>
      <c r="AA797">
        <v>0</v>
      </c>
      <c r="AB797">
        <v>3</v>
      </c>
      <c r="AC797">
        <v>11</v>
      </c>
      <c r="AF797" t="s">
        <v>38</v>
      </c>
      <c r="AG797">
        <v>1</v>
      </c>
      <c r="AH797" s="1">
        <v>41205</v>
      </c>
      <c r="AI797">
        <v>17</v>
      </c>
      <c r="AJ797">
        <v>584</v>
      </c>
      <c r="AK797">
        <v>60161</v>
      </c>
      <c r="AL797" s="3" t="s">
        <v>35</v>
      </c>
    </row>
    <row r="798" spans="1:38">
      <c r="A798">
        <v>3749</v>
      </c>
      <c r="B798">
        <v>1973</v>
      </c>
      <c r="C798" t="str">
        <f>IF(AL798&lt;&gt;"2n", AL798, "Cycle")</f>
        <v>Graduation</v>
      </c>
      <c r="D798" t="s">
        <v>31</v>
      </c>
      <c r="E798" s="2">
        <f>IFERROR(VALUE(AF798),0)</f>
        <v>73926</v>
      </c>
      <c r="F798" s="2">
        <f>IF((AK798&gt;2),0,AK798)</f>
        <v>0</v>
      </c>
      <c r="G798">
        <v>0</v>
      </c>
      <c r="H798" s="1">
        <f>IF(OR(AG798=0,AG798=1),AH798,AG798)</f>
        <v>41335</v>
      </c>
      <c r="I798">
        <f>IF(LEN(AH798)&gt;2,AI798,AH798)</f>
        <v>54</v>
      </c>
      <c r="J798">
        <f>IF(OR(AG798=0,AG798=1),AJ798,AI798)</f>
        <v>627</v>
      </c>
      <c r="K798">
        <f>IF(OR(AG798=0,AG798=1),L798,AJ798)</f>
        <v>91</v>
      </c>
      <c r="L798">
        <v>597</v>
      </c>
      <c r="M798">
        <v>159</v>
      </c>
      <c r="N798">
        <v>91</v>
      </c>
      <c r="O798">
        <v>15</v>
      </c>
      <c r="P798">
        <v>1</v>
      </c>
      <c r="Q798">
        <v>6</v>
      </c>
      <c r="R798">
        <v>5</v>
      </c>
      <c r="S798">
        <v>12</v>
      </c>
      <c r="T798">
        <v>3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3</v>
      </c>
      <c r="AB798">
        <v>11</v>
      </c>
      <c r="AC798">
        <v>0</v>
      </c>
      <c r="AF798">
        <v>73926</v>
      </c>
      <c r="AG798" s="1">
        <v>41335</v>
      </c>
      <c r="AH798">
        <v>54</v>
      </c>
      <c r="AI798">
        <v>627</v>
      </c>
      <c r="AJ798">
        <v>91</v>
      </c>
      <c r="AK798">
        <v>0</v>
      </c>
      <c r="AL798" s="3" t="s">
        <v>30</v>
      </c>
    </row>
    <row r="799" spans="1:38">
      <c r="A799">
        <v>8523</v>
      </c>
      <c r="B799">
        <v>1968</v>
      </c>
      <c r="C799" t="str">
        <f>IF(AL799&lt;&gt;"2n", AL799, "Cycle")</f>
        <v>Graduation</v>
      </c>
      <c r="D799" t="s">
        <v>31</v>
      </c>
      <c r="E799" s="2">
        <f>IFERROR(VALUE(AF799),0)</f>
        <v>19329</v>
      </c>
      <c r="F799" s="2">
        <f>IF((AK799&gt;2),0,AK799)</f>
        <v>1</v>
      </c>
      <c r="G799">
        <v>0</v>
      </c>
      <c r="H799" s="1">
        <f>IF(OR(AG799=0,AG799=1),AH799,AG799)</f>
        <v>41622</v>
      </c>
      <c r="I799">
        <f>IF(LEN(AH799)&gt;2,AI799,AH799)</f>
        <v>39</v>
      </c>
      <c r="J799">
        <f>IF(OR(AG799=0,AG799=1),AJ799,AI799)</f>
        <v>24</v>
      </c>
      <c r="K799">
        <f>IF(OR(AG799=0,AG799=1),L799,AJ799)</f>
        <v>1</v>
      </c>
      <c r="L799">
        <v>16</v>
      </c>
      <c r="M799">
        <v>12</v>
      </c>
      <c r="N799">
        <v>2</v>
      </c>
      <c r="O799">
        <v>5</v>
      </c>
      <c r="P799">
        <v>3</v>
      </c>
      <c r="Q799">
        <v>4</v>
      </c>
      <c r="R799">
        <v>0</v>
      </c>
      <c r="S799">
        <v>3</v>
      </c>
      <c r="T799">
        <v>8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3</v>
      </c>
      <c r="AB799">
        <v>11</v>
      </c>
      <c r="AC799">
        <v>0</v>
      </c>
      <c r="AF799">
        <v>19329</v>
      </c>
      <c r="AG799" s="1">
        <v>41622</v>
      </c>
      <c r="AH799">
        <v>39</v>
      </c>
      <c r="AI799">
        <v>24</v>
      </c>
      <c r="AJ799">
        <v>1</v>
      </c>
      <c r="AK799">
        <v>1</v>
      </c>
      <c r="AL799" s="3" t="s">
        <v>30</v>
      </c>
    </row>
    <row r="800" spans="1:38">
      <c r="A800">
        <v>310</v>
      </c>
      <c r="B800">
        <v>1970</v>
      </c>
      <c r="C800" t="str">
        <f>IF(AL800&lt;&gt;"2n", AL800, "Cycle")</f>
        <v>Master</v>
      </c>
      <c r="D800" t="s">
        <v>31</v>
      </c>
      <c r="E800" s="2">
        <f>IFERROR(VALUE(AF800),0)</f>
        <v>61872</v>
      </c>
      <c r="F800" s="2">
        <f>IF((AK800&gt;2),0,AK800)</f>
        <v>0</v>
      </c>
      <c r="G800">
        <v>1</v>
      </c>
      <c r="H800" s="1">
        <f>IF(OR(AG800=0,AG800=1),AH800,AG800)</f>
        <v>41621</v>
      </c>
      <c r="I800">
        <f>IF(LEN(AH800)&gt;2,AI800,AH800)</f>
        <v>81</v>
      </c>
      <c r="J800">
        <f>IF(OR(AG800=0,AG800=1),AJ800,AI800)</f>
        <v>330</v>
      </c>
      <c r="K800">
        <f>IF(OR(AG800=0,AG800=1),L800,AJ800)</f>
        <v>5</v>
      </c>
      <c r="L800">
        <v>159</v>
      </c>
      <c r="M800">
        <v>36</v>
      </c>
      <c r="N800">
        <v>27</v>
      </c>
      <c r="O800">
        <v>16</v>
      </c>
      <c r="P800">
        <v>4</v>
      </c>
      <c r="Q800">
        <v>4</v>
      </c>
      <c r="R800">
        <v>4</v>
      </c>
      <c r="S800">
        <v>9</v>
      </c>
      <c r="T800">
        <v>4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3</v>
      </c>
      <c r="AB800">
        <v>11</v>
      </c>
      <c r="AC800">
        <v>0</v>
      </c>
      <c r="AF800">
        <v>61872</v>
      </c>
      <c r="AG800" s="1">
        <v>41621</v>
      </c>
      <c r="AH800">
        <v>81</v>
      </c>
      <c r="AI800">
        <v>330</v>
      </c>
      <c r="AJ800">
        <v>5</v>
      </c>
      <c r="AK800">
        <v>0</v>
      </c>
      <c r="AL800" s="3" t="s">
        <v>33</v>
      </c>
    </row>
    <row r="801" spans="1:38">
      <c r="A801">
        <v>8629</v>
      </c>
      <c r="B801">
        <v>1956</v>
      </c>
      <c r="C801" t="str">
        <f>IF(AL801&lt;&gt;"2n", AL801, "Cycle")</f>
        <v>Graduation</v>
      </c>
      <c r="D801" t="s">
        <v>31</v>
      </c>
      <c r="E801" s="2">
        <f>IFERROR(VALUE(AF801),0)</f>
        <v>46984</v>
      </c>
      <c r="F801" s="2">
        <f>IF((AK801&gt;2),0,AK801)</f>
        <v>1</v>
      </c>
      <c r="G801">
        <v>1</v>
      </c>
      <c r="H801" s="1">
        <f>IF(OR(AG801=0,AG801=1),AH801,AG801)</f>
        <v>41359</v>
      </c>
      <c r="I801">
        <f>IF(LEN(AH801)&gt;2,AI801,AH801)</f>
        <v>71</v>
      </c>
      <c r="J801">
        <f>IF(OR(AG801=0,AG801=1),AJ801,AI801)</f>
        <v>19</v>
      </c>
      <c r="K801">
        <f>IF(OR(AG801=0,AG801=1),L801,AJ801)</f>
        <v>1</v>
      </c>
      <c r="L801">
        <v>10</v>
      </c>
      <c r="M801">
        <v>2</v>
      </c>
      <c r="N801">
        <v>1</v>
      </c>
      <c r="O801">
        <v>8</v>
      </c>
      <c r="P801">
        <v>1</v>
      </c>
      <c r="Q801">
        <v>1</v>
      </c>
      <c r="R801">
        <v>0</v>
      </c>
      <c r="S801">
        <v>3</v>
      </c>
      <c r="T801">
        <v>5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3</v>
      </c>
      <c r="AB801">
        <v>11</v>
      </c>
      <c r="AC801">
        <v>0</v>
      </c>
      <c r="AF801">
        <v>46984</v>
      </c>
      <c r="AG801" s="1">
        <v>41359</v>
      </c>
      <c r="AH801">
        <v>71</v>
      </c>
      <c r="AI801">
        <v>19</v>
      </c>
      <c r="AJ801">
        <v>1</v>
      </c>
      <c r="AK801">
        <v>1</v>
      </c>
      <c r="AL801" s="3" t="s">
        <v>30</v>
      </c>
    </row>
    <row r="802" spans="1:38">
      <c r="A802">
        <v>236</v>
      </c>
      <c r="B802">
        <v>1951</v>
      </c>
      <c r="C802" t="str">
        <f>IF(AL802&lt;&gt;"2n", AL802, "Cycle")</f>
        <v>Graduation</v>
      </c>
      <c r="D802" t="s">
        <v>31</v>
      </c>
      <c r="E802" s="2">
        <f>IFERROR(VALUE(AF802),0)</f>
        <v>34838</v>
      </c>
      <c r="F802" s="2">
        <f>IF((AK802&gt;2),0,AK802)</f>
        <v>1</v>
      </c>
      <c r="G802">
        <v>1</v>
      </c>
      <c r="H802" s="1">
        <f>IF(OR(AG802=0,AG802=1),AH802,AG802)</f>
        <v>41293</v>
      </c>
      <c r="I802">
        <f>IF(LEN(AH802)&gt;2,AI802,AH802)</f>
        <v>62</v>
      </c>
      <c r="J802">
        <f>IF(OR(AG802=0,AG802=1),AJ802,AI802)</f>
        <v>28</v>
      </c>
      <c r="K802">
        <f>IF(OR(AG802=0,AG802=1),L802,AJ802)</f>
        <v>23</v>
      </c>
      <c r="L802">
        <v>29</v>
      </c>
      <c r="M802">
        <v>29</v>
      </c>
      <c r="N802">
        <v>14</v>
      </c>
      <c r="O802">
        <v>47</v>
      </c>
      <c r="P802">
        <v>3</v>
      </c>
      <c r="Q802">
        <v>2</v>
      </c>
      <c r="R802">
        <v>1</v>
      </c>
      <c r="S802">
        <v>4</v>
      </c>
      <c r="T802">
        <v>6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3</v>
      </c>
      <c r="AB802">
        <v>11</v>
      </c>
      <c r="AC802">
        <v>0</v>
      </c>
      <c r="AF802">
        <v>34838</v>
      </c>
      <c r="AG802" s="1">
        <v>41293</v>
      </c>
      <c r="AH802">
        <v>62</v>
      </c>
      <c r="AI802">
        <v>28</v>
      </c>
      <c r="AJ802">
        <v>23</v>
      </c>
      <c r="AK802">
        <v>1</v>
      </c>
      <c r="AL802" s="3" t="s">
        <v>30</v>
      </c>
    </row>
    <row r="803" spans="1:38">
      <c r="A803">
        <v>9930</v>
      </c>
      <c r="B803">
        <v>1944</v>
      </c>
      <c r="C803" t="str">
        <f>IF(AL803&lt;&gt;"2n", AL803, "Cycle")</f>
        <v>PhD</v>
      </c>
      <c r="D803" t="s">
        <v>31</v>
      </c>
      <c r="E803" s="2">
        <f>IFERROR(VALUE(AF803),0)</f>
        <v>82716</v>
      </c>
      <c r="F803" s="2">
        <f>IF((AK803&gt;2),0,AK803)</f>
        <v>0</v>
      </c>
      <c r="G803">
        <v>0</v>
      </c>
      <c r="H803" s="1">
        <f>IF(OR(AG803=0,AG803=1),AH803,AG803)</f>
        <v>41583</v>
      </c>
      <c r="I803">
        <f>IF(LEN(AH803)&gt;2,AI803,AH803)</f>
        <v>8</v>
      </c>
      <c r="J803">
        <f>IF(OR(AG803=0,AG803=1),AJ803,AI803)</f>
        <v>606</v>
      </c>
      <c r="K803">
        <f>IF(OR(AG803=0,AG803=1),L803,AJ803)</f>
        <v>148</v>
      </c>
      <c r="L803">
        <v>228</v>
      </c>
      <c r="M803">
        <v>15</v>
      </c>
      <c r="N803">
        <v>148</v>
      </c>
      <c r="O803">
        <v>22</v>
      </c>
      <c r="P803">
        <v>1</v>
      </c>
      <c r="Q803">
        <v>6</v>
      </c>
      <c r="R803">
        <v>8</v>
      </c>
      <c r="S803">
        <v>13</v>
      </c>
      <c r="T803">
        <v>2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3</v>
      </c>
      <c r="AB803">
        <v>11</v>
      </c>
      <c r="AC803">
        <v>0</v>
      </c>
      <c r="AF803">
        <v>82716</v>
      </c>
      <c r="AG803" s="1">
        <v>41583</v>
      </c>
      <c r="AH803">
        <v>8</v>
      </c>
      <c r="AI803">
        <v>606</v>
      </c>
      <c r="AJ803">
        <v>148</v>
      </c>
      <c r="AK803">
        <v>0</v>
      </c>
      <c r="AL803" s="3" t="s">
        <v>32</v>
      </c>
    </row>
    <row r="804" spans="1:38">
      <c r="A804">
        <v>3483</v>
      </c>
      <c r="B804">
        <v>1958</v>
      </c>
      <c r="C804" t="str">
        <f>IF(AL804&lt;&gt;"2n", AL804, "Cycle")</f>
        <v>Graduation</v>
      </c>
      <c r="D804" t="s">
        <v>31</v>
      </c>
      <c r="E804" s="2">
        <f>IFERROR(VALUE(AF804),0)</f>
        <v>48192</v>
      </c>
      <c r="F804" s="2">
        <f>IF((AK804&gt;2),0,AK804)</f>
        <v>0</v>
      </c>
      <c r="G804">
        <v>0</v>
      </c>
      <c r="H804" s="1">
        <f>IF(OR(AG804=0,AG804=1),AH804,AG804)</f>
        <v>41370</v>
      </c>
      <c r="I804">
        <f>IF(LEN(AH804)&gt;2,AI804,AH804)</f>
        <v>76</v>
      </c>
      <c r="J804">
        <f>IF(OR(AG804=0,AG804=1),AJ804,AI804)</f>
        <v>1039</v>
      </c>
      <c r="K804">
        <f>IF(OR(AG804=0,AG804=1),L804,AJ804)</f>
        <v>43</v>
      </c>
      <c r="L804">
        <v>204</v>
      </c>
      <c r="M804">
        <v>153</v>
      </c>
      <c r="N804">
        <v>58</v>
      </c>
      <c r="O804">
        <v>29</v>
      </c>
      <c r="P804">
        <v>3</v>
      </c>
      <c r="Q804">
        <v>2</v>
      </c>
      <c r="R804">
        <v>8</v>
      </c>
      <c r="S804">
        <v>12</v>
      </c>
      <c r="T804">
        <v>8</v>
      </c>
      <c r="U804">
        <v>1</v>
      </c>
      <c r="V804">
        <v>1</v>
      </c>
      <c r="W804">
        <v>0</v>
      </c>
      <c r="X804">
        <v>1</v>
      </c>
      <c r="Y804">
        <v>0</v>
      </c>
      <c r="Z804">
        <v>0</v>
      </c>
      <c r="AA804">
        <v>3</v>
      </c>
      <c r="AB804">
        <v>11</v>
      </c>
      <c r="AC804">
        <v>1</v>
      </c>
      <c r="AF804">
        <v>48192</v>
      </c>
      <c r="AG804" s="1">
        <v>41370</v>
      </c>
      <c r="AH804">
        <v>76</v>
      </c>
      <c r="AI804">
        <v>1039</v>
      </c>
      <c r="AJ804">
        <v>43</v>
      </c>
      <c r="AK804">
        <v>0</v>
      </c>
      <c r="AL804" s="3" t="s">
        <v>30</v>
      </c>
    </row>
    <row r="805" spans="1:38">
      <c r="A805">
        <v>4599</v>
      </c>
      <c r="B805">
        <v>1976</v>
      </c>
      <c r="C805" t="str">
        <f>IF(AL805&lt;&gt;"2n", AL805, "Cycle")</f>
        <v>Master</v>
      </c>
      <c r="D805" t="s">
        <v>31</v>
      </c>
      <c r="E805" s="2">
        <f>IFERROR(VALUE(AF805),0)</f>
        <v>49681</v>
      </c>
      <c r="F805" s="2">
        <f>IF((AK805&gt;2),0,AK805)</f>
        <v>0</v>
      </c>
      <c r="G805">
        <v>2</v>
      </c>
      <c r="H805" s="1">
        <f>IF(OR(AG805=0,AG805=1),AH805,AG805)</f>
        <v>41582</v>
      </c>
      <c r="I805">
        <f>IF(LEN(AH805)&gt;2,AI805,AH805)</f>
        <v>66</v>
      </c>
      <c r="J805">
        <f>IF(OR(AG805=0,AG805=1),AJ805,AI805)</f>
        <v>411</v>
      </c>
      <c r="K805">
        <f>IF(OR(AG805=0,AG805=1),L805,AJ805)</f>
        <v>0</v>
      </c>
      <c r="L805">
        <v>26</v>
      </c>
      <c r="M805">
        <v>0</v>
      </c>
      <c r="N805">
        <v>0</v>
      </c>
      <c r="O805">
        <v>21</v>
      </c>
      <c r="P805">
        <v>6</v>
      </c>
      <c r="Q805">
        <v>7</v>
      </c>
      <c r="R805">
        <v>1</v>
      </c>
      <c r="S805">
        <v>7</v>
      </c>
      <c r="T805">
        <v>7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3</v>
      </c>
      <c r="AB805">
        <v>11</v>
      </c>
      <c r="AC805">
        <v>0</v>
      </c>
      <c r="AF805">
        <v>49681</v>
      </c>
      <c r="AG805" s="1">
        <v>41582</v>
      </c>
      <c r="AH805">
        <v>66</v>
      </c>
      <c r="AI805">
        <v>411</v>
      </c>
      <c r="AJ805">
        <v>0</v>
      </c>
      <c r="AK805">
        <v>0</v>
      </c>
      <c r="AL805" s="3" t="s">
        <v>33</v>
      </c>
    </row>
    <row r="806" spans="1:38">
      <c r="A806">
        <v>7326</v>
      </c>
      <c r="B806">
        <v>1971</v>
      </c>
      <c r="C806" t="str">
        <f>IF(AL806&lt;&gt;"2n", AL806, "Cycle")</f>
        <v>Master</v>
      </c>
      <c r="D806" t="s">
        <v>31</v>
      </c>
      <c r="E806" s="2">
        <f>IFERROR(VALUE(AF806),0)</f>
        <v>56850</v>
      </c>
      <c r="F806" s="2">
        <f>IF((AK806&gt;2),0,AK806)</f>
        <v>0</v>
      </c>
      <c r="G806">
        <v>1</v>
      </c>
      <c r="H806" s="1">
        <f>IF(OR(AG806=0,AG806=1),AH806,AG806)</f>
        <v>41721</v>
      </c>
      <c r="I806">
        <f>IF(LEN(AH806)&gt;2,AI806,AH806)</f>
        <v>83</v>
      </c>
      <c r="J806">
        <f>IF(OR(AG806=0,AG806=1),AJ806,AI806)</f>
        <v>34</v>
      </c>
      <c r="K806">
        <f>IF(OR(AG806=0,AG806=1),L806,AJ806)</f>
        <v>1</v>
      </c>
      <c r="L806">
        <v>19</v>
      </c>
      <c r="M806">
        <v>2</v>
      </c>
      <c r="N806">
        <v>7</v>
      </c>
      <c r="O806">
        <v>0</v>
      </c>
      <c r="P806">
        <v>1</v>
      </c>
      <c r="Q806">
        <v>1</v>
      </c>
      <c r="R806">
        <v>1</v>
      </c>
      <c r="S806">
        <v>3</v>
      </c>
      <c r="T806">
        <v>2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3</v>
      </c>
      <c r="AB806">
        <v>11</v>
      </c>
      <c r="AC806">
        <v>0</v>
      </c>
      <c r="AF806">
        <v>56850</v>
      </c>
      <c r="AG806" s="1">
        <v>41721</v>
      </c>
      <c r="AH806">
        <v>83</v>
      </c>
      <c r="AI806">
        <v>34</v>
      </c>
      <c r="AJ806">
        <v>1</v>
      </c>
      <c r="AK806">
        <v>0</v>
      </c>
      <c r="AL806" s="3" t="s">
        <v>33</v>
      </c>
    </row>
    <row r="807" spans="1:38">
      <c r="A807">
        <v>7352</v>
      </c>
      <c r="B807">
        <v>1957</v>
      </c>
      <c r="C807" t="str">
        <f>IF(AL807&lt;&gt;"2n", AL807, "Cycle")</f>
        <v>Graduation</v>
      </c>
      <c r="D807" t="s">
        <v>31</v>
      </c>
      <c r="E807" s="2">
        <f>IFERROR(VALUE(AF807),0)</f>
        <v>55267</v>
      </c>
      <c r="F807" s="2">
        <f>IF((AK807&gt;2),0,AK807)</f>
        <v>0</v>
      </c>
      <c r="G807">
        <v>1</v>
      </c>
      <c r="H807" s="1">
        <f>IF(OR(AG807=0,AG807=1),AH807,AG807)</f>
        <v>41568</v>
      </c>
      <c r="I807">
        <f>IF(LEN(AH807)&gt;2,AI807,AH807)</f>
        <v>28</v>
      </c>
      <c r="J807">
        <f>IF(OR(AG807=0,AG807=1),AJ807,AI807)</f>
        <v>161</v>
      </c>
      <c r="K807">
        <f>IF(OR(AG807=0,AG807=1),L807,AJ807)</f>
        <v>28</v>
      </c>
      <c r="L807">
        <v>136</v>
      </c>
      <c r="M807">
        <v>32</v>
      </c>
      <c r="N807">
        <v>3</v>
      </c>
      <c r="O807">
        <v>45</v>
      </c>
      <c r="P807">
        <v>4</v>
      </c>
      <c r="Q807">
        <v>3</v>
      </c>
      <c r="R807">
        <v>4</v>
      </c>
      <c r="S807">
        <v>6</v>
      </c>
      <c r="T807">
        <v>3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3</v>
      </c>
      <c r="AB807">
        <v>11</v>
      </c>
      <c r="AC807">
        <v>0</v>
      </c>
      <c r="AF807">
        <v>55267</v>
      </c>
      <c r="AG807" s="1">
        <v>41568</v>
      </c>
      <c r="AH807">
        <v>28</v>
      </c>
      <c r="AI807">
        <v>161</v>
      </c>
      <c r="AJ807">
        <v>28</v>
      </c>
      <c r="AK807">
        <v>0</v>
      </c>
      <c r="AL807" s="3" t="s">
        <v>30</v>
      </c>
    </row>
    <row r="808" spans="1:38">
      <c r="A808">
        <v>2350</v>
      </c>
      <c r="B808">
        <v>1972</v>
      </c>
      <c r="C808" t="str">
        <f>IF(AL808&lt;&gt;"2n", AL808, "Cycle")</f>
        <v>Graduation</v>
      </c>
      <c r="D808" t="s">
        <v>31</v>
      </c>
      <c r="E808" s="2">
        <f>IFERROR(VALUE(AF808),0)</f>
        <v>59666</v>
      </c>
      <c r="F808" s="2">
        <f>IF((AK808&gt;2),0,AK808)</f>
        <v>1</v>
      </c>
      <c r="G808">
        <v>1</v>
      </c>
      <c r="H808" s="1">
        <f>IF(OR(AG808=0,AG808=1),AH808,AG808)</f>
        <v>41355</v>
      </c>
      <c r="I808">
        <f>IF(LEN(AH808)&gt;2,AI808,AH808)</f>
        <v>87</v>
      </c>
      <c r="J808">
        <f>IF(OR(AG808=0,AG808=1),AJ808,AI808)</f>
        <v>623</v>
      </c>
      <c r="K808">
        <f>IF(OR(AG808=0,AG808=1),L808,AJ808)</f>
        <v>53</v>
      </c>
      <c r="L808">
        <v>178</v>
      </c>
      <c r="M808">
        <v>23</v>
      </c>
      <c r="N808">
        <v>17</v>
      </c>
      <c r="O808">
        <v>133</v>
      </c>
      <c r="P808">
        <v>7</v>
      </c>
      <c r="Q808">
        <v>3</v>
      </c>
      <c r="R808">
        <v>2</v>
      </c>
      <c r="S808">
        <v>8</v>
      </c>
      <c r="T808">
        <v>8</v>
      </c>
      <c r="U808">
        <v>0</v>
      </c>
      <c r="V808">
        <v>0</v>
      </c>
      <c r="W808">
        <v>0</v>
      </c>
      <c r="X808">
        <v>1</v>
      </c>
      <c r="Y808">
        <v>0</v>
      </c>
      <c r="Z808">
        <v>0</v>
      </c>
      <c r="AA808">
        <v>3</v>
      </c>
      <c r="AB808">
        <v>11</v>
      </c>
      <c r="AC808">
        <v>0</v>
      </c>
      <c r="AF808">
        <v>59666</v>
      </c>
      <c r="AG808" s="1">
        <v>41355</v>
      </c>
      <c r="AH808">
        <v>87</v>
      </c>
      <c r="AI808">
        <v>623</v>
      </c>
      <c r="AJ808">
        <v>53</v>
      </c>
      <c r="AK808">
        <v>1</v>
      </c>
      <c r="AL808" s="3" t="s">
        <v>30</v>
      </c>
    </row>
    <row r="809" spans="1:38">
      <c r="A809">
        <v>9145</v>
      </c>
      <c r="B809">
        <v>1972</v>
      </c>
      <c r="C809" t="str">
        <f>IF(AL809&lt;&gt;"2n", AL809, "Cycle")</f>
        <v>Graduation</v>
      </c>
      <c r="D809" t="s">
        <v>31</v>
      </c>
      <c r="E809" s="2">
        <f>IFERROR(VALUE(AF809),0)</f>
        <v>72504</v>
      </c>
      <c r="F809" s="2">
        <f>IF((AK809&gt;2),0,AK809)</f>
        <v>0</v>
      </c>
      <c r="G809">
        <v>1</v>
      </c>
      <c r="H809" s="1">
        <f>IF(OR(AG809=0,AG809=1),AH809,AG809)</f>
        <v>41370</v>
      </c>
      <c r="I809">
        <f>IF(LEN(AH809)&gt;2,AI809,AH809)</f>
        <v>43</v>
      </c>
      <c r="J809">
        <f>IF(OR(AG809=0,AG809=1),AJ809,AI809)</f>
        <v>604</v>
      </c>
      <c r="K809">
        <f>IF(OR(AG809=0,AG809=1),L809,AJ809)</f>
        <v>26</v>
      </c>
      <c r="L809">
        <v>470</v>
      </c>
      <c r="M809">
        <v>123</v>
      </c>
      <c r="N809">
        <v>161</v>
      </c>
      <c r="O809">
        <v>94</v>
      </c>
      <c r="P809">
        <v>2</v>
      </c>
      <c r="Q809">
        <v>5</v>
      </c>
      <c r="R809">
        <v>9</v>
      </c>
      <c r="S809">
        <v>6</v>
      </c>
      <c r="T809">
        <v>2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3</v>
      </c>
      <c r="AB809">
        <v>11</v>
      </c>
      <c r="AC809">
        <v>0</v>
      </c>
      <c r="AF809">
        <v>72504</v>
      </c>
      <c r="AG809" s="1">
        <v>41370</v>
      </c>
      <c r="AH809">
        <v>43</v>
      </c>
      <c r="AI809">
        <v>604</v>
      </c>
      <c r="AJ809">
        <v>26</v>
      </c>
      <c r="AK809">
        <v>0</v>
      </c>
      <c r="AL809" s="3" t="s">
        <v>30</v>
      </c>
    </row>
    <row r="810" spans="1:38">
      <c r="A810">
        <v>2964</v>
      </c>
      <c r="B810">
        <v>1981</v>
      </c>
      <c r="C810" t="str">
        <f>IF(AL810&lt;&gt;"2n", AL810, "Cycle")</f>
        <v>Graduation</v>
      </c>
      <c r="D810" t="s">
        <v>31</v>
      </c>
      <c r="E810" s="2">
        <f>IFERROR(VALUE(AF810),0)</f>
        <v>26872</v>
      </c>
      <c r="F810" s="2">
        <f>IF((AK810&gt;2),0,AK810)</f>
        <v>0</v>
      </c>
      <c r="G810">
        <v>0</v>
      </c>
      <c r="H810" s="1">
        <f>IF(OR(AG810=0,AG810=1),AH810,AG810)</f>
        <v>41563</v>
      </c>
      <c r="I810">
        <f>IF(LEN(AH810)&gt;2,AI810,AH810)</f>
        <v>0</v>
      </c>
      <c r="J810">
        <f>IF(OR(AG810=0,AG810=1),AJ810,AI810)</f>
        <v>3</v>
      </c>
      <c r="K810">
        <f>IF(OR(AG810=0,AG810=1),L810,AJ810)</f>
        <v>10</v>
      </c>
      <c r="L810">
        <v>8</v>
      </c>
      <c r="M810">
        <v>3</v>
      </c>
      <c r="N810">
        <v>16</v>
      </c>
      <c r="O810">
        <v>32</v>
      </c>
      <c r="P810">
        <v>1</v>
      </c>
      <c r="Q810">
        <v>1</v>
      </c>
      <c r="R810">
        <v>1</v>
      </c>
      <c r="S810">
        <v>2</v>
      </c>
      <c r="T810">
        <v>6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3</v>
      </c>
      <c r="AB810">
        <v>11</v>
      </c>
      <c r="AC810">
        <v>0</v>
      </c>
      <c r="AF810">
        <v>26872</v>
      </c>
      <c r="AG810" s="1">
        <v>41563</v>
      </c>
      <c r="AH810">
        <v>0</v>
      </c>
      <c r="AI810">
        <v>3</v>
      </c>
      <c r="AJ810">
        <v>10</v>
      </c>
      <c r="AK810">
        <v>0</v>
      </c>
      <c r="AL810" s="3" t="s">
        <v>30</v>
      </c>
    </row>
    <row r="811" spans="1:38">
      <c r="A811">
        <v>5585</v>
      </c>
      <c r="B811">
        <v>1972</v>
      </c>
      <c r="C811" t="str">
        <f>IF(AL811&lt;&gt;"2n", AL811, "Cycle")</f>
        <v>Graduation</v>
      </c>
      <c r="D811" t="s">
        <v>31</v>
      </c>
      <c r="E811" s="2">
        <f>IFERROR(VALUE(AF811),0)</f>
        <v>21359</v>
      </c>
      <c r="F811" s="2">
        <f>IF((AK811&gt;2),0,AK811)</f>
        <v>1</v>
      </c>
      <c r="G811">
        <v>0</v>
      </c>
      <c r="H811" s="1">
        <f>IF(OR(AG811=0,AG811=1),AH811,AG811)</f>
        <v>41384</v>
      </c>
      <c r="I811">
        <f>IF(LEN(AH811)&gt;2,AI811,AH811)</f>
        <v>1</v>
      </c>
      <c r="J811">
        <f>IF(OR(AG811=0,AG811=1),AJ811,AI811)</f>
        <v>12</v>
      </c>
      <c r="K811">
        <f>IF(OR(AG811=0,AG811=1),L811,AJ811)</f>
        <v>2</v>
      </c>
      <c r="L811">
        <v>17</v>
      </c>
      <c r="M811">
        <v>6</v>
      </c>
      <c r="N811">
        <v>1</v>
      </c>
      <c r="O811">
        <v>10</v>
      </c>
      <c r="P811">
        <v>2</v>
      </c>
      <c r="Q811">
        <v>2</v>
      </c>
      <c r="R811">
        <v>0</v>
      </c>
      <c r="S811">
        <v>3</v>
      </c>
      <c r="T811">
        <v>8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3</v>
      </c>
      <c r="AB811">
        <v>11</v>
      </c>
      <c r="AC811">
        <v>1</v>
      </c>
      <c r="AF811">
        <v>21359</v>
      </c>
      <c r="AG811" s="1">
        <v>41384</v>
      </c>
      <c r="AH811">
        <v>1</v>
      </c>
      <c r="AI811">
        <v>12</v>
      </c>
      <c r="AJ811">
        <v>2</v>
      </c>
      <c r="AK811">
        <v>1</v>
      </c>
      <c r="AL811" s="3" t="s">
        <v>30</v>
      </c>
    </row>
    <row r="812" spans="1:38">
      <c r="A812">
        <v>9687</v>
      </c>
      <c r="B812">
        <v>1975</v>
      </c>
      <c r="C812" t="str">
        <f>IF(AL812&lt;&gt;"2n", AL812, "Cycle")</f>
        <v>Graduation</v>
      </c>
      <c r="D812" t="s">
        <v>31</v>
      </c>
      <c r="E812" s="2">
        <f>IFERROR(VALUE(AF812),0)</f>
        <v>73170</v>
      </c>
      <c r="F812" s="2">
        <f>IF((AK812&gt;2),0,AK812)</f>
        <v>0</v>
      </c>
      <c r="G812">
        <v>0</v>
      </c>
      <c r="H812" s="1">
        <f>IF(OR(AG812=0,AG812=1),AH812,AG812)</f>
        <v>41790</v>
      </c>
      <c r="I812">
        <f>IF(LEN(AH812)&gt;2,AI812,AH812)</f>
        <v>1</v>
      </c>
      <c r="J812">
        <f>IF(OR(AG812=0,AG812=1),AJ812,AI812)</f>
        <v>184</v>
      </c>
      <c r="K812">
        <f>IF(OR(AG812=0,AG812=1),L812,AJ812)</f>
        <v>174</v>
      </c>
      <c r="L812">
        <v>256</v>
      </c>
      <c r="M812">
        <v>50</v>
      </c>
      <c r="N812">
        <v>30</v>
      </c>
      <c r="O812">
        <v>32</v>
      </c>
      <c r="P812">
        <v>1</v>
      </c>
      <c r="Q812">
        <v>5</v>
      </c>
      <c r="R812">
        <v>4</v>
      </c>
      <c r="S812">
        <v>6</v>
      </c>
      <c r="T812">
        <v>2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3</v>
      </c>
      <c r="AB812">
        <v>11</v>
      </c>
      <c r="AC812">
        <v>0</v>
      </c>
      <c r="AF812">
        <v>73170</v>
      </c>
      <c r="AG812" s="1">
        <v>41790</v>
      </c>
      <c r="AH812">
        <v>1</v>
      </c>
      <c r="AI812">
        <v>184</v>
      </c>
      <c r="AJ812">
        <v>174</v>
      </c>
      <c r="AK812">
        <v>0</v>
      </c>
      <c r="AL812" s="3" t="s">
        <v>30</v>
      </c>
    </row>
    <row r="813" spans="1:38">
      <c r="A813">
        <v>3732</v>
      </c>
      <c r="B813">
        <v>1955</v>
      </c>
      <c r="C813" t="str">
        <f>IF(AL813&lt;&gt;"2n", AL813, "Cycle")</f>
        <v>Master</v>
      </c>
      <c r="D813" t="s">
        <v>31</v>
      </c>
      <c r="E813" s="2">
        <f>IFERROR(VALUE(AF813),0)</f>
        <v>52750</v>
      </c>
      <c r="F813" s="2">
        <f>IF((AK813&gt;2),0,AK813)</f>
        <v>0</v>
      </c>
      <c r="G813">
        <v>1</v>
      </c>
      <c r="H813" s="1">
        <f>IF(OR(AG813=0,AG813=1),AH813,AG813)</f>
        <v>41309</v>
      </c>
      <c r="I813">
        <f>IF(LEN(AH813)&gt;2,AI813,AH813)</f>
        <v>72</v>
      </c>
      <c r="J813">
        <f>IF(OR(AG813=0,AG813=1),AJ813,AI813)</f>
        <v>393</v>
      </c>
      <c r="K813">
        <f>IF(OR(AG813=0,AG813=1),L813,AJ813)</f>
        <v>0</v>
      </c>
      <c r="L813">
        <v>239</v>
      </c>
      <c r="M813">
        <v>90</v>
      </c>
      <c r="N813">
        <v>69</v>
      </c>
      <c r="O813">
        <v>69</v>
      </c>
      <c r="P813">
        <v>6</v>
      </c>
      <c r="Q813">
        <v>5</v>
      </c>
      <c r="R813">
        <v>7</v>
      </c>
      <c r="S813">
        <v>9</v>
      </c>
      <c r="T813">
        <v>4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3</v>
      </c>
      <c r="AB813">
        <v>11</v>
      </c>
      <c r="AC813">
        <v>0</v>
      </c>
      <c r="AF813">
        <v>52750</v>
      </c>
      <c r="AG813" s="1">
        <v>41309</v>
      </c>
      <c r="AH813">
        <v>72</v>
      </c>
      <c r="AI813">
        <v>393</v>
      </c>
      <c r="AJ813">
        <v>0</v>
      </c>
      <c r="AK813">
        <v>0</v>
      </c>
      <c r="AL813" s="3" t="s">
        <v>33</v>
      </c>
    </row>
    <row r="814" spans="1:38">
      <c r="A814">
        <v>6303</v>
      </c>
      <c r="B814">
        <v>1986</v>
      </c>
      <c r="C814" t="str">
        <f>IF(AL814&lt;&gt;"2n", AL814, "Cycle")</f>
        <v>PhD</v>
      </c>
      <c r="D814" t="s">
        <v>31</v>
      </c>
      <c r="E814" s="2">
        <f>IFERROR(VALUE(AF814),0)</f>
        <v>91820</v>
      </c>
      <c r="F814" s="2">
        <f>IF((AK814&gt;2),0,AK814)</f>
        <v>0</v>
      </c>
      <c r="G814">
        <v>0</v>
      </c>
      <c r="H814" s="1">
        <f>IF(OR(AG814=0,AG814=1),AH814,AG814)</f>
        <v>41601</v>
      </c>
      <c r="I814">
        <f>IF(LEN(AH814)&gt;2,AI814,AH814)</f>
        <v>72</v>
      </c>
      <c r="J814">
        <f>IF(OR(AG814=0,AG814=1),AJ814,AI814)</f>
        <v>410</v>
      </c>
      <c r="K814">
        <f>IF(OR(AG814=0,AG814=1),L814,AJ814)</f>
        <v>73</v>
      </c>
      <c r="L814">
        <v>747</v>
      </c>
      <c r="M814">
        <v>76</v>
      </c>
      <c r="N814">
        <v>161</v>
      </c>
      <c r="O814">
        <v>30</v>
      </c>
      <c r="P814">
        <v>0</v>
      </c>
      <c r="Q814">
        <v>5</v>
      </c>
      <c r="R814">
        <v>5</v>
      </c>
      <c r="S814">
        <v>12</v>
      </c>
      <c r="T814">
        <v>1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</v>
      </c>
      <c r="AB814">
        <v>11</v>
      </c>
      <c r="AC814">
        <v>0</v>
      </c>
      <c r="AF814">
        <v>91820</v>
      </c>
      <c r="AG814" s="1">
        <v>41601</v>
      </c>
      <c r="AH814">
        <v>72</v>
      </c>
      <c r="AI814">
        <v>410</v>
      </c>
      <c r="AJ814">
        <v>73</v>
      </c>
      <c r="AK814">
        <v>0</v>
      </c>
      <c r="AL814" s="3" t="s">
        <v>32</v>
      </c>
    </row>
    <row r="815" spans="1:38">
      <c r="A815">
        <v>11176</v>
      </c>
      <c r="B815">
        <v>1970</v>
      </c>
      <c r="C815" t="str">
        <f>IF(AL815&lt;&gt;"2n", AL815, "Cycle")</f>
        <v>PhD</v>
      </c>
      <c r="D815" t="s">
        <v>31</v>
      </c>
      <c r="E815" s="2">
        <f>IFERROR(VALUE(AF815),0)</f>
        <v>65968</v>
      </c>
      <c r="F815" s="2">
        <f>IF((AK815&gt;2),0,AK815)</f>
        <v>0</v>
      </c>
      <c r="G815">
        <v>1</v>
      </c>
      <c r="H815" s="1">
        <f>IF(OR(AG815=0,AG815=1),AH815,AG815)</f>
        <v>41771</v>
      </c>
      <c r="I815">
        <f>IF(LEN(AH815)&gt;2,AI815,AH815)</f>
        <v>12</v>
      </c>
      <c r="J815">
        <f>IF(OR(AG815=0,AG815=1),AJ815,AI815)</f>
        <v>376</v>
      </c>
      <c r="K815">
        <f>IF(OR(AG815=0,AG815=1),L815,AJ815)</f>
        <v>9</v>
      </c>
      <c r="L815">
        <v>83</v>
      </c>
      <c r="M815">
        <v>19</v>
      </c>
      <c r="N815">
        <v>4</v>
      </c>
      <c r="O815">
        <v>4</v>
      </c>
      <c r="P815">
        <v>2</v>
      </c>
      <c r="Q815">
        <v>5</v>
      </c>
      <c r="R815">
        <v>4</v>
      </c>
      <c r="S815">
        <v>7</v>
      </c>
      <c r="T815">
        <v>3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</v>
      </c>
      <c r="AB815">
        <v>11</v>
      </c>
      <c r="AC815">
        <v>0</v>
      </c>
      <c r="AF815">
        <v>65968</v>
      </c>
      <c r="AG815" s="1">
        <v>41771</v>
      </c>
      <c r="AH815">
        <v>12</v>
      </c>
      <c r="AI815">
        <v>376</v>
      </c>
      <c r="AJ815">
        <v>9</v>
      </c>
      <c r="AK815">
        <v>0</v>
      </c>
      <c r="AL815" s="3" t="s">
        <v>32</v>
      </c>
    </row>
    <row r="816" spans="1:38">
      <c r="A816">
        <v>2986</v>
      </c>
      <c r="B816">
        <v>1976</v>
      </c>
      <c r="C816" t="str">
        <f>IF(AL816&lt;&gt;"2n", AL816, "Cycle")</f>
        <v>Graduation</v>
      </c>
      <c r="D816" t="s">
        <v>31</v>
      </c>
      <c r="E816" s="2">
        <f>IFERROR(VALUE(AF816),0)</f>
        <v>30772</v>
      </c>
      <c r="F816" s="2">
        <f>IF((AK816&gt;2),0,AK816)</f>
        <v>1</v>
      </c>
      <c r="G816">
        <v>1</v>
      </c>
      <c r="H816" s="1">
        <f>IF(OR(AG816=0,AG816=1),AH816,AG816)</f>
        <v>41710</v>
      </c>
      <c r="I816">
        <f>IF(LEN(AH816)&gt;2,AI816,AH816)</f>
        <v>89</v>
      </c>
      <c r="J816">
        <f>IF(OR(AG816=0,AG816=1),AJ816,AI816)</f>
        <v>7</v>
      </c>
      <c r="K816">
        <f>IF(OR(AG816=0,AG816=1),L816,AJ816)</f>
        <v>2</v>
      </c>
      <c r="L816">
        <v>4</v>
      </c>
      <c r="M816">
        <v>2</v>
      </c>
      <c r="N816">
        <v>1</v>
      </c>
      <c r="O816">
        <v>4</v>
      </c>
      <c r="P816">
        <v>1</v>
      </c>
      <c r="Q816">
        <v>1</v>
      </c>
      <c r="R816">
        <v>0</v>
      </c>
      <c r="S816">
        <v>2</v>
      </c>
      <c r="T816">
        <v>6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3</v>
      </c>
      <c r="AB816">
        <v>11</v>
      </c>
      <c r="AC816">
        <v>0</v>
      </c>
      <c r="AF816">
        <v>30772</v>
      </c>
      <c r="AG816" s="1">
        <v>41710</v>
      </c>
      <c r="AH816">
        <v>89</v>
      </c>
      <c r="AI816">
        <v>7</v>
      </c>
      <c r="AJ816">
        <v>2</v>
      </c>
      <c r="AK816">
        <v>1</v>
      </c>
      <c r="AL816" s="3" t="s">
        <v>30</v>
      </c>
    </row>
    <row r="817" spans="1:38">
      <c r="A817">
        <v>7462</v>
      </c>
      <c r="B817">
        <v>1954</v>
      </c>
      <c r="C817" t="str">
        <f>IF(AL817&lt;&gt;"2n", AL817, "Cycle")</f>
        <v>Graduation</v>
      </c>
      <c r="D817" t="s">
        <v>31</v>
      </c>
      <c r="E817" s="2">
        <f>IFERROR(VALUE(AF817),0)</f>
        <v>22507</v>
      </c>
      <c r="F817" s="2">
        <f>IF((AK817&gt;2),0,AK817)</f>
        <v>0</v>
      </c>
      <c r="G817">
        <v>0</v>
      </c>
      <c r="H817" s="1">
        <f>IF(OR(AG817=0,AG817=1),AH817,AG817)</f>
        <v>41237</v>
      </c>
      <c r="I817">
        <f>IF(LEN(AH817)&gt;2,AI817,AH817)</f>
        <v>67</v>
      </c>
      <c r="J817">
        <f>IF(OR(AG817=0,AG817=1),AJ817,AI817)</f>
        <v>68</v>
      </c>
      <c r="K817">
        <f>IF(OR(AG817=0,AG817=1),L817,AJ817)</f>
        <v>0</v>
      </c>
      <c r="L817">
        <v>226</v>
      </c>
      <c r="M817">
        <v>51</v>
      </c>
      <c r="N817">
        <v>157</v>
      </c>
      <c r="O817">
        <v>68</v>
      </c>
      <c r="P817">
        <v>3</v>
      </c>
      <c r="Q817">
        <v>10</v>
      </c>
      <c r="R817">
        <v>2</v>
      </c>
      <c r="S817">
        <v>4</v>
      </c>
      <c r="T817">
        <v>9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</v>
      </c>
      <c r="AB817">
        <v>11</v>
      </c>
      <c r="AC817">
        <v>0</v>
      </c>
      <c r="AF817">
        <v>22507</v>
      </c>
      <c r="AG817" s="1">
        <v>41237</v>
      </c>
      <c r="AH817">
        <v>67</v>
      </c>
      <c r="AI817">
        <v>68</v>
      </c>
      <c r="AJ817">
        <v>0</v>
      </c>
      <c r="AK817">
        <v>0</v>
      </c>
      <c r="AL817" s="3" t="s">
        <v>30</v>
      </c>
    </row>
    <row r="818" spans="1:38">
      <c r="A818">
        <v>3900</v>
      </c>
      <c r="B818">
        <v>1972</v>
      </c>
      <c r="C818" t="str">
        <f>IF(AL818&lt;&gt;"2n", AL818, "Cycle")</f>
        <v>Graduation</v>
      </c>
      <c r="D818" t="s">
        <v>31</v>
      </c>
      <c r="E818" s="2">
        <f>IFERROR(VALUE(AF818),0)</f>
        <v>65685</v>
      </c>
      <c r="F818" s="2">
        <f>IF((AK818&gt;2),0,AK818)</f>
        <v>0</v>
      </c>
      <c r="G818">
        <v>1</v>
      </c>
      <c r="H818" s="1">
        <f>IF(OR(AG818=0,AG818=1),AH818,AG818)</f>
        <v>41727</v>
      </c>
      <c r="I818">
        <f>IF(LEN(AH818)&gt;2,AI818,AH818)</f>
        <v>54</v>
      </c>
      <c r="J818">
        <f>IF(OR(AG818=0,AG818=1),AJ818,AI818)</f>
        <v>642</v>
      </c>
      <c r="K818">
        <f>IF(OR(AG818=0,AG818=1),L818,AJ818)</f>
        <v>14</v>
      </c>
      <c r="L818">
        <v>49</v>
      </c>
      <c r="M818">
        <v>0</v>
      </c>
      <c r="N818">
        <v>7</v>
      </c>
      <c r="O818">
        <v>57</v>
      </c>
      <c r="P818">
        <v>1</v>
      </c>
      <c r="Q818">
        <v>9</v>
      </c>
      <c r="R818">
        <v>2</v>
      </c>
      <c r="S818">
        <v>9</v>
      </c>
      <c r="T818">
        <v>5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</v>
      </c>
      <c r="AB818">
        <v>11</v>
      </c>
      <c r="AC818">
        <v>0</v>
      </c>
      <c r="AF818">
        <v>65685</v>
      </c>
      <c r="AG818" s="1">
        <v>41727</v>
      </c>
      <c r="AH818">
        <v>54</v>
      </c>
      <c r="AI818">
        <v>642</v>
      </c>
      <c r="AJ818">
        <v>14</v>
      </c>
      <c r="AK818">
        <v>0</v>
      </c>
      <c r="AL818" s="3" t="s">
        <v>30</v>
      </c>
    </row>
    <row r="819" spans="1:38">
      <c r="A819">
        <v>7034</v>
      </c>
      <c r="B819">
        <v>1978</v>
      </c>
      <c r="C819" t="str">
        <f>IF(AL819&lt;&gt;"2n", AL819, "Cycle")</f>
        <v>Cycle</v>
      </c>
      <c r="D819" t="s">
        <v>31</v>
      </c>
      <c r="E819" s="2">
        <f>IFERROR(VALUE(AF819),0)</f>
        <v>0</v>
      </c>
      <c r="F819" s="2">
        <f>IF((AK819&gt;2),0,AK819)</f>
        <v>0</v>
      </c>
      <c r="G819">
        <v>1</v>
      </c>
      <c r="H819" s="1">
        <f>IF(OR(AG819=0,AG819=1),AH819,AG819)</f>
        <v>41518</v>
      </c>
      <c r="I819">
        <f>IF(LEN(AH819)&gt;2,AI819,AH819)</f>
        <v>34</v>
      </c>
      <c r="J819">
        <f>IF(OR(AG819=0,AG819=1),AJ819,AI819)</f>
        <v>8</v>
      </c>
      <c r="K819">
        <f>IF(OR(AG819=0,AG819=1),L819,AJ819)</f>
        <v>7</v>
      </c>
      <c r="L819">
        <v>7</v>
      </c>
      <c r="M819">
        <v>9</v>
      </c>
      <c r="N819">
        <v>13</v>
      </c>
      <c r="O819">
        <v>6</v>
      </c>
      <c r="P819">
        <v>12</v>
      </c>
      <c r="Q819">
        <v>2</v>
      </c>
      <c r="R819">
        <v>2</v>
      </c>
      <c r="S819">
        <v>0</v>
      </c>
      <c r="T819">
        <v>3</v>
      </c>
      <c r="U819">
        <v>0</v>
      </c>
      <c r="V819">
        <v>0</v>
      </c>
      <c r="W819">
        <v>8</v>
      </c>
      <c r="X819">
        <v>0</v>
      </c>
      <c r="Y819">
        <v>0</v>
      </c>
      <c r="Z819">
        <v>0</v>
      </c>
      <c r="AA819">
        <v>0</v>
      </c>
      <c r="AB819">
        <v>3</v>
      </c>
      <c r="AC819">
        <v>11</v>
      </c>
      <c r="AF819" t="s">
        <v>31</v>
      </c>
      <c r="AG819">
        <v>0</v>
      </c>
      <c r="AH819" s="1">
        <v>41518</v>
      </c>
      <c r="AI819">
        <v>34</v>
      </c>
      <c r="AJ819">
        <v>8</v>
      </c>
      <c r="AK819">
        <v>25804</v>
      </c>
      <c r="AL819" s="3" t="s">
        <v>35</v>
      </c>
    </row>
    <row r="820" spans="1:38">
      <c r="A820">
        <v>9493</v>
      </c>
      <c r="B820">
        <v>1980</v>
      </c>
      <c r="C820" t="str">
        <f>IF(AL820&lt;&gt;"2n", AL820, "Cycle")</f>
        <v>PhD</v>
      </c>
      <c r="D820" t="s">
        <v>31</v>
      </c>
      <c r="E820" s="2">
        <f>IFERROR(VALUE(AF820),0)</f>
        <v>76412</v>
      </c>
      <c r="F820" s="2">
        <f>IF((AK820&gt;2),0,AK820)</f>
        <v>0</v>
      </c>
      <c r="G820">
        <v>0</v>
      </c>
      <c r="H820" s="1">
        <f>IF(OR(AG820=0,AG820=1),AH820,AG820)</f>
        <v>41399</v>
      </c>
      <c r="I820">
        <f>IF(LEN(AH820)&gt;2,AI820,AH820)</f>
        <v>15</v>
      </c>
      <c r="J820">
        <f>IF(OR(AG820=0,AG820=1),AJ820,AI820)</f>
        <v>840</v>
      </c>
      <c r="K820">
        <f>IF(OR(AG820=0,AG820=1),L820,AJ820)</f>
        <v>53</v>
      </c>
      <c r="L820">
        <v>804</v>
      </c>
      <c r="M820">
        <v>23</v>
      </c>
      <c r="N820">
        <v>71</v>
      </c>
      <c r="O820">
        <v>17</v>
      </c>
      <c r="P820">
        <v>1</v>
      </c>
      <c r="Q820">
        <v>5</v>
      </c>
      <c r="R820">
        <v>4</v>
      </c>
      <c r="S820">
        <v>8</v>
      </c>
      <c r="T820">
        <v>3</v>
      </c>
      <c r="U820">
        <v>1</v>
      </c>
      <c r="V820">
        <v>0</v>
      </c>
      <c r="W820">
        <v>0</v>
      </c>
      <c r="X820">
        <v>0</v>
      </c>
      <c r="Y820">
        <v>1</v>
      </c>
      <c r="Z820">
        <v>0</v>
      </c>
      <c r="AA820">
        <v>3</v>
      </c>
      <c r="AB820">
        <v>11</v>
      </c>
      <c r="AC820">
        <v>1</v>
      </c>
      <c r="AF820">
        <v>76412</v>
      </c>
      <c r="AG820" s="1">
        <v>41399</v>
      </c>
      <c r="AH820">
        <v>15</v>
      </c>
      <c r="AI820">
        <v>840</v>
      </c>
      <c r="AJ820">
        <v>53</v>
      </c>
      <c r="AK820">
        <v>0</v>
      </c>
      <c r="AL820" s="3" t="s">
        <v>32</v>
      </c>
    </row>
    <row r="821" spans="1:38">
      <c r="A821">
        <v>1143</v>
      </c>
      <c r="B821">
        <v>1972</v>
      </c>
      <c r="C821" t="str">
        <f>IF(AL821&lt;&gt;"2n", AL821, "Cycle")</f>
        <v>Graduation</v>
      </c>
      <c r="D821" t="s">
        <v>31</v>
      </c>
      <c r="E821" s="2">
        <f>IFERROR(VALUE(AF821),0)</f>
        <v>22063</v>
      </c>
      <c r="F821" s="2">
        <f>IF((AK821&gt;2),0,AK821)</f>
        <v>1</v>
      </c>
      <c r="G821">
        <v>0</v>
      </c>
      <c r="H821" s="1">
        <f>IF(OR(AG821=0,AG821=1),AH821,AG821)</f>
        <v>41494</v>
      </c>
      <c r="I821">
        <f>IF(LEN(AH821)&gt;2,AI821,AH821)</f>
        <v>43</v>
      </c>
      <c r="J821">
        <f>IF(OR(AG821=0,AG821=1),AJ821,AI821)</f>
        <v>7</v>
      </c>
      <c r="K821">
        <f>IF(OR(AG821=0,AG821=1),L821,AJ821)</f>
        <v>10</v>
      </c>
      <c r="L821">
        <v>13</v>
      </c>
      <c r="M821">
        <v>3</v>
      </c>
      <c r="N821">
        <v>11</v>
      </c>
      <c r="O821">
        <v>11</v>
      </c>
      <c r="P821">
        <v>2</v>
      </c>
      <c r="Q821">
        <v>2</v>
      </c>
      <c r="R821">
        <v>0</v>
      </c>
      <c r="S821">
        <v>3</v>
      </c>
      <c r="T821">
        <v>7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3</v>
      </c>
      <c r="AB821">
        <v>11</v>
      </c>
      <c r="AC821">
        <v>0</v>
      </c>
      <c r="AF821">
        <v>22063</v>
      </c>
      <c r="AG821" s="1">
        <v>41494</v>
      </c>
      <c r="AH821">
        <v>43</v>
      </c>
      <c r="AI821">
        <v>7</v>
      </c>
      <c r="AJ821">
        <v>10</v>
      </c>
      <c r="AK821">
        <v>1</v>
      </c>
      <c r="AL821" s="3" t="s">
        <v>30</v>
      </c>
    </row>
    <row r="822" spans="1:38">
      <c r="A822">
        <v>1</v>
      </c>
      <c r="B822">
        <v>1961</v>
      </c>
      <c r="C822" t="str">
        <f>IF(AL822&lt;&gt;"2n", AL822, "Cycle")</f>
        <v>Graduation</v>
      </c>
      <c r="D822" t="s">
        <v>31</v>
      </c>
      <c r="E822" s="2">
        <f>IFERROR(VALUE(AF822),0)</f>
        <v>57091</v>
      </c>
      <c r="F822" s="2">
        <f>IF((AK822&gt;2),0,AK822)</f>
        <v>0</v>
      </c>
      <c r="G822">
        <v>0</v>
      </c>
      <c r="H822" s="1">
        <f>IF(OR(AG822=0,AG822=1),AH822,AG822)</f>
        <v>41805</v>
      </c>
      <c r="I822">
        <f>IF(LEN(AH822)&gt;2,AI822,AH822)</f>
        <v>0</v>
      </c>
      <c r="J822">
        <f>IF(OR(AG822=0,AG822=1),AJ822,AI822)</f>
        <v>464</v>
      </c>
      <c r="K822">
        <f>IF(OR(AG822=0,AG822=1),L822,AJ822)</f>
        <v>5</v>
      </c>
      <c r="L822">
        <v>64</v>
      </c>
      <c r="M822">
        <v>7</v>
      </c>
      <c r="N822">
        <v>0</v>
      </c>
      <c r="O822">
        <v>37</v>
      </c>
      <c r="P822">
        <v>1</v>
      </c>
      <c r="Q822">
        <v>7</v>
      </c>
      <c r="R822">
        <v>3</v>
      </c>
      <c r="S822">
        <v>7</v>
      </c>
      <c r="T822">
        <v>5</v>
      </c>
      <c r="U822">
        <v>0</v>
      </c>
      <c r="V822">
        <v>1</v>
      </c>
      <c r="W822">
        <v>0</v>
      </c>
      <c r="X822">
        <v>0</v>
      </c>
      <c r="Y822">
        <v>0</v>
      </c>
      <c r="Z822">
        <v>0</v>
      </c>
      <c r="AA822">
        <v>3</v>
      </c>
      <c r="AB822">
        <v>11</v>
      </c>
      <c r="AC822">
        <v>1</v>
      </c>
      <c r="AF822">
        <v>57091</v>
      </c>
      <c r="AG822" s="1">
        <v>41805</v>
      </c>
      <c r="AH822">
        <v>0</v>
      </c>
      <c r="AI822">
        <v>464</v>
      </c>
      <c r="AJ822">
        <v>5</v>
      </c>
      <c r="AK822">
        <v>0</v>
      </c>
      <c r="AL822" s="3" t="s">
        <v>30</v>
      </c>
    </row>
    <row r="823" spans="1:38">
      <c r="A823">
        <v>3855</v>
      </c>
      <c r="B823">
        <v>1963</v>
      </c>
      <c r="C823" t="str">
        <f>IF(AL823&lt;&gt;"2n", AL823, "Cycle")</f>
        <v>Graduation</v>
      </c>
      <c r="D823" t="s">
        <v>31</v>
      </c>
      <c r="E823" s="2">
        <f>IFERROR(VALUE(AF823),0)</f>
        <v>22419</v>
      </c>
      <c r="F823" s="2">
        <f>IF((AK823&gt;2),0,AK823)</f>
        <v>0</v>
      </c>
      <c r="G823">
        <v>0</v>
      </c>
      <c r="H823" s="1">
        <f>IF(OR(AG823=0,AG823=1),AH823,AG823)</f>
        <v>41382</v>
      </c>
      <c r="I823">
        <f>IF(LEN(AH823)&gt;2,AI823,AH823)</f>
        <v>74</v>
      </c>
      <c r="J823">
        <f>IF(OR(AG823=0,AG823=1),AJ823,AI823)</f>
        <v>30</v>
      </c>
      <c r="K823">
        <f>IF(OR(AG823=0,AG823=1),L823,AJ823)</f>
        <v>3</v>
      </c>
      <c r="L823">
        <v>47</v>
      </c>
      <c r="M823">
        <v>19</v>
      </c>
      <c r="N823">
        <v>21</v>
      </c>
      <c r="O823">
        <v>42</v>
      </c>
      <c r="P823">
        <v>1</v>
      </c>
      <c r="Q823">
        <v>3</v>
      </c>
      <c r="R823">
        <v>2</v>
      </c>
      <c r="S823">
        <v>2</v>
      </c>
      <c r="T823">
        <v>8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3</v>
      </c>
      <c r="AB823">
        <v>11</v>
      </c>
      <c r="AC823">
        <v>0</v>
      </c>
      <c r="AF823">
        <v>22419</v>
      </c>
      <c r="AG823" s="1">
        <v>41382</v>
      </c>
      <c r="AH823">
        <v>74</v>
      </c>
      <c r="AI823">
        <v>30</v>
      </c>
      <c r="AJ823">
        <v>3</v>
      </c>
      <c r="AK823">
        <v>0</v>
      </c>
      <c r="AL823" s="3" t="s">
        <v>30</v>
      </c>
    </row>
    <row r="824" spans="1:38">
      <c r="A824">
        <v>5536</v>
      </c>
      <c r="B824">
        <v>1959</v>
      </c>
      <c r="C824" t="str">
        <f>IF(AL824&lt;&gt;"2n", AL824, "Cycle")</f>
        <v>Graduation</v>
      </c>
      <c r="D824" t="s">
        <v>31</v>
      </c>
      <c r="E824" s="2">
        <f>IFERROR(VALUE(AF824),0)</f>
        <v>87771</v>
      </c>
      <c r="F824" s="2">
        <f>IF((AK824&gt;2),0,AK824)</f>
        <v>0</v>
      </c>
      <c r="G824">
        <v>1</v>
      </c>
      <c r="H824" s="1">
        <f>IF(OR(AG824=0,AG824=1),AH824,AG824)</f>
        <v>41416</v>
      </c>
      <c r="I824">
        <f>IF(LEN(AH824)&gt;2,AI824,AH824)</f>
        <v>61</v>
      </c>
      <c r="J824">
        <f>IF(OR(AG824=0,AG824=1),AJ824,AI824)</f>
        <v>1492</v>
      </c>
      <c r="K824">
        <f>IF(OR(AG824=0,AG824=1),L824,AJ824)</f>
        <v>38</v>
      </c>
      <c r="L824">
        <v>287</v>
      </c>
      <c r="M824">
        <v>50</v>
      </c>
      <c r="N824">
        <v>57</v>
      </c>
      <c r="O824">
        <v>33</v>
      </c>
      <c r="P824">
        <v>1</v>
      </c>
      <c r="Q824">
        <v>5</v>
      </c>
      <c r="R824">
        <v>10</v>
      </c>
      <c r="S824">
        <v>4</v>
      </c>
      <c r="T824">
        <v>6</v>
      </c>
      <c r="U824">
        <v>1</v>
      </c>
      <c r="V824">
        <v>1</v>
      </c>
      <c r="W824">
        <v>0</v>
      </c>
      <c r="X824">
        <v>1</v>
      </c>
      <c r="Y824">
        <v>1</v>
      </c>
      <c r="Z824">
        <v>0</v>
      </c>
      <c r="AA824">
        <v>3</v>
      </c>
      <c r="AB824">
        <v>11</v>
      </c>
      <c r="AC824">
        <v>1</v>
      </c>
      <c r="AF824">
        <v>87771</v>
      </c>
      <c r="AG824" s="1">
        <v>41416</v>
      </c>
      <c r="AH824">
        <v>61</v>
      </c>
      <c r="AI824">
        <v>1492</v>
      </c>
      <c r="AJ824">
        <v>38</v>
      </c>
      <c r="AK824">
        <v>0</v>
      </c>
      <c r="AL824" s="3" t="s">
        <v>30</v>
      </c>
    </row>
    <row r="825" spans="1:38">
      <c r="A825">
        <v>5989</v>
      </c>
      <c r="B825">
        <v>1959</v>
      </c>
      <c r="C825" t="str">
        <f>IF(AL825&lt;&gt;"2n", AL825, "Cycle")</f>
        <v>Cycle</v>
      </c>
      <c r="D825" t="s">
        <v>31</v>
      </c>
      <c r="E825" s="2">
        <f>IFERROR(VALUE(AF825),0)</f>
        <v>0</v>
      </c>
      <c r="F825" s="2">
        <f>IF((AK825&gt;2),0,AK825)</f>
        <v>0</v>
      </c>
      <c r="G825">
        <v>0</v>
      </c>
      <c r="H825" s="1">
        <f>IF(OR(AG825=0,AG825=1),AH825,AG825)</f>
        <v>41380</v>
      </c>
      <c r="I825">
        <f>IF(LEN(AH825)&gt;2,AI825,AH825)</f>
        <v>51</v>
      </c>
      <c r="J825">
        <f>IF(OR(AG825=0,AG825=1),AJ825,AI825)</f>
        <v>752</v>
      </c>
      <c r="K825">
        <f>IF(OR(AG825=0,AG825=1),L825,AJ825)</f>
        <v>122</v>
      </c>
      <c r="L825">
        <v>122</v>
      </c>
      <c r="M825">
        <v>476</v>
      </c>
      <c r="N825">
        <v>39</v>
      </c>
      <c r="O825">
        <v>153</v>
      </c>
      <c r="P825">
        <v>34</v>
      </c>
      <c r="Q825">
        <v>1</v>
      </c>
      <c r="R825">
        <v>10</v>
      </c>
      <c r="S825">
        <v>2</v>
      </c>
      <c r="T825">
        <v>11</v>
      </c>
      <c r="U825">
        <v>0</v>
      </c>
      <c r="V825">
        <v>0</v>
      </c>
      <c r="W825">
        <v>8</v>
      </c>
      <c r="X825">
        <v>0</v>
      </c>
      <c r="Y825">
        <v>0</v>
      </c>
      <c r="Z825">
        <v>0</v>
      </c>
      <c r="AA825">
        <v>0</v>
      </c>
      <c r="AB825">
        <v>3</v>
      </c>
      <c r="AC825">
        <v>11</v>
      </c>
      <c r="AF825" t="s">
        <v>38</v>
      </c>
      <c r="AG825">
        <v>1</v>
      </c>
      <c r="AH825" s="1">
        <v>41380</v>
      </c>
      <c r="AI825">
        <v>51</v>
      </c>
      <c r="AJ825">
        <v>752</v>
      </c>
      <c r="AK825">
        <v>78353</v>
      </c>
      <c r="AL825" s="3" t="s">
        <v>35</v>
      </c>
    </row>
    <row r="826" spans="1:38">
      <c r="A826">
        <v>9499</v>
      </c>
      <c r="B826">
        <v>1954</v>
      </c>
      <c r="C826" t="str">
        <f>IF(AL826&lt;&gt;"2n", AL826, "Cycle")</f>
        <v>Graduation</v>
      </c>
      <c r="D826" t="s">
        <v>31</v>
      </c>
      <c r="E826" s="2">
        <f>IFERROR(VALUE(AF826),0)</f>
        <v>93404</v>
      </c>
      <c r="F826" s="2">
        <f>IF((AK826&gt;2),0,AK826)</f>
        <v>1</v>
      </c>
      <c r="G826">
        <v>2</v>
      </c>
      <c r="H826" s="1">
        <f>IF(OR(AG826=0,AG826=1),AH826,AG826)</f>
        <v>41401</v>
      </c>
      <c r="I826">
        <f>IF(LEN(AH826)&gt;2,AI826,AH826)</f>
        <v>97</v>
      </c>
      <c r="J826">
        <f>IF(OR(AG826=0,AG826=1),AJ826,AI826)</f>
        <v>1279</v>
      </c>
      <c r="K826">
        <f>IF(OR(AG826=0,AG826=1),L826,AJ826)</f>
        <v>15</v>
      </c>
      <c r="L826">
        <v>287</v>
      </c>
      <c r="M826">
        <v>20</v>
      </c>
      <c r="N826">
        <v>0</v>
      </c>
      <c r="O826">
        <v>15</v>
      </c>
      <c r="P826">
        <v>3</v>
      </c>
      <c r="Q826">
        <v>3</v>
      </c>
      <c r="R826">
        <v>4</v>
      </c>
      <c r="S826">
        <v>7</v>
      </c>
      <c r="T826">
        <v>5</v>
      </c>
      <c r="U826">
        <v>0</v>
      </c>
      <c r="V826">
        <v>0</v>
      </c>
      <c r="W826">
        <v>0</v>
      </c>
      <c r="X826">
        <v>1</v>
      </c>
      <c r="Y826">
        <v>1</v>
      </c>
      <c r="Z826">
        <v>0</v>
      </c>
      <c r="AA826">
        <v>3</v>
      </c>
      <c r="AB826">
        <v>11</v>
      </c>
      <c r="AC826">
        <v>0</v>
      </c>
      <c r="AF826">
        <v>93404</v>
      </c>
      <c r="AG826" s="1">
        <v>41401</v>
      </c>
      <c r="AH826">
        <v>97</v>
      </c>
      <c r="AI826">
        <v>1279</v>
      </c>
      <c r="AJ826">
        <v>15</v>
      </c>
      <c r="AK826">
        <v>1</v>
      </c>
      <c r="AL826" s="3" t="s">
        <v>30</v>
      </c>
    </row>
    <row r="827" spans="1:38">
      <c r="A827">
        <v>6768</v>
      </c>
      <c r="B827">
        <v>1962</v>
      </c>
      <c r="C827" t="str">
        <f>IF(AL827&lt;&gt;"2n", AL827, "Cycle")</f>
        <v>Graduation</v>
      </c>
      <c r="D827" t="s">
        <v>31</v>
      </c>
      <c r="E827" s="2">
        <f>IFERROR(VALUE(AF827),0)</f>
        <v>37859</v>
      </c>
      <c r="F827" s="2">
        <f>IF((AK827&gt;2),0,AK827)</f>
        <v>1</v>
      </c>
      <c r="G827">
        <v>2</v>
      </c>
      <c r="H827" s="1">
        <f>IF(OR(AG827=0,AG827=1),AH827,AG827)</f>
        <v>41286</v>
      </c>
      <c r="I827">
        <f>IF(LEN(AH827)&gt;2,AI827,AH827)</f>
        <v>75</v>
      </c>
      <c r="J827">
        <f>IF(OR(AG827=0,AG827=1),AJ827,AI827)</f>
        <v>22</v>
      </c>
      <c r="K827">
        <f>IF(OR(AG827=0,AG827=1),L827,AJ827)</f>
        <v>1</v>
      </c>
      <c r="L827">
        <v>8</v>
      </c>
      <c r="M827">
        <v>2</v>
      </c>
      <c r="N827">
        <v>1</v>
      </c>
      <c r="O827">
        <v>2</v>
      </c>
      <c r="P827">
        <v>2</v>
      </c>
      <c r="Q827">
        <v>1</v>
      </c>
      <c r="R827">
        <v>0</v>
      </c>
      <c r="S827">
        <v>3</v>
      </c>
      <c r="T827">
        <v>8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3</v>
      </c>
      <c r="AB827">
        <v>11</v>
      </c>
      <c r="AC827">
        <v>0</v>
      </c>
      <c r="AF827">
        <v>37859</v>
      </c>
      <c r="AG827" s="1">
        <v>41286</v>
      </c>
      <c r="AH827">
        <v>75</v>
      </c>
      <c r="AI827">
        <v>22</v>
      </c>
      <c r="AJ827">
        <v>1</v>
      </c>
      <c r="AK827">
        <v>1</v>
      </c>
      <c r="AL827" s="3" t="s">
        <v>30</v>
      </c>
    </row>
    <row r="828" spans="1:38">
      <c r="A828">
        <v>2150</v>
      </c>
      <c r="B828">
        <v>1958</v>
      </c>
      <c r="C828" t="str">
        <f>IF(AL828&lt;&gt;"2n", AL828, "Cycle")</f>
        <v>PhD</v>
      </c>
      <c r="D828" t="s">
        <v>31</v>
      </c>
      <c r="E828" s="2">
        <f>IFERROR(VALUE(AF828),0)</f>
        <v>80995</v>
      </c>
      <c r="F828" s="2">
        <f>IF((AK828&gt;2),0,AK828)</f>
        <v>0</v>
      </c>
      <c r="G828">
        <v>1</v>
      </c>
      <c r="H828" s="1">
        <f>IF(OR(AG828=0,AG828=1),AH828,AG828)</f>
        <v>41405</v>
      </c>
      <c r="I828">
        <f>IF(LEN(AH828)&gt;2,AI828,AH828)</f>
        <v>83</v>
      </c>
      <c r="J828">
        <f>IF(OR(AG828=0,AG828=1),AJ828,AI828)</f>
        <v>860</v>
      </c>
      <c r="K828">
        <f>IF(OR(AG828=0,AG828=1),L828,AJ828)</f>
        <v>28</v>
      </c>
      <c r="L828">
        <v>409</v>
      </c>
      <c r="M828">
        <v>73</v>
      </c>
      <c r="N828">
        <v>56</v>
      </c>
      <c r="O828">
        <v>56</v>
      </c>
      <c r="P828">
        <v>1</v>
      </c>
      <c r="Q828">
        <v>8</v>
      </c>
      <c r="R828">
        <v>9</v>
      </c>
      <c r="S828">
        <v>4</v>
      </c>
      <c r="T828">
        <v>4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3</v>
      </c>
      <c r="AB828">
        <v>11</v>
      </c>
      <c r="AC828">
        <v>0</v>
      </c>
      <c r="AF828">
        <v>80995</v>
      </c>
      <c r="AG828" s="1">
        <v>41405</v>
      </c>
      <c r="AH828">
        <v>83</v>
      </c>
      <c r="AI828">
        <v>860</v>
      </c>
      <c r="AJ828">
        <v>28</v>
      </c>
      <c r="AK828">
        <v>0</v>
      </c>
      <c r="AL828" s="3" t="s">
        <v>32</v>
      </c>
    </row>
    <row r="829" spans="1:38">
      <c r="A829">
        <v>6646</v>
      </c>
      <c r="B829">
        <v>1984</v>
      </c>
      <c r="C829" t="str">
        <f>IF(AL829&lt;&gt;"2n", AL829, "Cycle")</f>
        <v>Graduation</v>
      </c>
      <c r="D829" t="s">
        <v>31</v>
      </c>
      <c r="E829" s="2">
        <f>IFERROR(VALUE(AF829),0)</f>
        <v>16529</v>
      </c>
      <c r="F829" s="2">
        <f>IF((AK829&gt;2),0,AK829)</f>
        <v>1</v>
      </c>
      <c r="G829">
        <v>0</v>
      </c>
      <c r="H829" s="1">
        <f>IF(OR(AG829=0,AG829=1),AH829,AG829)</f>
        <v>41699</v>
      </c>
      <c r="I829">
        <f>IF(LEN(AH829)&gt;2,AI829,AH829)</f>
        <v>23</v>
      </c>
      <c r="J829">
        <f>IF(OR(AG829=0,AG829=1),AJ829,AI829)</f>
        <v>3</v>
      </c>
      <c r="K829">
        <f>IF(OR(AG829=0,AG829=1),L829,AJ829)</f>
        <v>0</v>
      </c>
      <c r="L829">
        <v>5</v>
      </c>
      <c r="M829">
        <v>13</v>
      </c>
      <c r="N829">
        <v>0</v>
      </c>
      <c r="O829">
        <v>1</v>
      </c>
      <c r="P829">
        <v>1</v>
      </c>
      <c r="Q829">
        <v>1</v>
      </c>
      <c r="R829">
        <v>0</v>
      </c>
      <c r="S829">
        <v>3</v>
      </c>
      <c r="T829">
        <v>6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3</v>
      </c>
      <c r="AB829">
        <v>11</v>
      </c>
      <c r="AC829">
        <v>0</v>
      </c>
      <c r="AF829">
        <v>16529</v>
      </c>
      <c r="AG829" s="1">
        <v>41699</v>
      </c>
      <c r="AH829">
        <v>23</v>
      </c>
      <c r="AI829">
        <v>3</v>
      </c>
      <c r="AJ829">
        <v>0</v>
      </c>
      <c r="AK829">
        <v>1</v>
      </c>
      <c r="AL829" s="3" t="s">
        <v>30</v>
      </c>
    </row>
    <row r="830" spans="1:38">
      <c r="A830">
        <v>4887</v>
      </c>
      <c r="B830">
        <v>1976</v>
      </c>
      <c r="C830" t="str">
        <f>IF(AL830&lt;&gt;"2n", AL830, "Cycle")</f>
        <v>PhD</v>
      </c>
      <c r="D830" t="s">
        <v>31</v>
      </c>
      <c r="E830" s="2">
        <f>IFERROR(VALUE(AF830),0)</f>
        <v>55412</v>
      </c>
      <c r="F830" s="2">
        <f>IF((AK830&gt;2),0,AK830)</f>
        <v>1</v>
      </c>
      <c r="G830">
        <v>1</v>
      </c>
      <c r="H830" s="1">
        <f>IF(OR(AG830=0,AG830=1),AH830,AG830)</f>
        <v>41600</v>
      </c>
      <c r="I830">
        <f>IF(LEN(AH830)&gt;2,AI830,AH830)</f>
        <v>65</v>
      </c>
      <c r="J830">
        <f>IF(OR(AG830=0,AG830=1),AJ830,AI830)</f>
        <v>10</v>
      </c>
      <c r="K830">
        <f>IF(OR(AG830=0,AG830=1),L830,AJ830)</f>
        <v>5</v>
      </c>
      <c r="L830">
        <v>28</v>
      </c>
      <c r="M830">
        <v>11</v>
      </c>
      <c r="N830">
        <v>1</v>
      </c>
      <c r="O830">
        <v>8</v>
      </c>
      <c r="P830">
        <v>1</v>
      </c>
      <c r="Q830">
        <v>2</v>
      </c>
      <c r="R830">
        <v>0</v>
      </c>
      <c r="S830">
        <v>3</v>
      </c>
      <c r="T830">
        <v>5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3</v>
      </c>
      <c r="AB830">
        <v>11</v>
      </c>
      <c r="AC830">
        <v>0</v>
      </c>
      <c r="AF830">
        <v>55412</v>
      </c>
      <c r="AG830" s="1">
        <v>41600</v>
      </c>
      <c r="AH830">
        <v>65</v>
      </c>
      <c r="AI830">
        <v>10</v>
      </c>
      <c r="AJ830">
        <v>5</v>
      </c>
      <c r="AK830">
        <v>1</v>
      </c>
      <c r="AL830" s="3" t="s">
        <v>32</v>
      </c>
    </row>
    <row r="831" spans="1:38">
      <c r="A831">
        <v>8560</v>
      </c>
      <c r="B831">
        <v>1992</v>
      </c>
      <c r="C831" t="str">
        <f>IF(AL831&lt;&gt;"2n", AL831, "Cycle")</f>
        <v>Graduation</v>
      </c>
      <c r="D831" t="s">
        <v>31</v>
      </c>
      <c r="E831" s="2">
        <f>IFERROR(VALUE(AF831),0)</f>
        <v>48789</v>
      </c>
      <c r="F831" s="2">
        <f>IF((AK831&gt;2),0,AK831)</f>
        <v>0</v>
      </c>
      <c r="G831">
        <v>0</v>
      </c>
      <c r="H831" s="1">
        <f>IF(OR(AG831=0,AG831=1),AH831,AG831)</f>
        <v>41162</v>
      </c>
      <c r="I831">
        <f>IF(LEN(AH831)&gt;2,AI831,AH831)</f>
        <v>94</v>
      </c>
      <c r="J831">
        <f>IF(OR(AG831=0,AG831=1),AJ831,AI831)</f>
        <v>351</v>
      </c>
      <c r="K831">
        <f>IF(OR(AG831=0,AG831=1),L831,AJ831)</f>
        <v>16</v>
      </c>
      <c r="L831">
        <v>156</v>
      </c>
      <c r="M831">
        <v>7</v>
      </c>
      <c r="N831">
        <v>5</v>
      </c>
      <c r="O831">
        <v>145</v>
      </c>
      <c r="P831">
        <v>1</v>
      </c>
      <c r="Q831">
        <v>6</v>
      </c>
      <c r="R831">
        <v>4</v>
      </c>
      <c r="S831">
        <v>7</v>
      </c>
      <c r="T831">
        <v>6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3</v>
      </c>
      <c r="AB831">
        <v>11</v>
      </c>
      <c r="AC831">
        <v>0</v>
      </c>
      <c r="AF831">
        <v>48789</v>
      </c>
      <c r="AG831" s="1">
        <v>41162</v>
      </c>
      <c r="AH831">
        <v>94</v>
      </c>
      <c r="AI831">
        <v>351</v>
      </c>
      <c r="AJ831">
        <v>16</v>
      </c>
      <c r="AK831">
        <v>0</v>
      </c>
      <c r="AL831" s="3" t="s">
        <v>30</v>
      </c>
    </row>
    <row r="832" spans="1:38">
      <c r="A832">
        <v>3321</v>
      </c>
      <c r="B832">
        <v>1967</v>
      </c>
      <c r="C832" t="str">
        <f>IF(AL832&lt;&gt;"2n", AL832, "Cycle")</f>
        <v>PhD</v>
      </c>
      <c r="D832" t="s">
        <v>31</v>
      </c>
      <c r="E832" s="2">
        <f>IFERROR(VALUE(AF832),0)</f>
        <v>56575</v>
      </c>
      <c r="F832" s="2">
        <f>IF((AK832&gt;2),0,AK832)</f>
        <v>0</v>
      </c>
      <c r="G832">
        <v>2</v>
      </c>
      <c r="H832" s="1">
        <f>IF(OR(AG832=0,AG832=1),AH832,AG832)</f>
        <v>41399</v>
      </c>
      <c r="I832">
        <f>IF(LEN(AH832)&gt;2,AI832,AH832)</f>
        <v>42</v>
      </c>
      <c r="J832">
        <f>IF(OR(AG832=0,AG832=1),AJ832,AI832)</f>
        <v>421</v>
      </c>
      <c r="K832">
        <f>IF(OR(AG832=0,AG832=1),L832,AJ832)</f>
        <v>5</v>
      </c>
      <c r="L832">
        <v>90</v>
      </c>
      <c r="M832">
        <v>0</v>
      </c>
      <c r="N832">
        <v>16</v>
      </c>
      <c r="O832">
        <v>10</v>
      </c>
      <c r="P832">
        <v>3</v>
      </c>
      <c r="Q832">
        <v>7</v>
      </c>
      <c r="R832">
        <v>3</v>
      </c>
      <c r="S832">
        <v>7</v>
      </c>
      <c r="T832">
        <v>5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3</v>
      </c>
      <c r="AB832">
        <v>11</v>
      </c>
      <c r="AC832">
        <v>0</v>
      </c>
      <c r="AF832">
        <v>56575</v>
      </c>
      <c r="AG832" s="1">
        <v>41399</v>
      </c>
      <c r="AH832">
        <v>42</v>
      </c>
      <c r="AI832">
        <v>421</v>
      </c>
      <c r="AJ832">
        <v>5</v>
      </c>
      <c r="AK832">
        <v>0</v>
      </c>
      <c r="AL832" s="3" t="s">
        <v>32</v>
      </c>
    </row>
    <row r="833" spans="1:38">
      <c r="A833">
        <v>11003</v>
      </c>
      <c r="B833">
        <v>1980</v>
      </c>
      <c r="C833" t="str">
        <f>IF(AL833&lt;&gt;"2n", AL833, "Cycle")</f>
        <v>Cycle</v>
      </c>
      <c r="D833" t="s">
        <v>31</v>
      </c>
      <c r="E833" s="2">
        <f>IFERROR(VALUE(AF833),0)</f>
        <v>0</v>
      </c>
      <c r="F833" s="2">
        <f>IF((AK833&gt;2),0,AK833)</f>
        <v>0</v>
      </c>
      <c r="G833">
        <v>1</v>
      </c>
      <c r="H833" s="1">
        <f>IF(OR(AG833=0,AG833=1),AH833,AG833)</f>
        <v>41549</v>
      </c>
      <c r="I833">
        <f>IF(LEN(AH833)&gt;2,AI833,AH833)</f>
        <v>10</v>
      </c>
      <c r="J833">
        <f>IF(OR(AG833=0,AG833=1),AJ833,AI833)</f>
        <v>2</v>
      </c>
      <c r="K833">
        <f>IF(OR(AG833=0,AG833=1),L833,AJ833)</f>
        <v>5</v>
      </c>
      <c r="L833">
        <v>5</v>
      </c>
      <c r="M833">
        <v>7</v>
      </c>
      <c r="N833">
        <v>0</v>
      </c>
      <c r="O833">
        <v>18</v>
      </c>
      <c r="P833">
        <v>18</v>
      </c>
      <c r="Q833">
        <v>2</v>
      </c>
      <c r="R833">
        <v>2</v>
      </c>
      <c r="S833">
        <v>0</v>
      </c>
      <c r="T833">
        <v>3</v>
      </c>
      <c r="U833">
        <v>0</v>
      </c>
      <c r="V833">
        <v>0</v>
      </c>
      <c r="W833">
        <v>7</v>
      </c>
      <c r="X833">
        <v>0</v>
      </c>
      <c r="Y833">
        <v>0</v>
      </c>
      <c r="Z833">
        <v>0</v>
      </c>
      <c r="AA833">
        <v>0</v>
      </c>
      <c r="AB833">
        <v>3</v>
      </c>
      <c r="AC833">
        <v>11</v>
      </c>
      <c r="AF833" t="s">
        <v>37</v>
      </c>
      <c r="AG833">
        <v>0</v>
      </c>
      <c r="AH833" s="1">
        <v>41549</v>
      </c>
      <c r="AI833">
        <v>10</v>
      </c>
      <c r="AJ833">
        <v>2</v>
      </c>
      <c r="AK833">
        <v>25130</v>
      </c>
      <c r="AL833" s="3" t="s">
        <v>35</v>
      </c>
    </row>
    <row r="834" spans="1:38">
      <c r="A834">
        <v>10402</v>
      </c>
      <c r="B834">
        <v>1967</v>
      </c>
      <c r="C834" t="str">
        <f>IF(AL834&lt;&gt;"2n", AL834, "Cycle")</f>
        <v>Graduation</v>
      </c>
      <c r="D834" t="s">
        <v>31</v>
      </c>
      <c r="E834" s="2">
        <f>IFERROR(VALUE(AF834),0)</f>
        <v>35441</v>
      </c>
      <c r="F834" s="2">
        <f>IF((AK834&gt;2),0,AK834)</f>
        <v>1</v>
      </c>
      <c r="G834">
        <v>1</v>
      </c>
      <c r="H834" s="1">
        <f>IF(OR(AG834=0,AG834=1),AH834,AG834)</f>
        <v>41319</v>
      </c>
      <c r="I834">
        <f>IF(LEN(AH834)&gt;2,AI834,AH834)</f>
        <v>94</v>
      </c>
      <c r="J834">
        <f>IF(OR(AG834=0,AG834=1),AJ834,AI834)</f>
        <v>25</v>
      </c>
      <c r="K834">
        <f>IF(OR(AG834=0,AG834=1),L834,AJ834)</f>
        <v>1</v>
      </c>
      <c r="L834">
        <v>9</v>
      </c>
      <c r="M834">
        <v>2</v>
      </c>
      <c r="N834">
        <v>1</v>
      </c>
      <c r="O834">
        <v>1</v>
      </c>
      <c r="P834">
        <v>2</v>
      </c>
      <c r="Q834">
        <v>1</v>
      </c>
      <c r="R834">
        <v>0</v>
      </c>
      <c r="S834">
        <v>3</v>
      </c>
      <c r="T834">
        <v>8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3</v>
      </c>
      <c r="AB834">
        <v>11</v>
      </c>
      <c r="AC834">
        <v>0</v>
      </c>
      <c r="AF834">
        <v>35441</v>
      </c>
      <c r="AG834" s="1">
        <v>41319</v>
      </c>
      <c r="AH834">
        <v>94</v>
      </c>
      <c r="AI834">
        <v>25</v>
      </c>
      <c r="AJ834">
        <v>1</v>
      </c>
      <c r="AK834">
        <v>1</v>
      </c>
      <c r="AL834" s="3" t="s">
        <v>30</v>
      </c>
    </row>
    <row r="835" spans="1:38">
      <c r="A835">
        <v>9904</v>
      </c>
      <c r="B835">
        <v>1956</v>
      </c>
      <c r="C835" t="str">
        <f>IF(AL835&lt;&gt;"2n", AL835, "Cycle")</f>
        <v>Graduation</v>
      </c>
      <c r="D835" t="s">
        <v>31</v>
      </c>
      <c r="E835" s="2">
        <f>IFERROR(VALUE(AF835),0)</f>
        <v>71391</v>
      </c>
      <c r="F835" s="2">
        <f>IF((AK835&gt;2),0,AK835)</f>
        <v>0</v>
      </c>
      <c r="G835">
        <v>1</v>
      </c>
      <c r="H835" s="1">
        <f>IF(OR(AG835=0,AG835=1),AH835,AG835)</f>
        <v>41362</v>
      </c>
      <c r="I835">
        <f>IF(LEN(AH835)&gt;2,AI835,AH835)</f>
        <v>50</v>
      </c>
      <c r="J835">
        <f>IF(OR(AG835=0,AG835=1),AJ835,AI835)</f>
        <v>336</v>
      </c>
      <c r="K835">
        <f>IF(OR(AG835=0,AG835=1),L835,AJ835)</f>
        <v>123</v>
      </c>
      <c r="L835">
        <v>274</v>
      </c>
      <c r="M835">
        <v>46</v>
      </c>
      <c r="N835">
        <v>123</v>
      </c>
      <c r="O835">
        <v>141</v>
      </c>
      <c r="P835">
        <v>5</v>
      </c>
      <c r="Q835">
        <v>6</v>
      </c>
      <c r="R835">
        <v>5</v>
      </c>
      <c r="S835">
        <v>12</v>
      </c>
      <c r="T835">
        <v>3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3</v>
      </c>
      <c r="AB835">
        <v>11</v>
      </c>
      <c r="AC835">
        <v>0</v>
      </c>
      <c r="AF835">
        <v>71391</v>
      </c>
      <c r="AG835" s="1">
        <v>41362</v>
      </c>
      <c r="AH835">
        <v>50</v>
      </c>
      <c r="AI835">
        <v>336</v>
      </c>
      <c r="AJ835">
        <v>123</v>
      </c>
      <c r="AK835">
        <v>0</v>
      </c>
      <c r="AL835" s="3" t="s">
        <v>30</v>
      </c>
    </row>
    <row r="836" spans="1:38">
      <c r="A836">
        <v>6141</v>
      </c>
      <c r="B836">
        <v>1972</v>
      </c>
      <c r="C836" t="str">
        <f>IF(AL836&lt;&gt;"2n", AL836, "Cycle")</f>
        <v>Master</v>
      </c>
      <c r="D836" t="s">
        <v>31</v>
      </c>
      <c r="E836" s="2">
        <f>IFERROR(VALUE(AF836),0)</f>
        <v>49494</v>
      </c>
      <c r="F836" s="2">
        <f>IF((AK836&gt;2),0,AK836)</f>
        <v>1</v>
      </c>
      <c r="G836">
        <v>0</v>
      </c>
      <c r="H836" s="1">
        <f>IF(OR(AG836=0,AG836=1),AH836,AG836)</f>
        <v>41389</v>
      </c>
      <c r="I836">
        <f>IF(LEN(AH836)&gt;2,AI836,AH836)</f>
        <v>46</v>
      </c>
      <c r="J836">
        <f>IF(OR(AG836=0,AG836=1),AJ836,AI836)</f>
        <v>191</v>
      </c>
      <c r="K836">
        <f>IF(OR(AG836=0,AG836=1),L836,AJ836)</f>
        <v>9</v>
      </c>
      <c r="L836">
        <v>97</v>
      </c>
      <c r="M836">
        <v>0</v>
      </c>
      <c r="N836">
        <v>6</v>
      </c>
      <c r="O836">
        <v>82</v>
      </c>
      <c r="P836">
        <v>2</v>
      </c>
      <c r="Q836">
        <v>6</v>
      </c>
      <c r="R836">
        <v>1</v>
      </c>
      <c r="S836">
        <v>5</v>
      </c>
      <c r="T836">
        <v>7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3</v>
      </c>
      <c r="AB836">
        <v>11</v>
      </c>
      <c r="AC836">
        <v>0</v>
      </c>
      <c r="AF836">
        <v>49494</v>
      </c>
      <c r="AG836" s="1">
        <v>41389</v>
      </c>
      <c r="AH836">
        <v>46</v>
      </c>
      <c r="AI836">
        <v>191</v>
      </c>
      <c r="AJ836">
        <v>9</v>
      </c>
      <c r="AK836">
        <v>1</v>
      </c>
      <c r="AL836" s="3" t="s">
        <v>33</v>
      </c>
    </row>
    <row r="837" spans="1:38">
      <c r="A837">
        <v>5687</v>
      </c>
      <c r="B837">
        <v>1980</v>
      </c>
      <c r="C837" t="str">
        <f>IF(AL837&lt;&gt;"2n", AL837, "Cycle")</f>
        <v>Graduation</v>
      </c>
      <c r="D837" t="s">
        <v>31</v>
      </c>
      <c r="E837" s="2">
        <f>IFERROR(VALUE(AF837),0)</f>
        <v>81702</v>
      </c>
      <c r="F837" s="2">
        <f>IF((AK837&gt;2),0,AK837)</f>
        <v>0</v>
      </c>
      <c r="G837">
        <v>0</v>
      </c>
      <c r="H837" s="1">
        <f>IF(OR(AG837=0,AG837=1),AH837,AG837)</f>
        <v>41175</v>
      </c>
      <c r="I837">
        <f>IF(LEN(AH837)&gt;2,AI837,AH837)</f>
        <v>98</v>
      </c>
      <c r="J837">
        <f>IF(OR(AG837=0,AG837=1),AJ837,AI837)</f>
        <v>563</v>
      </c>
      <c r="K837">
        <f>IF(OR(AG837=0,AG837=1),L837,AJ837)</f>
        <v>50</v>
      </c>
      <c r="L837">
        <v>774</v>
      </c>
      <c r="M837">
        <v>28</v>
      </c>
      <c r="N837">
        <v>31</v>
      </c>
      <c r="O837">
        <v>187</v>
      </c>
      <c r="P837">
        <v>1</v>
      </c>
      <c r="Q837">
        <v>7</v>
      </c>
      <c r="R837">
        <v>7</v>
      </c>
      <c r="S837">
        <v>12</v>
      </c>
      <c r="T837">
        <v>3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3</v>
      </c>
      <c r="AB837">
        <v>11</v>
      </c>
      <c r="AC837">
        <v>0</v>
      </c>
      <c r="AF837">
        <v>81702</v>
      </c>
      <c r="AG837" s="1">
        <v>41175</v>
      </c>
      <c r="AH837">
        <v>98</v>
      </c>
      <c r="AI837">
        <v>563</v>
      </c>
      <c r="AJ837">
        <v>50</v>
      </c>
      <c r="AK837">
        <v>0</v>
      </c>
      <c r="AL837" s="3" t="s">
        <v>30</v>
      </c>
    </row>
    <row r="838" spans="1:38">
      <c r="A838">
        <v>10856</v>
      </c>
      <c r="B838">
        <v>1980</v>
      </c>
      <c r="C838" t="str">
        <f>IF(AL838&lt;&gt;"2n", AL838, "Cycle")</f>
        <v>Cycle</v>
      </c>
      <c r="D838" t="s">
        <v>31</v>
      </c>
      <c r="E838" s="2">
        <f>IFERROR(VALUE(AF838),0)</f>
        <v>0</v>
      </c>
      <c r="F838" s="2">
        <f>IF((AK838&gt;2),0,AK838)</f>
        <v>0</v>
      </c>
      <c r="G838">
        <v>0</v>
      </c>
      <c r="H838" s="1">
        <f>IF(OR(AG838=0,AG838=1),AH838,AG838)</f>
        <v>41457</v>
      </c>
      <c r="I838">
        <f>IF(LEN(AH838)&gt;2,AI838,AH838)</f>
        <v>42</v>
      </c>
      <c r="J838">
        <f>IF(OR(AG838=0,AG838=1),AJ838,AI838)</f>
        <v>31</v>
      </c>
      <c r="K838">
        <f>IF(OR(AG838=0,AG838=1),L838,AJ838)</f>
        <v>0</v>
      </c>
      <c r="L838">
        <v>0</v>
      </c>
      <c r="M838">
        <v>6</v>
      </c>
      <c r="N838">
        <v>0</v>
      </c>
      <c r="O838">
        <v>1</v>
      </c>
      <c r="P838">
        <v>8</v>
      </c>
      <c r="Q838">
        <v>1</v>
      </c>
      <c r="R838">
        <v>1</v>
      </c>
      <c r="S838">
        <v>0</v>
      </c>
      <c r="T838">
        <v>3</v>
      </c>
      <c r="U838">
        <v>0</v>
      </c>
      <c r="V838">
        <v>0</v>
      </c>
      <c r="W838">
        <v>6</v>
      </c>
      <c r="X838">
        <v>0</v>
      </c>
      <c r="Y838">
        <v>0</v>
      </c>
      <c r="Z838">
        <v>0</v>
      </c>
      <c r="AA838">
        <v>0</v>
      </c>
      <c r="AB838">
        <v>3</v>
      </c>
      <c r="AC838">
        <v>11</v>
      </c>
      <c r="AF838" t="s">
        <v>36</v>
      </c>
      <c r="AG838">
        <v>1</v>
      </c>
      <c r="AH838" s="1">
        <v>41457</v>
      </c>
      <c r="AI838">
        <v>42</v>
      </c>
      <c r="AJ838">
        <v>31</v>
      </c>
      <c r="AK838">
        <v>45889</v>
      </c>
      <c r="AL838" s="3" t="s">
        <v>35</v>
      </c>
    </row>
    <row r="839" spans="1:38">
      <c r="A839">
        <v>5121</v>
      </c>
      <c r="B839">
        <v>1977</v>
      </c>
      <c r="C839" t="str">
        <f>IF(AL839&lt;&gt;"2n", AL839, "Cycle")</f>
        <v>Graduation</v>
      </c>
      <c r="D839" t="s">
        <v>31</v>
      </c>
      <c r="E839" s="2">
        <f>IFERROR(VALUE(AF839),0)</f>
        <v>56628</v>
      </c>
      <c r="F839" s="2">
        <f>IF((AK839&gt;2),0,AK839)</f>
        <v>0</v>
      </c>
      <c r="G839">
        <v>1</v>
      </c>
      <c r="H839" s="1">
        <f>IF(OR(AG839=0,AG839=1),AH839,AG839)</f>
        <v>41719</v>
      </c>
      <c r="I839">
        <f>IF(LEN(AH839)&gt;2,AI839,AH839)</f>
        <v>30</v>
      </c>
      <c r="J839">
        <f>IF(OR(AG839=0,AG839=1),AJ839,AI839)</f>
        <v>479</v>
      </c>
      <c r="K839">
        <f>IF(OR(AG839=0,AG839=1),L839,AJ839)</f>
        <v>5</v>
      </c>
      <c r="L839">
        <v>82</v>
      </c>
      <c r="M839">
        <v>7</v>
      </c>
      <c r="N839">
        <v>17</v>
      </c>
      <c r="O839">
        <v>171</v>
      </c>
      <c r="P839">
        <v>2</v>
      </c>
      <c r="Q839">
        <v>7</v>
      </c>
      <c r="R839">
        <v>6</v>
      </c>
      <c r="S839">
        <v>5</v>
      </c>
      <c r="T839">
        <v>5</v>
      </c>
      <c r="U839">
        <v>0</v>
      </c>
      <c r="V839">
        <v>0</v>
      </c>
      <c r="W839">
        <v>1</v>
      </c>
      <c r="X839">
        <v>0</v>
      </c>
      <c r="Y839">
        <v>0</v>
      </c>
      <c r="Z839">
        <v>0</v>
      </c>
      <c r="AA839">
        <v>3</v>
      </c>
      <c r="AB839">
        <v>11</v>
      </c>
      <c r="AC839">
        <v>0</v>
      </c>
      <c r="AF839">
        <v>56628</v>
      </c>
      <c r="AG839" s="1">
        <v>41719</v>
      </c>
      <c r="AH839">
        <v>30</v>
      </c>
      <c r="AI839">
        <v>479</v>
      </c>
      <c r="AJ839">
        <v>5</v>
      </c>
      <c r="AK839">
        <v>0</v>
      </c>
      <c r="AL839" s="3" t="s">
        <v>30</v>
      </c>
    </row>
    <row r="840" spans="1:38">
      <c r="A840">
        <v>4186</v>
      </c>
      <c r="B840">
        <v>1950</v>
      </c>
      <c r="C840" t="str">
        <f>IF(AL840&lt;&gt;"2n", AL840, "Cycle")</f>
        <v>Graduation</v>
      </c>
      <c r="D840" t="s">
        <v>31</v>
      </c>
      <c r="E840" s="2">
        <f>IFERROR(VALUE(AF840),0)</f>
        <v>34026</v>
      </c>
      <c r="F840" s="2">
        <f>IF((AK840&gt;2),0,AK840)</f>
        <v>1</v>
      </c>
      <c r="G840">
        <v>1</v>
      </c>
      <c r="H840" s="1">
        <f>IF(OR(AG840=0,AG840=1),AH840,AG840)</f>
        <v>41491</v>
      </c>
      <c r="I840">
        <f>IF(LEN(AH840)&gt;2,AI840,AH840)</f>
        <v>11</v>
      </c>
      <c r="J840">
        <f>IF(OR(AG840=0,AG840=1),AJ840,AI840)</f>
        <v>18</v>
      </c>
      <c r="K840">
        <f>IF(OR(AG840=0,AG840=1),L840,AJ840)</f>
        <v>6</v>
      </c>
      <c r="L840">
        <v>15</v>
      </c>
      <c r="M840">
        <v>12</v>
      </c>
      <c r="N840">
        <v>8</v>
      </c>
      <c r="O840">
        <v>17</v>
      </c>
      <c r="P840">
        <v>3</v>
      </c>
      <c r="Q840">
        <v>2</v>
      </c>
      <c r="R840">
        <v>1</v>
      </c>
      <c r="S840">
        <v>3</v>
      </c>
      <c r="T840">
        <v>5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3</v>
      </c>
      <c r="AB840">
        <v>11</v>
      </c>
      <c r="AC840">
        <v>0</v>
      </c>
      <c r="AF840">
        <v>34026</v>
      </c>
      <c r="AG840" s="1">
        <v>41491</v>
      </c>
      <c r="AH840">
        <v>11</v>
      </c>
      <c r="AI840">
        <v>18</v>
      </c>
      <c r="AJ840">
        <v>6</v>
      </c>
      <c r="AK840">
        <v>1</v>
      </c>
      <c r="AL840" s="3" t="s">
        <v>30</v>
      </c>
    </row>
    <row r="841" spans="1:38">
      <c r="A841">
        <v>368</v>
      </c>
      <c r="B841">
        <v>1974</v>
      </c>
      <c r="C841" t="str">
        <f>IF(AL841&lt;&gt;"2n", AL841, "Cycle")</f>
        <v>Graduation</v>
      </c>
      <c r="D841" t="s">
        <v>31</v>
      </c>
      <c r="E841" s="2">
        <f>IFERROR(VALUE(AF841),0)</f>
        <v>40049</v>
      </c>
      <c r="F841" s="2">
        <f>IF((AK841&gt;2),0,AK841)</f>
        <v>0</v>
      </c>
      <c r="G841">
        <v>1</v>
      </c>
      <c r="H841" s="1">
        <f>IF(OR(AG841=0,AG841=1),AH841,AG841)</f>
        <v>41242</v>
      </c>
      <c r="I841">
        <f>IF(LEN(AH841)&gt;2,AI841,AH841)</f>
        <v>61</v>
      </c>
      <c r="J841">
        <f>IF(OR(AG841=0,AG841=1),AJ841,AI841)</f>
        <v>91</v>
      </c>
      <c r="K841">
        <f>IF(OR(AG841=0,AG841=1),L841,AJ841)</f>
        <v>65</v>
      </c>
      <c r="L841">
        <v>52</v>
      </c>
      <c r="M841">
        <v>10</v>
      </c>
      <c r="N841">
        <v>44</v>
      </c>
      <c r="O841">
        <v>28</v>
      </c>
      <c r="P841">
        <v>3</v>
      </c>
      <c r="Q841">
        <v>3</v>
      </c>
      <c r="R841">
        <v>2</v>
      </c>
      <c r="S841">
        <v>6</v>
      </c>
      <c r="T841">
        <v>5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3</v>
      </c>
      <c r="AB841">
        <v>11</v>
      </c>
      <c r="AC841">
        <v>0</v>
      </c>
      <c r="AF841">
        <v>40049</v>
      </c>
      <c r="AG841" s="1">
        <v>41242</v>
      </c>
      <c r="AH841">
        <v>61</v>
      </c>
      <c r="AI841">
        <v>91</v>
      </c>
      <c r="AJ841">
        <v>65</v>
      </c>
      <c r="AK841">
        <v>0</v>
      </c>
      <c r="AL841" s="3" t="s">
        <v>30</v>
      </c>
    </row>
    <row r="842" spans="1:38">
      <c r="A842">
        <v>3312</v>
      </c>
      <c r="B842">
        <v>1988</v>
      </c>
      <c r="C842" t="str">
        <f>IF(AL842&lt;&gt;"2n", AL842, "Cycle")</f>
        <v>Graduation</v>
      </c>
      <c r="D842" t="s">
        <v>31</v>
      </c>
      <c r="E842" s="2">
        <f>IFERROR(VALUE(AF842),0)</f>
        <v>34176</v>
      </c>
      <c r="F842" s="2">
        <f>IF((AK842&gt;2),0,AK842)</f>
        <v>1</v>
      </c>
      <c r="G842">
        <v>0</v>
      </c>
      <c r="H842" s="1">
        <f>IF(OR(AG842=0,AG842=1),AH842,AG842)</f>
        <v>41771</v>
      </c>
      <c r="I842">
        <f>IF(LEN(AH842)&gt;2,AI842,AH842)</f>
        <v>12</v>
      </c>
      <c r="J842">
        <f>IF(OR(AG842=0,AG842=1),AJ842,AI842)</f>
        <v>5</v>
      </c>
      <c r="K842">
        <f>IF(OR(AG842=0,AG842=1),L842,AJ842)</f>
        <v>7</v>
      </c>
      <c r="L842">
        <v>24</v>
      </c>
      <c r="M842">
        <v>19</v>
      </c>
      <c r="N842">
        <v>14</v>
      </c>
      <c r="O842">
        <v>20</v>
      </c>
      <c r="P842">
        <v>4</v>
      </c>
      <c r="Q842">
        <v>3</v>
      </c>
      <c r="R842">
        <v>0</v>
      </c>
      <c r="S842">
        <v>4</v>
      </c>
      <c r="T842">
        <v>6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3</v>
      </c>
      <c r="AB842">
        <v>11</v>
      </c>
      <c r="AC842">
        <v>0</v>
      </c>
      <c r="AF842">
        <v>34176</v>
      </c>
      <c r="AG842" s="1">
        <v>41771</v>
      </c>
      <c r="AH842">
        <v>12</v>
      </c>
      <c r="AI842">
        <v>5</v>
      </c>
      <c r="AJ842">
        <v>7</v>
      </c>
      <c r="AK842">
        <v>1</v>
      </c>
      <c r="AL842" s="3" t="s">
        <v>30</v>
      </c>
    </row>
    <row r="843" spans="1:38">
      <c r="A843">
        <v>11121</v>
      </c>
      <c r="B843">
        <v>1981</v>
      </c>
      <c r="C843" t="str">
        <f>IF(AL843&lt;&gt;"2n", AL843, "Cycle")</f>
        <v>Graduation</v>
      </c>
      <c r="D843" t="s">
        <v>31</v>
      </c>
      <c r="E843" s="2">
        <f>IFERROR(VALUE(AF843),0)</f>
        <v>19419</v>
      </c>
      <c r="F843" s="2">
        <f>IF((AK843&gt;2),0,AK843)</f>
        <v>1</v>
      </c>
      <c r="G843">
        <v>0</v>
      </c>
      <c r="H843" s="1">
        <f>IF(OR(AG843=0,AG843=1),AH843,AG843)</f>
        <v>41223</v>
      </c>
      <c r="I843">
        <f>IF(LEN(AH843)&gt;2,AI843,AH843)</f>
        <v>76</v>
      </c>
      <c r="J843">
        <f>IF(OR(AG843=0,AG843=1),AJ843,AI843)</f>
        <v>2</v>
      </c>
      <c r="K843">
        <f>IF(OR(AG843=0,AG843=1),L843,AJ843)</f>
        <v>14</v>
      </c>
      <c r="L843">
        <v>28</v>
      </c>
      <c r="M843">
        <v>16</v>
      </c>
      <c r="N843">
        <v>3</v>
      </c>
      <c r="O843">
        <v>7</v>
      </c>
      <c r="P843">
        <v>4</v>
      </c>
      <c r="Q843">
        <v>4</v>
      </c>
      <c r="R843">
        <v>0</v>
      </c>
      <c r="S843">
        <v>3</v>
      </c>
      <c r="T843">
        <v>9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3</v>
      </c>
      <c r="AB843">
        <v>11</v>
      </c>
      <c r="AC843">
        <v>0</v>
      </c>
      <c r="AF843">
        <v>19419</v>
      </c>
      <c r="AG843" s="1">
        <v>41223</v>
      </c>
      <c r="AH843">
        <v>76</v>
      </c>
      <c r="AI843">
        <v>2</v>
      </c>
      <c r="AJ843">
        <v>14</v>
      </c>
      <c r="AK843">
        <v>1</v>
      </c>
      <c r="AL843" s="3" t="s">
        <v>30</v>
      </c>
    </row>
    <row r="844" spans="1:38">
      <c r="A844">
        <v>5332</v>
      </c>
      <c r="B844">
        <v>1960</v>
      </c>
      <c r="C844" t="str">
        <f>IF(AL844&lt;&gt;"2n", AL844, "Cycle")</f>
        <v>Cycle</v>
      </c>
      <c r="D844" t="s">
        <v>31</v>
      </c>
      <c r="E844" s="2">
        <f>IFERROR(VALUE(AF844),0)</f>
        <v>0</v>
      </c>
      <c r="F844" s="2">
        <f>IF((AK844&gt;2),0,AK844)</f>
        <v>0</v>
      </c>
      <c r="G844">
        <v>0</v>
      </c>
      <c r="H844" s="1">
        <f>IF(OR(AG844=0,AG844=1),AH844,AG844)</f>
        <v>41482</v>
      </c>
      <c r="I844">
        <f>IF(LEN(AH844)&gt;2,AI844,AH844)</f>
        <v>2</v>
      </c>
      <c r="J844">
        <f>IF(OR(AG844=0,AG844=1),AJ844,AI844)</f>
        <v>362</v>
      </c>
      <c r="K844">
        <f>IF(OR(AG844=0,AG844=1),L844,AJ844)</f>
        <v>50</v>
      </c>
      <c r="L844">
        <v>50</v>
      </c>
      <c r="M844">
        <v>431</v>
      </c>
      <c r="N844">
        <v>134</v>
      </c>
      <c r="O844">
        <v>35</v>
      </c>
      <c r="P844">
        <v>54</v>
      </c>
      <c r="Q844">
        <v>1</v>
      </c>
      <c r="R844">
        <v>3</v>
      </c>
      <c r="S844">
        <v>6</v>
      </c>
      <c r="T844">
        <v>7</v>
      </c>
      <c r="U844">
        <v>0</v>
      </c>
      <c r="V844">
        <v>0</v>
      </c>
      <c r="W844">
        <v>1</v>
      </c>
      <c r="X844">
        <v>0</v>
      </c>
      <c r="Y844">
        <v>0</v>
      </c>
      <c r="Z844">
        <v>0</v>
      </c>
      <c r="AA844">
        <v>0</v>
      </c>
      <c r="AB844">
        <v>3</v>
      </c>
      <c r="AC844">
        <v>11</v>
      </c>
      <c r="AF844" t="s">
        <v>31</v>
      </c>
      <c r="AG844">
        <v>0</v>
      </c>
      <c r="AH844" s="1">
        <v>41482</v>
      </c>
      <c r="AI844">
        <v>2</v>
      </c>
      <c r="AJ844">
        <v>362</v>
      </c>
      <c r="AK844">
        <v>82504</v>
      </c>
      <c r="AL844" s="3" t="s">
        <v>35</v>
      </c>
    </row>
    <row r="845" spans="1:38">
      <c r="A845">
        <v>5848</v>
      </c>
      <c r="B845">
        <v>1970</v>
      </c>
      <c r="C845" t="str">
        <f>IF(AL845&lt;&gt;"2n", AL845, "Cycle")</f>
        <v>Graduation</v>
      </c>
      <c r="D845" t="s">
        <v>31</v>
      </c>
      <c r="E845" s="2">
        <f>IFERROR(VALUE(AF845),0)</f>
        <v>81205</v>
      </c>
      <c r="F845" s="2">
        <f>IF((AK845&gt;2),0,AK845)</f>
        <v>0</v>
      </c>
      <c r="G845">
        <v>0</v>
      </c>
      <c r="H845" s="1">
        <f>IF(OR(AG845=0,AG845=1),AH845,AG845)</f>
        <v>41652</v>
      </c>
      <c r="I845">
        <f>IF(LEN(AH845)&gt;2,AI845,AH845)</f>
        <v>43</v>
      </c>
      <c r="J845">
        <f>IF(OR(AG845=0,AG845=1),AJ845,AI845)</f>
        <v>724</v>
      </c>
      <c r="K845">
        <f>IF(OR(AG845=0,AG845=1),L845,AJ845)</f>
        <v>74</v>
      </c>
      <c r="L845">
        <v>929</v>
      </c>
      <c r="M845">
        <v>97</v>
      </c>
      <c r="N845">
        <v>55</v>
      </c>
      <c r="O845">
        <v>130</v>
      </c>
      <c r="P845">
        <v>1</v>
      </c>
      <c r="Q845">
        <v>5</v>
      </c>
      <c r="R845">
        <v>6</v>
      </c>
      <c r="S845">
        <v>7</v>
      </c>
      <c r="T845">
        <v>2</v>
      </c>
      <c r="U845">
        <v>0</v>
      </c>
      <c r="V845">
        <v>1</v>
      </c>
      <c r="W845">
        <v>1</v>
      </c>
      <c r="X845">
        <v>0</v>
      </c>
      <c r="Y845">
        <v>1</v>
      </c>
      <c r="Z845">
        <v>0</v>
      </c>
      <c r="AA845">
        <v>3</v>
      </c>
      <c r="AB845">
        <v>11</v>
      </c>
      <c r="AC845">
        <v>1</v>
      </c>
      <c r="AF845">
        <v>81205</v>
      </c>
      <c r="AG845" s="1">
        <v>41652</v>
      </c>
      <c r="AH845">
        <v>43</v>
      </c>
      <c r="AI845">
        <v>724</v>
      </c>
      <c r="AJ845">
        <v>74</v>
      </c>
      <c r="AK845">
        <v>0</v>
      </c>
      <c r="AL845" s="3" t="s">
        <v>30</v>
      </c>
    </row>
    <row r="846" spans="1:38">
      <c r="A846">
        <v>10343</v>
      </c>
      <c r="B846">
        <v>1991</v>
      </c>
      <c r="C846" t="str">
        <f>IF(AL846&lt;&gt;"2n", AL846, "Cycle")</f>
        <v>Cycle</v>
      </c>
      <c r="D846" t="s">
        <v>31</v>
      </c>
      <c r="E846" s="2">
        <f>IFERROR(VALUE(AF846),0)</f>
        <v>0</v>
      </c>
      <c r="F846" s="2">
        <f>IF((AK846&gt;2),0,AK846)</f>
        <v>0</v>
      </c>
      <c r="G846">
        <v>0</v>
      </c>
      <c r="H846" s="1">
        <f>IF(OR(AG846=0,AG846=1),AH846,AG846)</f>
        <v>41181</v>
      </c>
      <c r="I846">
        <f>IF(LEN(AH846)&gt;2,AI846,AH846)</f>
        <v>27</v>
      </c>
      <c r="J846">
        <f>IF(OR(AG846=0,AG846=1),AJ846,AI846)</f>
        <v>605</v>
      </c>
      <c r="K846">
        <f>IF(OR(AG846=0,AG846=1),L846,AJ846)</f>
        <v>91</v>
      </c>
      <c r="L846">
        <v>91</v>
      </c>
      <c r="M846">
        <v>399</v>
      </c>
      <c r="N846">
        <v>0</v>
      </c>
      <c r="O846">
        <v>45</v>
      </c>
      <c r="P846">
        <v>205</v>
      </c>
      <c r="Q846">
        <v>2</v>
      </c>
      <c r="R846">
        <v>3</v>
      </c>
      <c r="S846">
        <v>6</v>
      </c>
      <c r="T846">
        <v>8</v>
      </c>
      <c r="U846">
        <v>0</v>
      </c>
      <c r="V846">
        <v>0</v>
      </c>
      <c r="W846">
        <v>3</v>
      </c>
      <c r="X846">
        <v>0</v>
      </c>
      <c r="Y846">
        <v>0</v>
      </c>
      <c r="Z846">
        <v>0</v>
      </c>
      <c r="AA846">
        <v>0</v>
      </c>
      <c r="AB846">
        <v>3</v>
      </c>
      <c r="AC846">
        <v>11</v>
      </c>
      <c r="AF846" t="s">
        <v>36</v>
      </c>
      <c r="AG846">
        <v>0</v>
      </c>
      <c r="AH846" s="1">
        <v>41181</v>
      </c>
      <c r="AI846">
        <v>27</v>
      </c>
      <c r="AJ846">
        <v>605</v>
      </c>
      <c r="AK846">
        <v>61618</v>
      </c>
      <c r="AL846" s="3" t="s">
        <v>35</v>
      </c>
    </row>
    <row r="847" spans="1:38">
      <c r="A847">
        <v>5935</v>
      </c>
      <c r="B847">
        <v>1956</v>
      </c>
      <c r="C847" t="str">
        <f>IF(AL847&lt;&gt;"2n", AL847, "Cycle")</f>
        <v>Master</v>
      </c>
      <c r="D847" t="s">
        <v>31</v>
      </c>
      <c r="E847" s="2">
        <f>IFERROR(VALUE(AF847),0)</f>
        <v>55284</v>
      </c>
      <c r="F847" s="2">
        <f>IF((AK847&gt;2),0,AK847)</f>
        <v>0</v>
      </c>
      <c r="G847">
        <v>1</v>
      </c>
      <c r="H847" s="1">
        <f>IF(OR(AG847=0,AG847=1),AH847,AG847)</f>
        <v>41267</v>
      </c>
      <c r="I847">
        <f>IF(LEN(AH847)&gt;2,AI847,AH847)</f>
        <v>60</v>
      </c>
      <c r="J847">
        <f>IF(OR(AG847=0,AG847=1),AJ847,AI847)</f>
        <v>547</v>
      </c>
      <c r="K847">
        <f>IF(OR(AG847=0,AG847=1),L847,AJ847)</f>
        <v>7</v>
      </c>
      <c r="L847">
        <v>140</v>
      </c>
      <c r="M847">
        <v>0</v>
      </c>
      <c r="N847">
        <v>7</v>
      </c>
      <c r="O847">
        <v>63</v>
      </c>
      <c r="P847">
        <v>3</v>
      </c>
      <c r="Q847">
        <v>7</v>
      </c>
      <c r="R847">
        <v>5</v>
      </c>
      <c r="S847">
        <v>8</v>
      </c>
      <c r="T847">
        <v>5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3</v>
      </c>
      <c r="AB847">
        <v>11</v>
      </c>
      <c r="AC847">
        <v>0</v>
      </c>
      <c r="AF847">
        <v>55284</v>
      </c>
      <c r="AG847" s="1">
        <v>41267</v>
      </c>
      <c r="AH847">
        <v>60</v>
      </c>
      <c r="AI847">
        <v>547</v>
      </c>
      <c r="AJ847">
        <v>7</v>
      </c>
      <c r="AK847">
        <v>0</v>
      </c>
      <c r="AL847" s="3" t="s">
        <v>33</v>
      </c>
    </row>
    <row r="848" spans="1:38">
      <c r="A848">
        <v>2895</v>
      </c>
      <c r="B848">
        <v>1963</v>
      </c>
      <c r="C848" t="str">
        <f>IF(AL848&lt;&gt;"2n", AL848, "Cycle")</f>
        <v>Graduation</v>
      </c>
      <c r="D848" t="s">
        <v>31</v>
      </c>
      <c r="E848" s="2">
        <f>IFERROR(VALUE(AF848),0)</f>
        <v>49980</v>
      </c>
      <c r="F848" s="2">
        <f>IF((AK848&gt;2),0,AK848)</f>
        <v>0</v>
      </c>
      <c r="G848">
        <v>1</v>
      </c>
      <c r="H848" s="1">
        <f>IF(OR(AG848=0,AG848=1),AH848,AG848)</f>
        <v>41570</v>
      </c>
      <c r="I848">
        <f>IF(LEN(AH848)&gt;2,AI848,AH848)</f>
        <v>79</v>
      </c>
      <c r="J848">
        <f>IF(OR(AG848=0,AG848=1),AJ848,AI848)</f>
        <v>104</v>
      </c>
      <c r="K848">
        <f>IF(OR(AG848=0,AG848=1),L848,AJ848)</f>
        <v>1</v>
      </c>
      <c r="L848">
        <v>54</v>
      </c>
      <c r="M848">
        <v>13</v>
      </c>
      <c r="N848">
        <v>9</v>
      </c>
      <c r="O848">
        <v>14</v>
      </c>
      <c r="P848">
        <v>2</v>
      </c>
      <c r="Q848">
        <v>3</v>
      </c>
      <c r="R848">
        <v>1</v>
      </c>
      <c r="S848">
        <v>5</v>
      </c>
      <c r="T848">
        <v>5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3</v>
      </c>
      <c r="AB848">
        <v>11</v>
      </c>
      <c r="AC848">
        <v>0</v>
      </c>
      <c r="AF848">
        <v>49980</v>
      </c>
      <c r="AG848" s="1">
        <v>41570</v>
      </c>
      <c r="AH848">
        <v>79</v>
      </c>
      <c r="AI848">
        <v>104</v>
      </c>
      <c r="AJ848">
        <v>1</v>
      </c>
      <c r="AK848">
        <v>0</v>
      </c>
      <c r="AL848" s="3" t="s">
        <v>30</v>
      </c>
    </row>
    <row r="849" spans="1:38">
      <c r="A849">
        <v>10262</v>
      </c>
      <c r="B849">
        <v>1980</v>
      </c>
      <c r="C849" t="str">
        <f>IF(AL849&lt;&gt;"2n", AL849, "Cycle")</f>
        <v>Graduation</v>
      </c>
      <c r="D849" t="s">
        <v>31</v>
      </c>
      <c r="E849" s="2">
        <f>IFERROR(VALUE(AF849),0)</f>
        <v>15072</v>
      </c>
      <c r="F849" s="2">
        <f>IF((AK849&gt;2),0,AK849)</f>
        <v>2</v>
      </c>
      <c r="G849">
        <v>0</v>
      </c>
      <c r="H849" s="1">
        <f>IF(OR(AG849=0,AG849=1),AH849,AG849)</f>
        <v>41404</v>
      </c>
      <c r="I849">
        <f>IF(LEN(AH849)&gt;2,AI849,AH849)</f>
        <v>96</v>
      </c>
      <c r="J849">
        <f>IF(OR(AG849=0,AG849=1),AJ849,AI849)</f>
        <v>8</v>
      </c>
      <c r="K849">
        <f>IF(OR(AG849=0,AG849=1),L849,AJ849)</f>
        <v>2</v>
      </c>
      <c r="L849">
        <v>15</v>
      </c>
      <c r="M849">
        <v>0</v>
      </c>
      <c r="N849">
        <v>10</v>
      </c>
      <c r="O849">
        <v>18</v>
      </c>
      <c r="P849">
        <v>4</v>
      </c>
      <c r="Q849">
        <v>3</v>
      </c>
      <c r="R849">
        <v>1</v>
      </c>
      <c r="S849">
        <v>3</v>
      </c>
      <c r="T849">
        <v>5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3</v>
      </c>
      <c r="AB849">
        <v>11</v>
      </c>
      <c r="AC849">
        <v>0</v>
      </c>
      <c r="AF849">
        <v>15072</v>
      </c>
      <c r="AG849" s="1">
        <v>41404</v>
      </c>
      <c r="AH849">
        <v>96</v>
      </c>
      <c r="AI849">
        <v>8</v>
      </c>
      <c r="AJ849">
        <v>2</v>
      </c>
      <c r="AK849">
        <v>2</v>
      </c>
      <c r="AL849" s="3" t="s">
        <v>30</v>
      </c>
    </row>
    <row r="850" spans="1:38">
      <c r="A850">
        <v>7848</v>
      </c>
      <c r="B850">
        <v>1974</v>
      </c>
      <c r="C850" t="str">
        <f>IF(AL850&lt;&gt;"2n", AL850, "Cycle")</f>
        <v>Graduation</v>
      </c>
      <c r="D850" t="s">
        <v>31</v>
      </c>
      <c r="E850" s="2">
        <f>IFERROR(VALUE(AF850),0)</f>
        <v>49166</v>
      </c>
      <c r="F850" s="2">
        <f>IF((AK850&gt;2),0,AK850)</f>
        <v>0</v>
      </c>
      <c r="G850">
        <v>1</v>
      </c>
      <c r="H850" s="1">
        <f>IF(OR(AG850=0,AG850=1),AH850,AG850)</f>
        <v>41438</v>
      </c>
      <c r="I850">
        <f>IF(LEN(AH850)&gt;2,AI850,AH850)</f>
        <v>17</v>
      </c>
      <c r="J850">
        <f>IF(OR(AG850=0,AG850=1),AJ850,AI850)</f>
        <v>224</v>
      </c>
      <c r="K850">
        <f>IF(OR(AG850=0,AG850=1),L850,AJ850)</f>
        <v>2</v>
      </c>
      <c r="L850">
        <v>25</v>
      </c>
      <c r="M850">
        <v>7</v>
      </c>
      <c r="N850">
        <v>0</v>
      </c>
      <c r="O850">
        <v>110</v>
      </c>
      <c r="P850">
        <v>2</v>
      </c>
      <c r="Q850">
        <v>5</v>
      </c>
      <c r="R850">
        <v>3</v>
      </c>
      <c r="S850">
        <v>3</v>
      </c>
      <c r="T850">
        <v>6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3</v>
      </c>
      <c r="AB850">
        <v>11</v>
      </c>
      <c r="AC850">
        <v>0</v>
      </c>
      <c r="AF850">
        <v>49166</v>
      </c>
      <c r="AG850" s="1">
        <v>41438</v>
      </c>
      <c r="AH850">
        <v>17</v>
      </c>
      <c r="AI850">
        <v>224</v>
      </c>
      <c r="AJ850">
        <v>2</v>
      </c>
      <c r="AK850">
        <v>0</v>
      </c>
      <c r="AL850" s="3" t="s">
        <v>30</v>
      </c>
    </row>
    <row r="851" spans="1:38">
      <c r="A851">
        <v>9477</v>
      </c>
      <c r="B851">
        <v>1954</v>
      </c>
      <c r="C851" t="str">
        <f>IF(AL851&lt;&gt;"2n", AL851, "Cycle")</f>
        <v>PhD</v>
      </c>
      <c r="D851" t="s">
        <v>31</v>
      </c>
      <c r="E851" s="2">
        <f>IFERROR(VALUE(AF851),0)</f>
        <v>65324</v>
      </c>
      <c r="F851" s="2">
        <f>IF((AK851&gt;2),0,AK851)</f>
        <v>0</v>
      </c>
      <c r="G851">
        <v>1</v>
      </c>
      <c r="H851" s="1">
        <f>IF(OR(AG851=0,AG851=1),AH851,AG851)</f>
        <v>41650</v>
      </c>
      <c r="I851">
        <f>IF(LEN(AH851)&gt;2,AI851,AH851)</f>
        <v>0</v>
      </c>
      <c r="J851">
        <f>IF(OR(AG851=0,AG851=1),AJ851,AI851)</f>
        <v>384</v>
      </c>
      <c r="K851">
        <f>IF(OR(AG851=0,AG851=1),L851,AJ851)</f>
        <v>0</v>
      </c>
      <c r="L851">
        <v>102</v>
      </c>
      <c r="M851">
        <v>21</v>
      </c>
      <c r="N851">
        <v>32</v>
      </c>
      <c r="O851">
        <v>5</v>
      </c>
      <c r="P851">
        <v>3</v>
      </c>
      <c r="Q851">
        <v>6</v>
      </c>
      <c r="R851">
        <v>2</v>
      </c>
      <c r="S851">
        <v>9</v>
      </c>
      <c r="T851">
        <v>4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3</v>
      </c>
      <c r="AB851">
        <v>11</v>
      </c>
      <c r="AC851">
        <v>0</v>
      </c>
      <c r="AF851">
        <v>65324</v>
      </c>
      <c r="AG851" s="1">
        <v>41650</v>
      </c>
      <c r="AH851">
        <v>0</v>
      </c>
      <c r="AI851">
        <v>384</v>
      </c>
      <c r="AJ851">
        <v>0</v>
      </c>
      <c r="AK851">
        <v>0</v>
      </c>
      <c r="AL851" s="3" t="s">
        <v>32</v>
      </c>
    </row>
    <row r="852" spans="1:38">
      <c r="A852">
        <v>4856</v>
      </c>
      <c r="B852">
        <v>1957</v>
      </c>
      <c r="C852" t="str">
        <f>IF(AL852&lt;&gt;"2n", AL852, "Cycle")</f>
        <v>Cycle</v>
      </c>
      <c r="D852" t="s">
        <v>31</v>
      </c>
      <c r="E852" s="2">
        <f>IFERROR(VALUE(AF852),0)</f>
        <v>0</v>
      </c>
      <c r="F852" s="2">
        <f>IF((AK852&gt;2),0,AK852)</f>
        <v>0</v>
      </c>
      <c r="G852">
        <v>0</v>
      </c>
      <c r="H852" s="1">
        <f>IF(OR(AG852=0,AG852=1),AH852,AG852)</f>
        <v>41219</v>
      </c>
      <c r="I852">
        <f>IF(LEN(AH852)&gt;2,AI852,AH852)</f>
        <v>38</v>
      </c>
      <c r="J852">
        <f>IF(OR(AG852=0,AG852=1),AJ852,AI852)</f>
        <v>556</v>
      </c>
      <c r="K852">
        <f>IF(OR(AG852=0,AG852=1),L852,AJ852)</f>
        <v>54</v>
      </c>
      <c r="L852">
        <v>54</v>
      </c>
      <c r="M852">
        <v>845</v>
      </c>
      <c r="N852">
        <v>202</v>
      </c>
      <c r="O852">
        <v>133</v>
      </c>
      <c r="P852">
        <v>63</v>
      </c>
      <c r="Q852">
        <v>1</v>
      </c>
      <c r="R852">
        <v>7</v>
      </c>
      <c r="S852">
        <v>7</v>
      </c>
      <c r="T852">
        <v>10</v>
      </c>
      <c r="U852">
        <v>0</v>
      </c>
      <c r="V852">
        <v>1</v>
      </c>
      <c r="W852">
        <v>3</v>
      </c>
      <c r="X852">
        <v>1</v>
      </c>
      <c r="Y852">
        <v>0</v>
      </c>
      <c r="Z852">
        <v>0</v>
      </c>
      <c r="AA852">
        <v>0</v>
      </c>
      <c r="AB852">
        <v>3</v>
      </c>
      <c r="AC852">
        <v>11</v>
      </c>
      <c r="AF852" t="s">
        <v>31</v>
      </c>
      <c r="AG852">
        <v>0</v>
      </c>
      <c r="AH852" s="1">
        <v>41219</v>
      </c>
      <c r="AI852">
        <v>38</v>
      </c>
      <c r="AJ852">
        <v>556</v>
      </c>
      <c r="AK852">
        <v>82347</v>
      </c>
      <c r="AL852" s="3" t="s">
        <v>35</v>
      </c>
    </row>
    <row r="853" spans="1:38">
      <c r="A853">
        <v>7186</v>
      </c>
      <c r="B853">
        <v>1966</v>
      </c>
      <c r="C853" t="str">
        <f>IF(AL853&lt;&gt;"2n", AL853, "Cycle")</f>
        <v>PhD</v>
      </c>
      <c r="D853" t="s">
        <v>31</v>
      </c>
      <c r="E853" s="2">
        <f>IFERROR(VALUE(AF853),0)</f>
        <v>30843</v>
      </c>
      <c r="F853" s="2">
        <f>IF((AK853&gt;2),0,AK853)</f>
        <v>1</v>
      </c>
      <c r="G853">
        <v>1</v>
      </c>
      <c r="H853" s="1">
        <f>IF(OR(AG853=0,AG853=1),AH853,AG853)</f>
        <v>41785</v>
      </c>
      <c r="I853">
        <f>IF(LEN(AH853)&gt;2,AI853,AH853)</f>
        <v>43</v>
      </c>
      <c r="J853">
        <f>IF(OR(AG853=0,AG853=1),AJ853,AI853)</f>
        <v>24</v>
      </c>
      <c r="K853">
        <f>IF(OR(AG853=0,AG853=1),L853,AJ853)</f>
        <v>0</v>
      </c>
      <c r="L853">
        <v>2</v>
      </c>
      <c r="M853">
        <v>0</v>
      </c>
      <c r="N853">
        <v>0</v>
      </c>
      <c r="O853">
        <v>9</v>
      </c>
      <c r="P853">
        <v>2</v>
      </c>
      <c r="Q853">
        <v>1</v>
      </c>
      <c r="R853">
        <v>1</v>
      </c>
      <c r="S853">
        <v>2</v>
      </c>
      <c r="T853">
        <v>5</v>
      </c>
      <c r="U853">
        <v>0</v>
      </c>
      <c r="V853">
        <v>0</v>
      </c>
      <c r="W853">
        <v>1</v>
      </c>
      <c r="X853">
        <v>0</v>
      </c>
      <c r="Y853">
        <v>0</v>
      </c>
      <c r="Z853">
        <v>0</v>
      </c>
      <c r="AA853">
        <v>3</v>
      </c>
      <c r="AB853">
        <v>11</v>
      </c>
      <c r="AC853">
        <v>0</v>
      </c>
      <c r="AF853">
        <v>30843</v>
      </c>
      <c r="AG853" s="1">
        <v>41785</v>
      </c>
      <c r="AH853">
        <v>43</v>
      </c>
      <c r="AI853">
        <v>24</v>
      </c>
      <c r="AJ853">
        <v>0</v>
      </c>
      <c r="AK853">
        <v>1</v>
      </c>
      <c r="AL853" s="3" t="s">
        <v>32</v>
      </c>
    </row>
    <row r="854" spans="1:38">
      <c r="A854">
        <v>5794</v>
      </c>
      <c r="B854">
        <v>1974</v>
      </c>
      <c r="C854" t="str">
        <f>IF(AL854&lt;&gt;"2n", AL854, "Cycle")</f>
        <v>PhD</v>
      </c>
      <c r="D854" t="s">
        <v>31</v>
      </c>
      <c r="E854" s="2">
        <f>IFERROR(VALUE(AF854),0)</f>
        <v>46374</v>
      </c>
      <c r="F854" s="2">
        <f>IF((AK854&gt;2),0,AK854)</f>
        <v>0</v>
      </c>
      <c r="G854">
        <v>1</v>
      </c>
      <c r="H854" s="1">
        <f>IF(OR(AG854=0,AG854=1),AH854,AG854)</f>
        <v>41715</v>
      </c>
      <c r="I854">
        <f>IF(LEN(AH854)&gt;2,AI854,AH854)</f>
        <v>1</v>
      </c>
      <c r="J854">
        <f>IF(OR(AG854=0,AG854=1),AJ854,AI854)</f>
        <v>408</v>
      </c>
      <c r="K854">
        <f>IF(OR(AG854=0,AG854=1),L854,AJ854)</f>
        <v>0</v>
      </c>
      <c r="L854">
        <v>21</v>
      </c>
      <c r="M854">
        <v>0</v>
      </c>
      <c r="N854">
        <v>0</v>
      </c>
      <c r="O854">
        <v>17</v>
      </c>
      <c r="P854">
        <v>3</v>
      </c>
      <c r="Q854">
        <v>7</v>
      </c>
      <c r="R854">
        <v>1</v>
      </c>
      <c r="S854">
        <v>7</v>
      </c>
      <c r="T854">
        <v>8</v>
      </c>
      <c r="U854">
        <v>1</v>
      </c>
      <c r="V854">
        <v>0</v>
      </c>
      <c r="W854">
        <v>0</v>
      </c>
      <c r="X854">
        <v>1</v>
      </c>
      <c r="Y854">
        <v>0</v>
      </c>
      <c r="Z854">
        <v>0</v>
      </c>
      <c r="AA854">
        <v>3</v>
      </c>
      <c r="AB854">
        <v>11</v>
      </c>
      <c r="AC854">
        <v>1</v>
      </c>
      <c r="AF854">
        <v>46374</v>
      </c>
      <c r="AG854" s="1">
        <v>41715</v>
      </c>
      <c r="AH854">
        <v>1</v>
      </c>
      <c r="AI854">
        <v>408</v>
      </c>
      <c r="AJ854">
        <v>0</v>
      </c>
      <c r="AK854">
        <v>0</v>
      </c>
      <c r="AL854" s="3" t="s">
        <v>32</v>
      </c>
    </row>
    <row r="855" spans="1:38">
      <c r="A855">
        <v>1456</v>
      </c>
      <c r="B855">
        <v>1979</v>
      </c>
      <c r="C855" t="str">
        <f>IF(AL855&lt;&gt;"2n", AL855, "Cycle")</f>
        <v>Graduation</v>
      </c>
      <c r="D855" t="s">
        <v>31</v>
      </c>
      <c r="E855" s="2">
        <f>IFERROR(VALUE(AF855),0)</f>
        <v>60474</v>
      </c>
      <c r="F855" s="2">
        <f>IF((AK855&gt;2),0,AK855)</f>
        <v>0</v>
      </c>
      <c r="G855">
        <v>1</v>
      </c>
      <c r="H855" s="1">
        <f>IF(OR(AG855=0,AG855=1),AH855,AG855)</f>
        <v>41365</v>
      </c>
      <c r="I855">
        <f>IF(LEN(AH855)&gt;2,AI855,AH855)</f>
        <v>25</v>
      </c>
      <c r="J855">
        <f>IF(OR(AG855=0,AG855=1),AJ855,AI855)</f>
        <v>265</v>
      </c>
      <c r="K855">
        <f>IF(OR(AG855=0,AG855=1),L855,AJ855)</f>
        <v>199</v>
      </c>
      <c r="L855">
        <v>303</v>
      </c>
      <c r="M855">
        <v>234</v>
      </c>
      <c r="N855">
        <v>9</v>
      </c>
      <c r="O855">
        <v>170</v>
      </c>
      <c r="P855">
        <v>7</v>
      </c>
      <c r="Q855">
        <v>10</v>
      </c>
      <c r="R855">
        <v>2</v>
      </c>
      <c r="S855">
        <v>12</v>
      </c>
      <c r="T855">
        <v>7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3</v>
      </c>
      <c r="AB855">
        <v>11</v>
      </c>
      <c r="AC855">
        <v>0</v>
      </c>
      <c r="AF855">
        <v>60474</v>
      </c>
      <c r="AG855" s="1">
        <v>41365</v>
      </c>
      <c r="AH855">
        <v>25</v>
      </c>
      <c r="AI855">
        <v>265</v>
      </c>
      <c r="AJ855">
        <v>199</v>
      </c>
      <c r="AK855">
        <v>0</v>
      </c>
      <c r="AL855" s="3" t="s">
        <v>30</v>
      </c>
    </row>
    <row r="856" spans="1:38">
      <c r="A856">
        <v>4877</v>
      </c>
      <c r="B856">
        <v>1973</v>
      </c>
      <c r="C856" t="str">
        <f>IF(AL856&lt;&gt;"2n", AL856, "Cycle")</f>
        <v>Master</v>
      </c>
      <c r="D856" t="s">
        <v>31</v>
      </c>
      <c r="E856" s="2">
        <f>IFERROR(VALUE(AF856),0)</f>
        <v>38576</v>
      </c>
      <c r="F856" s="2">
        <f>IF((AK856&gt;2),0,AK856)</f>
        <v>0</v>
      </c>
      <c r="G856">
        <v>1</v>
      </c>
      <c r="H856" s="1">
        <f>IF(OR(AG856=0,AG856=1),AH856,AG856)</f>
        <v>41702</v>
      </c>
      <c r="I856">
        <f>IF(LEN(AH856)&gt;2,AI856,AH856)</f>
        <v>2</v>
      </c>
      <c r="J856">
        <f>IF(OR(AG856=0,AG856=1),AJ856,AI856)</f>
        <v>34</v>
      </c>
      <c r="K856">
        <f>IF(OR(AG856=0,AG856=1),L856,AJ856)</f>
        <v>0</v>
      </c>
      <c r="L856">
        <v>7</v>
      </c>
      <c r="M856">
        <v>0</v>
      </c>
      <c r="N856">
        <v>0</v>
      </c>
      <c r="O856">
        <v>0</v>
      </c>
      <c r="P856">
        <v>1</v>
      </c>
      <c r="Q856">
        <v>1</v>
      </c>
      <c r="R856">
        <v>0</v>
      </c>
      <c r="S856">
        <v>3</v>
      </c>
      <c r="T856">
        <v>7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3</v>
      </c>
      <c r="AB856">
        <v>11</v>
      </c>
      <c r="AC856">
        <v>0</v>
      </c>
      <c r="AF856">
        <v>38576</v>
      </c>
      <c r="AG856" s="1">
        <v>41702</v>
      </c>
      <c r="AH856">
        <v>2</v>
      </c>
      <c r="AI856">
        <v>34</v>
      </c>
      <c r="AJ856">
        <v>0</v>
      </c>
      <c r="AK856">
        <v>0</v>
      </c>
      <c r="AL856" s="3" t="s">
        <v>33</v>
      </c>
    </row>
    <row r="857" spans="1:38">
      <c r="A857">
        <v>425</v>
      </c>
      <c r="B857">
        <v>1985</v>
      </c>
      <c r="C857" t="str">
        <f>IF(AL857&lt;&gt;"2n", AL857, "Cycle")</f>
        <v>Graduation</v>
      </c>
      <c r="D857" t="s">
        <v>31</v>
      </c>
      <c r="E857" s="2">
        <f>IFERROR(VALUE(AF857),0)</f>
        <v>55357</v>
      </c>
      <c r="F857" s="2">
        <f>IF((AK857&gt;2),0,AK857)</f>
        <v>2</v>
      </c>
      <c r="G857">
        <v>0</v>
      </c>
      <c r="H857" s="1">
        <f>IF(OR(AG857=0,AG857=1),AH857,AG857)</f>
        <v>41324</v>
      </c>
      <c r="I857">
        <f>IF(LEN(AH857)&gt;2,AI857,AH857)</f>
        <v>66</v>
      </c>
      <c r="J857">
        <f>IF(OR(AG857=0,AG857=1),AJ857,AI857)</f>
        <v>374</v>
      </c>
      <c r="K857">
        <f>IF(OR(AG857=0,AG857=1),L857,AJ857)</f>
        <v>64</v>
      </c>
      <c r="L857">
        <v>116</v>
      </c>
      <c r="M857">
        <v>84</v>
      </c>
      <c r="N857">
        <v>25</v>
      </c>
      <c r="O857">
        <v>64</v>
      </c>
      <c r="P857">
        <v>3</v>
      </c>
      <c r="Q857">
        <v>6</v>
      </c>
      <c r="R857">
        <v>2</v>
      </c>
      <c r="S857">
        <v>11</v>
      </c>
      <c r="T857">
        <v>5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3</v>
      </c>
      <c r="AB857">
        <v>11</v>
      </c>
      <c r="AC857">
        <v>0</v>
      </c>
      <c r="AF857">
        <v>55357</v>
      </c>
      <c r="AG857" s="1">
        <v>41324</v>
      </c>
      <c r="AH857">
        <v>66</v>
      </c>
      <c r="AI857">
        <v>374</v>
      </c>
      <c r="AJ857">
        <v>64</v>
      </c>
      <c r="AK857">
        <v>2</v>
      </c>
      <c r="AL857" s="3" t="s">
        <v>30</v>
      </c>
    </row>
    <row r="858" spans="1:38">
      <c r="A858">
        <v>3007</v>
      </c>
      <c r="B858">
        <v>1966</v>
      </c>
      <c r="C858" t="str">
        <f>IF(AL858&lt;&gt;"2n", AL858, "Cycle")</f>
        <v>Graduation</v>
      </c>
      <c r="D858" t="s">
        <v>31</v>
      </c>
      <c r="E858" s="2">
        <f>IFERROR(VALUE(AF858),0)</f>
        <v>37758</v>
      </c>
      <c r="F858" s="2">
        <f>IF((AK858&gt;2),0,AK858)</f>
        <v>1</v>
      </c>
      <c r="G858">
        <v>1</v>
      </c>
      <c r="H858" s="1">
        <f>IF(OR(AG858=0,AG858=1),AH858,AG858)</f>
        <v>41186</v>
      </c>
      <c r="I858">
        <f>IF(LEN(AH858)&gt;2,AI858,AH858)</f>
        <v>49</v>
      </c>
      <c r="J858">
        <f>IF(OR(AG858=0,AG858=1),AJ858,AI858)</f>
        <v>27</v>
      </c>
      <c r="K858">
        <f>IF(OR(AG858=0,AG858=1),L858,AJ858)</f>
        <v>2</v>
      </c>
      <c r="L858">
        <v>10</v>
      </c>
      <c r="M858">
        <v>0</v>
      </c>
      <c r="N858">
        <v>0</v>
      </c>
      <c r="O858">
        <v>1</v>
      </c>
      <c r="P858">
        <v>2</v>
      </c>
      <c r="Q858">
        <v>1</v>
      </c>
      <c r="R858">
        <v>0</v>
      </c>
      <c r="S858">
        <v>3</v>
      </c>
      <c r="T858">
        <v>8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3</v>
      </c>
      <c r="AB858">
        <v>11</v>
      </c>
      <c r="AC858">
        <v>0</v>
      </c>
      <c r="AF858">
        <v>37758</v>
      </c>
      <c r="AG858" s="1">
        <v>41186</v>
      </c>
      <c r="AH858">
        <v>49</v>
      </c>
      <c r="AI858">
        <v>27</v>
      </c>
      <c r="AJ858">
        <v>2</v>
      </c>
      <c r="AK858">
        <v>1</v>
      </c>
      <c r="AL858" s="3" t="s">
        <v>30</v>
      </c>
    </row>
    <row r="859" spans="1:38">
      <c r="A859">
        <v>1031</v>
      </c>
      <c r="B859">
        <v>1989</v>
      </c>
      <c r="C859" t="str">
        <f>IF(AL859&lt;&gt;"2n", AL859, "Cycle")</f>
        <v>Cycle</v>
      </c>
      <c r="D859" t="s">
        <v>31</v>
      </c>
      <c r="E859" s="2">
        <f>IFERROR(VALUE(AF859),0)</f>
        <v>0</v>
      </c>
      <c r="F859" s="2">
        <f>IF((AK859&gt;2),0,AK859)</f>
        <v>0</v>
      </c>
      <c r="G859">
        <v>0</v>
      </c>
      <c r="H859" s="1">
        <f>IF(OR(AG859=0,AG859=1),AH859,AG859)</f>
        <v>41399</v>
      </c>
      <c r="I859">
        <f>IF(LEN(AH859)&gt;2,AI859,AH859)</f>
        <v>5</v>
      </c>
      <c r="J859">
        <f>IF(OR(AG859=0,AG859=1),AJ859,AI859)</f>
        <v>600</v>
      </c>
      <c r="K859">
        <f>IF(OR(AG859=0,AG859=1),L859,AJ859)</f>
        <v>20</v>
      </c>
      <c r="L859">
        <v>20</v>
      </c>
      <c r="M859">
        <v>350</v>
      </c>
      <c r="N859">
        <v>29</v>
      </c>
      <c r="O859">
        <v>30</v>
      </c>
      <c r="P859">
        <v>33</v>
      </c>
      <c r="Q859">
        <v>1</v>
      </c>
      <c r="R859">
        <v>6</v>
      </c>
      <c r="S859">
        <v>9</v>
      </c>
      <c r="T859">
        <v>10</v>
      </c>
      <c r="U859">
        <v>1</v>
      </c>
      <c r="V859">
        <v>0</v>
      </c>
      <c r="W859">
        <v>2</v>
      </c>
      <c r="X859">
        <v>0</v>
      </c>
      <c r="Y859">
        <v>0</v>
      </c>
      <c r="Z859">
        <v>0</v>
      </c>
      <c r="AA859">
        <v>0</v>
      </c>
      <c r="AB859">
        <v>3</v>
      </c>
      <c r="AC859">
        <v>11</v>
      </c>
      <c r="AF859" t="s">
        <v>31</v>
      </c>
      <c r="AG859">
        <v>0</v>
      </c>
      <c r="AH859" s="1">
        <v>41399</v>
      </c>
      <c r="AI859">
        <v>5</v>
      </c>
      <c r="AJ859">
        <v>600</v>
      </c>
      <c r="AK859">
        <v>85710</v>
      </c>
      <c r="AL859" s="3" t="s">
        <v>35</v>
      </c>
    </row>
    <row r="860" spans="1:38">
      <c r="A860">
        <v>4297</v>
      </c>
      <c r="B860">
        <v>1969</v>
      </c>
      <c r="C860" t="str">
        <f>IF(AL860&lt;&gt;"2n", AL860, "Cycle")</f>
        <v>Graduation</v>
      </c>
      <c r="D860" t="s">
        <v>31</v>
      </c>
      <c r="E860" s="2">
        <f>IFERROR(VALUE(AF860),0)</f>
        <v>23228</v>
      </c>
      <c r="F860" s="2">
        <f>IF((AK860&gt;2),0,AK860)</f>
        <v>1</v>
      </c>
      <c r="G860">
        <v>0</v>
      </c>
      <c r="H860" s="1">
        <f>IF(OR(AG860=0,AG860=1),AH860,AG860)</f>
        <v>41665</v>
      </c>
      <c r="I860">
        <f>IF(LEN(AH860)&gt;2,AI860,AH860)</f>
        <v>71</v>
      </c>
      <c r="J860">
        <f>IF(OR(AG860=0,AG860=1),AJ860,AI860)</f>
        <v>13</v>
      </c>
      <c r="K860">
        <f>IF(OR(AG860=0,AG860=1),L860,AJ860)</f>
        <v>2</v>
      </c>
      <c r="L860">
        <v>18</v>
      </c>
      <c r="M860">
        <v>6</v>
      </c>
      <c r="N860">
        <v>1</v>
      </c>
      <c r="O860">
        <v>0</v>
      </c>
      <c r="P860">
        <v>2</v>
      </c>
      <c r="Q860">
        <v>2</v>
      </c>
      <c r="R860">
        <v>0</v>
      </c>
      <c r="S860">
        <v>3</v>
      </c>
      <c r="T860">
        <v>8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3</v>
      </c>
      <c r="AB860">
        <v>11</v>
      </c>
      <c r="AC860">
        <v>0</v>
      </c>
      <c r="AF860">
        <v>23228</v>
      </c>
      <c r="AG860" s="1">
        <v>41665</v>
      </c>
      <c r="AH860">
        <v>71</v>
      </c>
      <c r="AI860">
        <v>13</v>
      </c>
      <c r="AJ860">
        <v>2</v>
      </c>
      <c r="AK860">
        <v>1</v>
      </c>
      <c r="AL860" s="3" t="s">
        <v>30</v>
      </c>
    </row>
    <row r="861" spans="1:38">
      <c r="A861">
        <v>807</v>
      </c>
      <c r="B861">
        <v>1969</v>
      </c>
      <c r="C861" t="str">
        <f>IF(AL861&lt;&gt;"2n", AL861, "Cycle")</f>
        <v>Master</v>
      </c>
      <c r="D861" t="s">
        <v>31</v>
      </c>
      <c r="E861" s="2">
        <f>IFERROR(VALUE(AF861),0)</f>
        <v>44602</v>
      </c>
      <c r="F861" s="2">
        <f>IF((AK861&gt;2),0,AK861)</f>
        <v>1</v>
      </c>
      <c r="G861">
        <v>1</v>
      </c>
      <c r="H861" s="1">
        <f>IF(OR(AG861=0,AG861=1),AH861,AG861)</f>
        <v>41685</v>
      </c>
      <c r="I861">
        <f>IF(LEN(AH861)&gt;2,AI861,AH861)</f>
        <v>35</v>
      </c>
      <c r="J861">
        <f>IF(OR(AG861=0,AG861=1),AJ861,AI861)</f>
        <v>167</v>
      </c>
      <c r="K861">
        <f>IF(OR(AG861=0,AG861=1),L861,AJ861)</f>
        <v>2</v>
      </c>
      <c r="L861">
        <v>89</v>
      </c>
      <c r="M861">
        <v>0</v>
      </c>
      <c r="N861">
        <v>0</v>
      </c>
      <c r="O861">
        <v>34</v>
      </c>
      <c r="P861">
        <v>6</v>
      </c>
      <c r="Q861">
        <v>6</v>
      </c>
      <c r="R861">
        <v>1</v>
      </c>
      <c r="S861">
        <v>4</v>
      </c>
      <c r="T861">
        <v>8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3</v>
      </c>
      <c r="AB861">
        <v>11</v>
      </c>
      <c r="AC861">
        <v>0</v>
      </c>
      <c r="AF861">
        <v>44602</v>
      </c>
      <c r="AG861" s="1">
        <v>41685</v>
      </c>
      <c r="AH861">
        <v>35</v>
      </c>
      <c r="AI861">
        <v>167</v>
      </c>
      <c r="AJ861">
        <v>2</v>
      </c>
      <c r="AK861">
        <v>1</v>
      </c>
      <c r="AL861" s="3" t="s">
        <v>33</v>
      </c>
    </row>
    <row r="862" spans="1:38">
      <c r="A862">
        <v>9553</v>
      </c>
      <c r="B862">
        <v>1987</v>
      </c>
      <c r="C862" t="str">
        <f>IF(AL862&lt;&gt;"2n", AL862, "Cycle")</f>
        <v>Graduation</v>
      </c>
      <c r="D862" t="s">
        <v>31</v>
      </c>
      <c r="E862" s="2">
        <f>IFERROR(VALUE(AF862),0)</f>
        <v>7500</v>
      </c>
      <c r="F862" s="2">
        <f>IF((AK862&gt;2),0,AK862)</f>
        <v>0</v>
      </c>
      <c r="G862">
        <v>0</v>
      </c>
      <c r="H862" s="1">
        <f>IF(OR(AG862=0,AG862=1),AH862,AG862)</f>
        <v>41283</v>
      </c>
      <c r="I862">
        <f>IF(LEN(AH862)&gt;2,AI862,AH862)</f>
        <v>94</v>
      </c>
      <c r="J862">
        <f>IF(OR(AG862=0,AG862=1),AJ862,AI862)</f>
        <v>0</v>
      </c>
      <c r="K862">
        <f>IF(OR(AG862=0,AG862=1),L862,AJ862)</f>
        <v>2</v>
      </c>
      <c r="L862">
        <v>3</v>
      </c>
      <c r="M862">
        <v>4</v>
      </c>
      <c r="N862">
        <v>1</v>
      </c>
      <c r="O862">
        <v>5</v>
      </c>
      <c r="P862">
        <v>1</v>
      </c>
      <c r="Q862">
        <v>0</v>
      </c>
      <c r="R862">
        <v>0</v>
      </c>
      <c r="S862">
        <v>3</v>
      </c>
      <c r="T862">
        <v>6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3</v>
      </c>
      <c r="AB862">
        <v>11</v>
      </c>
      <c r="AC862">
        <v>0</v>
      </c>
      <c r="AF862">
        <v>7500</v>
      </c>
      <c r="AG862" s="1">
        <v>41283</v>
      </c>
      <c r="AH862">
        <v>94</v>
      </c>
      <c r="AI862">
        <v>0</v>
      </c>
      <c r="AJ862">
        <v>2</v>
      </c>
      <c r="AK862">
        <v>0</v>
      </c>
      <c r="AL862" s="3" t="s">
        <v>30</v>
      </c>
    </row>
    <row r="863" spans="1:38">
      <c r="A863">
        <v>4271</v>
      </c>
      <c r="B863">
        <v>1989</v>
      </c>
      <c r="C863" t="str">
        <f>IF(AL863&lt;&gt;"2n", AL863, "Cycle")</f>
        <v>Cycle</v>
      </c>
      <c r="D863" t="s">
        <v>31</v>
      </c>
      <c r="E863" s="2">
        <f>IFERROR(VALUE(AF863),0)</f>
        <v>0</v>
      </c>
      <c r="F863" s="2">
        <f>IF((AK863&gt;2),0,AK863)</f>
        <v>0</v>
      </c>
      <c r="G863">
        <v>1</v>
      </c>
      <c r="H863" s="1">
        <f>IF(OR(AG863=0,AG863=1),AH863,AG863)</f>
        <v>41186</v>
      </c>
      <c r="I863">
        <f>IF(LEN(AH863)&gt;2,AI863,AH863)</f>
        <v>80</v>
      </c>
      <c r="J863">
        <f>IF(OR(AG863=0,AG863=1),AJ863,AI863)</f>
        <v>46</v>
      </c>
      <c r="K863">
        <f>IF(OR(AG863=0,AG863=1),L863,AJ863)</f>
        <v>35</v>
      </c>
      <c r="L863">
        <v>35</v>
      </c>
      <c r="M863">
        <v>69</v>
      </c>
      <c r="N863">
        <v>84</v>
      </c>
      <c r="O863">
        <v>41</v>
      </c>
      <c r="P863">
        <v>66</v>
      </c>
      <c r="Q863">
        <v>6</v>
      </c>
      <c r="R863">
        <v>4</v>
      </c>
      <c r="S863">
        <v>1</v>
      </c>
      <c r="T863">
        <v>6</v>
      </c>
      <c r="U863">
        <v>0</v>
      </c>
      <c r="V863">
        <v>0</v>
      </c>
      <c r="W863">
        <v>7</v>
      </c>
      <c r="X863">
        <v>0</v>
      </c>
      <c r="Y863">
        <v>0</v>
      </c>
      <c r="Z863">
        <v>0</v>
      </c>
      <c r="AA863">
        <v>0</v>
      </c>
      <c r="AB863">
        <v>3</v>
      </c>
      <c r="AC863">
        <v>11</v>
      </c>
      <c r="AF863" t="s">
        <v>37</v>
      </c>
      <c r="AG863">
        <v>0</v>
      </c>
      <c r="AH863" s="1">
        <v>41186</v>
      </c>
      <c r="AI863">
        <v>80</v>
      </c>
      <c r="AJ863">
        <v>46</v>
      </c>
      <c r="AK863">
        <v>38683</v>
      </c>
      <c r="AL863" s="3" t="s">
        <v>35</v>
      </c>
    </row>
    <row r="864" spans="1:38">
      <c r="A864">
        <v>4120</v>
      </c>
      <c r="B864">
        <v>1975</v>
      </c>
      <c r="C864" t="str">
        <f>IF(AL864&lt;&gt;"2n", AL864, "Cycle")</f>
        <v>Cycle</v>
      </c>
      <c r="D864" t="s">
        <v>31</v>
      </c>
      <c r="E864" s="2">
        <f>IFERROR(VALUE(AF864),0)</f>
        <v>0</v>
      </c>
      <c r="F864" s="2">
        <f>IF((AK864&gt;2),0,AK864)</f>
        <v>0</v>
      </c>
      <c r="G864">
        <v>1</v>
      </c>
      <c r="H864" s="1">
        <f>IF(OR(AG864=0,AG864=1),AH864,AG864)</f>
        <v>41625</v>
      </c>
      <c r="I864">
        <f>IF(LEN(AH864)&gt;2,AI864,AH864)</f>
        <v>61</v>
      </c>
      <c r="J864">
        <f>IF(OR(AG864=0,AG864=1),AJ864,AI864)</f>
        <v>88</v>
      </c>
      <c r="K864">
        <f>IF(OR(AG864=0,AG864=1),L864,AJ864)</f>
        <v>39</v>
      </c>
      <c r="L864">
        <v>39</v>
      </c>
      <c r="M864">
        <v>78</v>
      </c>
      <c r="N864">
        <v>58</v>
      </c>
      <c r="O864">
        <v>13</v>
      </c>
      <c r="P864">
        <v>93</v>
      </c>
      <c r="Q864">
        <v>2</v>
      </c>
      <c r="R864">
        <v>6</v>
      </c>
      <c r="S864">
        <v>1</v>
      </c>
      <c r="T864">
        <v>4</v>
      </c>
      <c r="U864">
        <v>0</v>
      </c>
      <c r="V864">
        <v>0</v>
      </c>
      <c r="W864">
        <v>7</v>
      </c>
      <c r="X864">
        <v>0</v>
      </c>
      <c r="Y864">
        <v>0</v>
      </c>
      <c r="Z864">
        <v>0</v>
      </c>
      <c r="AA864">
        <v>0</v>
      </c>
      <c r="AB864">
        <v>3</v>
      </c>
      <c r="AC864">
        <v>11</v>
      </c>
      <c r="AF864" t="s">
        <v>36</v>
      </c>
      <c r="AG864">
        <v>0</v>
      </c>
      <c r="AH864" s="1">
        <v>41625</v>
      </c>
      <c r="AI864">
        <v>61</v>
      </c>
      <c r="AJ864">
        <v>88</v>
      </c>
      <c r="AK864">
        <v>49514</v>
      </c>
      <c r="AL864" s="3" t="s">
        <v>35</v>
      </c>
    </row>
    <row r="865" spans="1:38">
      <c r="A865">
        <v>2036</v>
      </c>
      <c r="B865">
        <v>1973</v>
      </c>
      <c r="C865" t="str">
        <f>IF(AL865&lt;&gt;"2n", AL865, "Cycle")</f>
        <v>PhD</v>
      </c>
      <c r="D865" t="s">
        <v>31</v>
      </c>
      <c r="E865" s="2">
        <f>IFERROR(VALUE(AF865),0)</f>
        <v>57906</v>
      </c>
      <c r="F865" s="2">
        <f>IF((AK865&gt;2),0,AK865)</f>
        <v>0</v>
      </c>
      <c r="G865">
        <v>1</v>
      </c>
      <c r="H865" s="1">
        <f>IF(OR(AG865=0,AG865=1),AH865,AG865)</f>
        <v>41436</v>
      </c>
      <c r="I865">
        <f>IF(LEN(AH865)&gt;2,AI865,AH865)</f>
        <v>29</v>
      </c>
      <c r="J865">
        <f>IF(OR(AG865=0,AG865=1),AJ865,AI865)</f>
        <v>243</v>
      </c>
      <c r="K865">
        <f>IF(OR(AG865=0,AG865=1),L865,AJ865)</f>
        <v>11</v>
      </c>
      <c r="L865">
        <v>119</v>
      </c>
      <c r="M865">
        <v>10</v>
      </c>
      <c r="N865">
        <v>3</v>
      </c>
      <c r="O865">
        <v>15</v>
      </c>
      <c r="P865">
        <v>3</v>
      </c>
      <c r="Q865">
        <v>4</v>
      </c>
      <c r="R865">
        <v>2</v>
      </c>
      <c r="S865">
        <v>8</v>
      </c>
      <c r="T865">
        <v>4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3</v>
      </c>
      <c r="AB865">
        <v>11</v>
      </c>
      <c r="AC865">
        <v>0</v>
      </c>
      <c r="AF865">
        <v>57906</v>
      </c>
      <c r="AG865" s="1">
        <v>41436</v>
      </c>
      <c r="AH865">
        <v>29</v>
      </c>
      <c r="AI865">
        <v>243</v>
      </c>
      <c r="AJ865">
        <v>11</v>
      </c>
      <c r="AK865">
        <v>0</v>
      </c>
      <c r="AL865" s="3" t="s">
        <v>32</v>
      </c>
    </row>
    <row r="866" spans="1:38">
      <c r="A866">
        <v>115</v>
      </c>
      <c r="B866">
        <v>1966</v>
      </c>
      <c r="C866" t="str">
        <f>IF(AL866&lt;&gt;"2n", AL866, "Cycle")</f>
        <v>Master</v>
      </c>
      <c r="D866" t="s">
        <v>31</v>
      </c>
      <c r="E866" s="2">
        <f>IFERROR(VALUE(AF866),0)</f>
        <v>43456</v>
      </c>
      <c r="F866" s="2">
        <f>IF((AK866&gt;2),0,AK866)</f>
        <v>0</v>
      </c>
      <c r="G866">
        <v>1</v>
      </c>
      <c r="H866" s="1">
        <f>IF(OR(AG866=0,AG866=1),AH866,AG866)</f>
        <v>41359</v>
      </c>
      <c r="I866">
        <f>IF(LEN(AH866)&gt;2,AI866,AH866)</f>
        <v>0</v>
      </c>
      <c r="J866">
        <f>IF(OR(AG866=0,AG866=1),AJ866,AI866)</f>
        <v>275</v>
      </c>
      <c r="K866">
        <f>IF(OR(AG866=0,AG866=1),L866,AJ866)</f>
        <v>11</v>
      </c>
      <c r="L866">
        <v>68</v>
      </c>
      <c r="M866">
        <v>25</v>
      </c>
      <c r="N866">
        <v>7</v>
      </c>
      <c r="O866">
        <v>7</v>
      </c>
      <c r="P866">
        <v>3</v>
      </c>
      <c r="Q866">
        <v>5</v>
      </c>
      <c r="R866">
        <v>1</v>
      </c>
      <c r="S866">
        <v>8</v>
      </c>
      <c r="T866">
        <v>5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3</v>
      </c>
      <c r="AB866">
        <v>11</v>
      </c>
      <c r="AC866">
        <v>0</v>
      </c>
      <c r="AF866">
        <v>43456</v>
      </c>
      <c r="AG866" s="1">
        <v>41359</v>
      </c>
      <c r="AH866">
        <v>0</v>
      </c>
      <c r="AI866">
        <v>275</v>
      </c>
      <c r="AJ866">
        <v>11</v>
      </c>
      <c r="AK866">
        <v>0</v>
      </c>
      <c r="AL866" s="3" t="s">
        <v>33</v>
      </c>
    </row>
    <row r="867" spans="1:38">
      <c r="A867">
        <v>4259</v>
      </c>
      <c r="B867">
        <v>1986</v>
      </c>
      <c r="C867" t="str">
        <f>IF(AL867&lt;&gt;"2n", AL867, "Cycle")</f>
        <v>Master</v>
      </c>
      <c r="D867" t="s">
        <v>31</v>
      </c>
      <c r="E867" s="2">
        <f>IFERROR(VALUE(AF867),0)</f>
        <v>19485</v>
      </c>
      <c r="F867" s="2">
        <f>IF((AK867&gt;2),0,AK867)</f>
        <v>2</v>
      </c>
      <c r="G867">
        <v>0</v>
      </c>
      <c r="H867" s="1">
        <f>IF(OR(AG867=0,AG867=1),AH867,AG867)</f>
        <v>41541</v>
      </c>
      <c r="I867">
        <f>IF(LEN(AH867)&gt;2,AI867,AH867)</f>
        <v>80</v>
      </c>
      <c r="J867">
        <f>IF(OR(AG867=0,AG867=1),AJ867,AI867)</f>
        <v>6</v>
      </c>
      <c r="K867">
        <f>IF(OR(AG867=0,AG867=1),L867,AJ867)</f>
        <v>0</v>
      </c>
      <c r="L867">
        <v>4</v>
      </c>
      <c r="M867">
        <v>0</v>
      </c>
      <c r="N867">
        <v>0</v>
      </c>
      <c r="O867">
        <v>0</v>
      </c>
      <c r="P867">
        <v>1</v>
      </c>
      <c r="Q867">
        <v>1</v>
      </c>
      <c r="R867">
        <v>0</v>
      </c>
      <c r="S867">
        <v>2</v>
      </c>
      <c r="T867">
        <v>7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3</v>
      </c>
      <c r="AB867">
        <v>11</v>
      </c>
      <c r="AC867">
        <v>0</v>
      </c>
      <c r="AF867">
        <v>19485</v>
      </c>
      <c r="AG867" s="1">
        <v>41541</v>
      </c>
      <c r="AH867">
        <v>80</v>
      </c>
      <c r="AI867">
        <v>6</v>
      </c>
      <c r="AJ867">
        <v>0</v>
      </c>
      <c r="AK867">
        <v>2</v>
      </c>
      <c r="AL867" s="3" t="s">
        <v>33</v>
      </c>
    </row>
    <row r="868" spans="1:38">
      <c r="A868">
        <v>8687</v>
      </c>
      <c r="B868">
        <v>1978</v>
      </c>
      <c r="C868" t="str">
        <f>IF(AL868&lt;&gt;"2n", AL868, "Cycle")</f>
        <v>Graduation</v>
      </c>
      <c r="D868" t="s">
        <v>31</v>
      </c>
      <c r="E868" s="2">
        <f>IFERROR(VALUE(AF868),0)</f>
        <v>53172</v>
      </c>
      <c r="F868" s="2">
        <f>IF((AK868&gt;2),0,AK868)</f>
        <v>0</v>
      </c>
      <c r="G868">
        <v>1</v>
      </c>
      <c r="H868" s="1">
        <f>IF(OR(AG868=0,AG868=1),AH868,AG868)</f>
        <v>41400</v>
      </c>
      <c r="I868">
        <f>IF(LEN(AH868)&gt;2,AI868,AH868)</f>
        <v>54</v>
      </c>
      <c r="J868">
        <f>IF(OR(AG868=0,AG868=1),AJ868,AI868)</f>
        <v>121</v>
      </c>
      <c r="K868">
        <f>IF(OR(AG868=0,AG868=1),L868,AJ868)</f>
        <v>62</v>
      </c>
      <c r="L868">
        <v>90</v>
      </c>
      <c r="M868">
        <v>68</v>
      </c>
      <c r="N868">
        <v>20</v>
      </c>
      <c r="O868">
        <v>125</v>
      </c>
      <c r="P868">
        <v>3</v>
      </c>
      <c r="Q868">
        <v>2</v>
      </c>
      <c r="R868">
        <v>3</v>
      </c>
      <c r="S868">
        <v>8</v>
      </c>
      <c r="T868">
        <v>3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3</v>
      </c>
      <c r="AB868">
        <v>11</v>
      </c>
      <c r="AC868">
        <v>0</v>
      </c>
      <c r="AF868">
        <v>53172</v>
      </c>
      <c r="AG868" s="1">
        <v>41400</v>
      </c>
      <c r="AH868">
        <v>54</v>
      </c>
      <c r="AI868">
        <v>121</v>
      </c>
      <c r="AJ868">
        <v>62</v>
      </c>
      <c r="AK868">
        <v>0</v>
      </c>
      <c r="AL868" s="3" t="s">
        <v>30</v>
      </c>
    </row>
    <row r="869" spans="1:38">
      <c r="A869">
        <v>2447</v>
      </c>
      <c r="B869">
        <v>1979</v>
      </c>
      <c r="C869" t="str">
        <f>IF(AL869&lt;&gt;"2n", AL869, "Cycle")</f>
        <v>Graduation</v>
      </c>
      <c r="D869" t="s">
        <v>31</v>
      </c>
      <c r="E869" s="2">
        <f>IFERROR(VALUE(AF869),0)</f>
        <v>30545</v>
      </c>
      <c r="F869" s="2">
        <f>IF((AK869&gt;2),0,AK869)</f>
        <v>1</v>
      </c>
      <c r="G869">
        <v>0</v>
      </c>
      <c r="H869" s="1">
        <f>IF(OR(AG869=0,AG869=1),AH869,AG869)</f>
        <v>41199</v>
      </c>
      <c r="I869">
        <f>IF(LEN(AH869)&gt;2,AI869,AH869)</f>
        <v>71</v>
      </c>
      <c r="J869">
        <f>IF(OR(AG869=0,AG869=1),AJ869,AI869)</f>
        <v>4</v>
      </c>
      <c r="K869">
        <f>IF(OR(AG869=0,AG869=1),L869,AJ869)</f>
        <v>12</v>
      </c>
      <c r="L869">
        <v>15</v>
      </c>
      <c r="M869">
        <v>19</v>
      </c>
      <c r="N869">
        <v>7</v>
      </c>
      <c r="O869">
        <v>12</v>
      </c>
      <c r="P869">
        <v>2</v>
      </c>
      <c r="Q869">
        <v>2</v>
      </c>
      <c r="R869">
        <v>0</v>
      </c>
      <c r="S869">
        <v>3</v>
      </c>
      <c r="T869">
        <v>7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11</v>
      </c>
      <c r="AC869">
        <v>0</v>
      </c>
      <c r="AF869">
        <v>30545</v>
      </c>
      <c r="AG869" s="1">
        <v>41199</v>
      </c>
      <c r="AH869">
        <v>71</v>
      </c>
      <c r="AI869">
        <v>4</v>
      </c>
      <c r="AJ869">
        <v>12</v>
      </c>
      <c r="AK869">
        <v>1</v>
      </c>
      <c r="AL869" s="3" t="s">
        <v>30</v>
      </c>
    </row>
    <row r="870" spans="1:38">
      <c r="A870">
        <v>10140</v>
      </c>
      <c r="B870">
        <v>1983</v>
      </c>
      <c r="C870" t="str">
        <f>IF(AL870&lt;&gt;"2n", AL870, "Cycle")</f>
        <v>PhD</v>
      </c>
      <c r="D870" t="s">
        <v>31</v>
      </c>
      <c r="E870" s="2">
        <f>IFERROR(VALUE(AF870),0)</f>
        <v>70123</v>
      </c>
      <c r="F870" s="2">
        <f>IF((AK870&gt;2),0,AK870)</f>
        <v>0</v>
      </c>
      <c r="G870">
        <v>0</v>
      </c>
      <c r="H870" s="1">
        <f>IF(OR(AG870=0,AG870=1),AH870,AG870)</f>
        <v>41545</v>
      </c>
      <c r="I870">
        <f>IF(LEN(AH870)&gt;2,AI870,AH870)</f>
        <v>27</v>
      </c>
      <c r="J870">
        <f>IF(OR(AG870=0,AG870=1),AJ870,AI870)</f>
        <v>1308</v>
      </c>
      <c r="K870">
        <f>IF(OR(AG870=0,AG870=1),L870,AJ870)</f>
        <v>0</v>
      </c>
      <c r="L870">
        <v>396</v>
      </c>
      <c r="M870">
        <v>23</v>
      </c>
      <c r="N870">
        <v>0</v>
      </c>
      <c r="O870">
        <v>0</v>
      </c>
      <c r="P870">
        <v>1</v>
      </c>
      <c r="Q870">
        <v>5</v>
      </c>
      <c r="R870">
        <v>7</v>
      </c>
      <c r="S870">
        <v>4</v>
      </c>
      <c r="T870">
        <v>3</v>
      </c>
      <c r="U870">
        <v>0</v>
      </c>
      <c r="V870">
        <v>1</v>
      </c>
      <c r="W870">
        <v>0</v>
      </c>
      <c r="X870">
        <v>1</v>
      </c>
      <c r="Y870">
        <v>0</v>
      </c>
      <c r="Z870">
        <v>0</v>
      </c>
      <c r="AA870">
        <v>3</v>
      </c>
      <c r="AB870">
        <v>11</v>
      </c>
      <c r="AC870">
        <v>0</v>
      </c>
      <c r="AF870">
        <v>70123</v>
      </c>
      <c r="AG870" s="1">
        <v>41545</v>
      </c>
      <c r="AH870">
        <v>27</v>
      </c>
      <c r="AI870">
        <v>1308</v>
      </c>
      <c r="AJ870">
        <v>0</v>
      </c>
      <c r="AK870">
        <v>0</v>
      </c>
      <c r="AL870" s="3" t="s">
        <v>32</v>
      </c>
    </row>
    <row r="871" spans="1:38">
      <c r="A871">
        <v>9353</v>
      </c>
      <c r="B871">
        <v>1959</v>
      </c>
      <c r="C871" t="str">
        <f>IF(AL871&lt;&gt;"2n", AL871, "Cycle")</f>
        <v>Graduation</v>
      </c>
      <c r="D871" t="s">
        <v>31</v>
      </c>
      <c r="E871" s="2">
        <f>IFERROR(VALUE(AF871),0)</f>
        <v>62450</v>
      </c>
      <c r="F871" s="2">
        <f>IF((AK871&gt;2),0,AK871)</f>
        <v>0</v>
      </c>
      <c r="G871">
        <v>1</v>
      </c>
      <c r="H871" s="1">
        <f>IF(OR(AG871=0,AG871=1),AH871,AG871)</f>
        <v>41645</v>
      </c>
      <c r="I871">
        <f>IF(LEN(AH871)&gt;2,AI871,AH871)</f>
        <v>61</v>
      </c>
      <c r="J871">
        <f>IF(OR(AG871=0,AG871=1),AJ871,AI871)</f>
        <v>515</v>
      </c>
      <c r="K871">
        <f>IF(OR(AG871=0,AG871=1),L871,AJ871)</f>
        <v>47</v>
      </c>
      <c r="L871">
        <v>267</v>
      </c>
      <c r="M871">
        <v>62</v>
      </c>
      <c r="N871">
        <v>66</v>
      </c>
      <c r="O871">
        <v>38</v>
      </c>
      <c r="P871">
        <v>2</v>
      </c>
      <c r="Q871">
        <v>5</v>
      </c>
      <c r="R871">
        <v>5</v>
      </c>
      <c r="S871">
        <v>4</v>
      </c>
      <c r="T871">
        <v>3</v>
      </c>
      <c r="U871">
        <v>0</v>
      </c>
      <c r="V871">
        <v>0</v>
      </c>
      <c r="W871">
        <v>0</v>
      </c>
      <c r="X871">
        <v>1</v>
      </c>
      <c r="Y871">
        <v>0</v>
      </c>
      <c r="Z871">
        <v>0</v>
      </c>
      <c r="AA871">
        <v>3</v>
      </c>
      <c r="AB871">
        <v>11</v>
      </c>
      <c r="AC871">
        <v>0</v>
      </c>
      <c r="AF871">
        <v>62450</v>
      </c>
      <c r="AG871" s="1">
        <v>41645</v>
      </c>
      <c r="AH871">
        <v>61</v>
      </c>
      <c r="AI871">
        <v>515</v>
      </c>
      <c r="AJ871">
        <v>47</v>
      </c>
      <c r="AK871">
        <v>0</v>
      </c>
      <c r="AL871" s="3" t="s">
        <v>30</v>
      </c>
    </row>
    <row r="872" spans="1:38">
      <c r="A872">
        <v>3623</v>
      </c>
      <c r="B872">
        <v>1976</v>
      </c>
      <c r="C872" t="str">
        <f>IF(AL872&lt;&gt;"2n", AL872, "Cycle")</f>
        <v>Graduation</v>
      </c>
      <c r="D872" t="s">
        <v>31</v>
      </c>
      <c r="E872" s="2">
        <f>IFERROR(VALUE(AF872),0)</f>
        <v>21675</v>
      </c>
      <c r="F872" s="2">
        <f>IF((AK872&gt;2),0,AK872)</f>
        <v>1</v>
      </c>
      <c r="G872">
        <v>0</v>
      </c>
      <c r="H872" s="1">
        <f>IF(OR(AG872=0,AG872=1),AH872,AG872)</f>
        <v>41801</v>
      </c>
      <c r="I872">
        <f>IF(LEN(AH872)&gt;2,AI872,AH872)</f>
        <v>55</v>
      </c>
      <c r="J872">
        <f>IF(OR(AG872=0,AG872=1),AJ872,AI872)</f>
        <v>4</v>
      </c>
      <c r="K872">
        <f>IF(OR(AG872=0,AG872=1),L872,AJ872)</f>
        <v>0</v>
      </c>
      <c r="L872">
        <v>16</v>
      </c>
      <c r="M872">
        <v>17</v>
      </c>
      <c r="N872">
        <v>4</v>
      </c>
      <c r="O872">
        <v>4</v>
      </c>
      <c r="P872">
        <v>3</v>
      </c>
      <c r="Q872">
        <v>4</v>
      </c>
      <c r="R872">
        <v>0</v>
      </c>
      <c r="S872">
        <v>3</v>
      </c>
      <c r="T872">
        <v>7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3</v>
      </c>
      <c r="AB872">
        <v>11</v>
      </c>
      <c r="AC872">
        <v>0</v>
      </c>
      <c r="AF872">
        <v>21675</v>
      </c>
      <c r="AG872" s="1">
        <v>41801</v>
      </c>
      <c r="AH872">
        <v>55</v>
      </c>
      <c r="AI872">
        <v>4</v>
      </c>
      <c r="AJ872">
        <v>0</v>
      </c>
      <c r="AK872">
        <v>1</v>
      </c>
      <c r="AL872" s="3" t="s">
        <v>30</v>
      </c>
    </row>
    <row r="873" spans="1:38">
      <c r="A873">
        <v>738</v>
      </c>
      <c r="B873">
        <v>1981</v>
      </c>
      <c r="C873" t="str">
        <f>IF(AL873&lt;&gt;"2n", AL873, "Cycle")</f>
        <v>Cycle</v>
      </c>
      <c r="D873" t="s">
        <v>31</v>
      </c>
      <c r="E873" s="2">
        <f>IFERROR(VALUE(AF873),0)</f>
        <v>0</v>
      </c>
      <c r="F873" s="2">
        <f>IF((AK873&gt;2),0,AK873)</f>
        <v>0</v>
      </c>
      <c r="G873">
        <v>1</v>
      </c>
      <c r="H873" s="1">
        <f>IF(OR(AG873=0,AG873=1),AH873,AG873)</f>
        <v>41733</v>
      </c>
      <c r="I873">
        <f>IF(LEN(AH873)&gt;2,AI873,AH873)</f>
        <v>35</v>
      </c>
      <c r="J873">
        <f>IF(OR(AG873=0,AG873=1),AJ873,AI873)</f>
        <v>48</v>
      </c>
      <c r="K873">
        <f>IF(OR(AG873=0,AG873=1),L873,AJ873)</f>
        <v>13</v>
      </c>
      <c r="L873">
        <v>13</v>
      </c>
      <c r="M873">
        <v>57</v>
      </c>
      <c r="N873">
        <v>24</v>
      </c>
      <c r="O873">
        <v>15</v>
      </c>
      <c r="P873">
        <v>25</v>
      </c>
      <c r="Q873">
        <v>4</v>
      </c>
      <c r="R873">
        <v>3</v>
      </c>
      <c r="S873">
        <v>1</v>
      </c>
      <c r="T873">
        <v>4</v>
      </c>
      <c r="U873">
        <v>0</v>
      </c>
      <c r="V873">
        <v>0</v>
      </c>
      <c r="W873">
        <v>7</v>
      </c>
      <c r="X873">
        <v>0</v>
      </c>
      <c r="Y873">
        <v>0</v>
      </c>
      <c r="Z873">
        <v>0</v>
      </c>
      <c r="AA873">
        <v>0</v>
      </c>
      <c r="AB873">
        <v>3</v>
      </c>
      <c r="AC873">
        <v>11</v>
      </c>
      <c r="AF873" t="s">
        <v>36</v>
      </c>
      <c r="AG873">
        <v>1</v>
      </c>
      <c r="AH873" s="1">
        <v>41733</v>
      </c>
      <c r="AI873">
        <v>35</v>
      </c>
      <c r="AJ873">
        <v>48</v>
      </c>
      <c r="AK873">
        <v>42395</v>
      </c>
      <c r="AL873" s="3" t="s">
        <v>35</v>
      </c>
    </row>
    <row r="874" spans="1:38">
      <c r="A874">
        <v>7631</v>
      </c>
      <c r="B874">
        <v>1978</v>
      </c>
      <c r="C874" t="str">
        <f>IF(AL874&lt;&gt;"2n", AL874, "Cycle")</f>
        <v>Master</v>
      </c>
      <c r="D874" t="s">
        <v>31</v>
      </c>
      <c r="E874" s="2">
        <f>IFERROR(VALUE(AF874),0)</f>
        <v>61346</v>
      </c>
      <c r="F874" s="2">
        <f>IF((AK874&gt;2),0,AK874)</f>
        <v>1</v>
      </c>
      <c r="G874">
        <v>0</v>
      </c>
      <c r="H874" s="1">
        <f>IF(OR(AG874=0,AG874=1),AH874,AG874)</f>
        <v>41553</v>
      </c>
      <c r="I874">
        <f>IF(LEN(AH874)&gt;2,AI874,AH874)</f>
        <v>34</v>
      </c>
      <c r="J874">
        <f>IF(OR(AG874=0,AG874=1),AJ874,AI874)</f>
        <v>562</v>
      </c>
      <c r="K874">
        <f>IF(OR(AG874=0,AG874=1),L874,AJ874)</f>
        <v>58</v>
      </c>
      <c r="L874">
        <v>168</v>
      </c>
      <c r="M874">
        <v>43</v>
      </c>
      <c r="N874">
        <v>16</v>
      </c>
      <c r="O874">
        <v>142</v>
      </c>
      <c r="P874">
        <v>1</v>
      </c>
      <c r="Q874">
        <v>5</v>
      </c>
      <c r="R874">
        <v>7</v>
      </c>
      <c r="S874">
        <v>10</v>
      </c>
      <c r="T874">
        <v>3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</v>
      </c>
      <c r="AB874">
        <v>11</v>
      </c>
      <c r="AC874">
        <v>0</v>
      </c>
      <c r="AF874">
        <v>61346</v>
      </c>
      <c r="AG874" s="1">
        <v>41553</v>
      </c>
      <c r="AH874">
        <v>34</v>
      </c>
      <c r="AI874">
        <v>562</v>
      </c>
      <c r="AJ874">
        <v>58</v>
      </c>
      <c r="AK874">
        <v>1</v>
      </c>
      <c r="AL874" s="3" t="s">
        <v>33</v>
      </c>
    </row>
    <row r="875" spans="1:38">
      <c r="A875">
        <v>4789</v>
      </c>
      <c r="B875">
        <v>1953</v>
      </c>
      <c r="C875" t="str">
        <f>IF(AL875&lt;&gt;"2n", AL875, "Cycle")</f>
        <v>Graduation</v>
      </c>
      <c r="D875" t="s">
        <v>31</v>
      </c>
      <c r="E875" s="2">
        <f>IFERROR(VALUE(AF875),0)</f>
        <v>80812</v>
      </c>
      <c r="F875" s="2">
        <f>IF((AK875&gt;2),0,AK875)</f>
        <v>0</v>
      </c>
      <c r="G875">
        <v>0</v>
      </c>
      <c r="H875" s="1">
        <f>IF(OR(AG875=0,AG875=1),AH875,AG875)</f>
        <v>41534</v>
      </c>
      <c r="I875">
        <f>IF(LEN(AH875)&gt;2,AI875,AH875)</f>
        <v>95</v>
      </c>
      <c r="J875">
        <f>IF(OR(AG875=0,AG875=1),AJ875,AI875)</f>
        <v>769</v>
      </c>
      <c r="K875">
        <f>IF(OR(AG875=0,AG875=1),L875,AJ875)</f>
        <v>22</v>
      </c>
      <c r="L875">
        <v>500</v>
      </c>
      <c r="M875">
        <v>210</v>
      </c>
      <c r="N875">
        <v>143</v>
      </c>
      <c r="O875">
        <v>33</v>
      </c>
      <c r="P875">
        <v>1</v>
      </c>
      <c r="Q875">
        <v>4</v>
      </c>
      <c r="R875">
        <v>8</v>
      </c>
      <c r="S875">
        <v>5</v>
      </c>
      <c r="T875">
        <v>2</v>
      </c>
      <c r="U875">
        <v>1</v>
      </c>
      <c r="V875">
        <v>0</v>
      </c>
      <c r="W875">
        <v>1</v>
      </c>
      <c r="X875">
        <v>0</v>
      </c>
      <c r="Y875">
        <v>1</v>
      </c>
      <c r="Z875">
        <v>0</v>
      </c>
      <c r="AA875">
        <v>3</v>
      </c>
      <c r="AB875">
        <v>11</v>
      </c>
      <c r="AC875">
        <v>0</v>
      </c>
      <c r="AF875">
        <v>80812</v>
      </c>
      <c r="AG875" s="1">
        <v>41534</v>
      </c>
      <c r="AH875">
        <v>95</v>
      </c>
      <c r="AI875">
        <v>769</v>
      </c>
      <c r="AJ875">
        <v>22</v>
      </c>
      <c r="AK875">
        <v>0</v>
      </c>
      <c r="AL875" s="3" t="s">
        <v>30</v>
      </c>
    </row>
    <row r="876" spans="1:38">
      <c r="A876">
        <v>773</v>
      </c>
      <c r="B876">
        <v>1971</v>
      </c>
      <c r="C876" t="str">
        <f>IF(AL876&lt;&gt;"2n", AL876, "Cycle")</f>
        <v>Master</v>
      </c>
      <c r="D876" t="s">
        <v>31</v>
      </c>
      <c r="E876" s="2">
        <f>IFERROR(VALUE(AF876),0)</f>
        <v>42835</v>
      </c>
      <c r="F876" s="2">
        <f>IF((AK876&gt;2),0,AK876)</f>
        <v>1</v>
      </c>
      <c r="G876">
        <v>1</v>
      </c>
      <c r="H876" s="1">
        <f>IF(OR(AG876=0,AG876=1),AH876,AG876)</f>
        <v>41455</v>
      </c>
      <c r="I876">
        <f>IF(LEN(AH876)&gt;2,AI876,AH876)</f>
        <v>64</v>
      </c>
      <c r="J876">
        <f>IF(OR(AG876=0,AG876=1),AJ876,AI876)</f>
        <v>379</v>
      </c>
      <c r="K876">
        <f>IF(OR(AG876=0,AG876=1),L876,AJ876)</f>
        <v>4</v>
      </c>
      <c r="L876">
        <v>93</v>
      </c>
      <c r="M876">
        <v>12</v>
      </c>
      <c r="N876">
        <v>9</v>
      </c>
      <c r="O876">
        <v>98</v>
      </c>
      <c r="P876">
        <v>7</v>
      </c>
      <c r="Q876">
        <v>6</v>
      </c>
      <c r="R876">
        <v>6</v>
      </c>
      <c r="S876">
        <v>4</v>
      </c>
      <c r="T876">
        <v>6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3</v>
      </c>
      <c r="AB876">
        <v>11</v>
      </c>
      <c r="AC876">
        <v>0</v>
      </c>
      <c r="AF876">
        <v>42835</v>
      </c>
      <c r="AG876" s="1">
        <v>41455</v>
      </c>
      <c r="AH876">
        <v>64</v>
      </c>
      <c r="AI876">
        <v>379</v>
      </c>
      <c r="AJ876">
        <v>4</v>
      </c>
      <c r="AK876">
        <v>1</v>
      </c>
      <c r="AL876" s="3" t="s">
        <v>33</v>
      </c>
    </row>
    <row r="877" spans="1:38">
      <c r="A877">
        <v>10602</v>
      </c>
      <c r="B877">
        <v>1983</v>
      </c>
      <c r="C877" t="str">
        <f>IF(AL877&lt;&gt;"2n", AL877, "Cycle")</f>
        <v>Graduation</v>
      </c>
      <c r="D877" t="s">
        <v>31</v>
      </c>
      <c r="E877" s="2">
        <f>IFERROR(VALUE(AF877),0)</f>
        <v>39922</v>
      </c>
      <c r="F877" s="2">
        <f>IF((AK877&gt;2),0,AK877)</f>
        <v>1</v>
      </c>
      <c r="G877">
        <v>0</v>
      </c>
      <c r="H877" s="1">
        <f>IF(OR(AG877=0,AG877=1),AH877,AG877)</f>
        <v>41319</v>
      </c>
      <c r="I877">
        <f>IF(LEN(AH877)&gt;2,AI877,AH877)</f>
        <v>30</v>
      </c>
      <c r="J877">
        <f>IF(OR(AG877=0,AG877=1),AJ877,AI877)</f>
        <v>29</v>
      </c>
      <c r="K877">
        <f>IF(OR(AG877=0,AG877=1),L877,AJ877)</f>
        <v>12</v>
      </c>
      <c r="L877">
        <v>59</v>
      </c>
      <c r="M877">
        <v>19</v>
      </c>
      <c r="N877">
        <v>1</v>
      </c>
      <c r="O877">
        <v>36</v>
      </c>
      <c r="P877">
        <v>2</v>
      </c>
      <c r="Q877">
        <v>3</v>
      </c>
      <c r="R877">
        <v>0</v>
      </c>
      <c r="S877">
        <v>4</v>
      </c>
      <c r="T877">
        <v>8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3</v>
      </c>
      <c r="AB877">
        <v>11</v>
      </c>
      <c r="AC877">
        <v>0</v>
      </c>
      <c r="AF877">
        <v>39922</v>
      </c>
      <c r="AG877" s="1">
        <v>41319</v>
      </c>
      <c r="AH877">
        <v>30</v>
      </c>
      <c r="AI877">
        <v>29</v>
      </c>
      <c r="AJ877">
        <v>12</v>
      </c>
      <c r="AK877">
        <v>1</v>
      </c>
      <c r="AL877" s="3" t="s">
        <v>30</v>
      </c>
    </row>
    <row r="878" spans="1:38">
      <c r="A878">
        <v>1446</v>
      </c>
      <c r="B878">
        <v>1956</v>
      </c>
      <c r="C878" t="str">
        <f>IF(AL878&lt;&gt;"2n", AL878, "Cycle")</f>
        <v>Master</v>
      </c>
      <c r="D878" t="s">
        <v>31</v>
      </c>
      <c r="E878" s="2">
        <f>IFERROR(VALUE(AF878),0)</f>
        <v>86424</v>
      </c>
      <c r="F878" s="2">
        <f>IF((AK878&gt;2),0,AK878)</f>
        <v>0</v>
      </c>
      <c r="G878">
        <v>0</v>
      </c>
      <c r="H878" s="1">
        <f>IF(OR(AG878=0,AG878=1),AH878,AG878)</f>
        <v>41734</v>
      </c>
      <c r="I878">
        <f>IF(LEN(AH878)&gt;2,AI878,AH878)</f>
        <v>12</v>
      </c>
      <c r="J878">
        <f>IF(OR(AG878=0,AG878=1),AJ878,AI878)</f>
        <v>387</v>
      </c>
      <c r="K878">
        <f>IF(OR(AG878=0,AG878=1),L878,AJ878)</f>
        <v>68</v>
      </c>
      <c r="L878">
        <v>569</v>
      </c>
      <c r="M878">
        <v>89</v>
      </c>
      <c r="N878">
        <v>45</v>
      </c>
      <c r="O878">
        <v>68</v>
      </c>
      <c r="P878">
        <v>1</v>
      </c>
      <c r="Q878">
        <v>6</v>
      </c>
      <c r="R878">
        <v>9</v>
      </c>
      <c r="S878">
        <v>12</v>
      </c>
      <c r="T878">
        <v>1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3</v>
      </c>
      <c r="AB878">
        <v>11</v>
      </c>
      <c r="AC878">
        <v>0</v>
      </c>
      <c r="AF878">
        <v>86424</v>
      </c>
      <c r="AG878" s="1">
        <v>41734</v>
      </c>
      <c r="AH878">
        <v>12</v>
      </c>
      <c r="AI878">
        <v>387</v>
      </c>
      <c r="AJ878">
        <v>68</v>
      </c>
      <c r="AK878">
        <v>0</v>
      </c>
      <c r="AL878" s="3" t="s">
        <v>33</v>
      </c>
    </row>
    <row r="879" spans="1:38">
      <c r="A879">
        <v>3270</v>
      </c>
      <c r="B879">
        <v>1978</v>
      </c>
      <c r="C879" t="str">
        <f>IF(AL879&lt;&gt;"2n", AL879, "Cycle")</f>
        <v>Cycle</v>
      </c>
      <c r="D879" t="s">
        <v>31</v>
      </c>
      <c r="E879" s="2">
        <f>IFERROR(VALUE(AF879),0)</f>
        <v>0</v>
      </c>
      <c r="F879" s="2">
        <f>IF((AK879&gt;2),0,AK879)</f>
        <v>0</v>
      </c>
      <c r="G879">
        <v>1</v>
      </c>
      <c r="H879" s="1">
        <f>IF(OR(AG879=0,AG879=1),AH879,AG879)</f>
        <v>41291</v>
      </c>
      <c r="I879">
        <f>IF(LEN(AH879)&gt;2,AI879,AH879)</f>
        <v>96</v>
      </c>
      <c r="J879">
        <f>IF(OR(AG879=0,AG879=1),AJ879,AI879)</f>
        <v>12</v>
      </c>
      <c r="K879">
        <f>IF(OR(AG879=0,AG879=1),L879,AJ879)</f>
        <v>23</v>
      </c>
      <c r="L879">
        <v>23</v>
      </c>
      <c r="M879">
        <v>38</v>
      </c>
      <c r="N879">
        <v>30</v>
      </c>
      <c r="O879">
        <v>18</v>
      </c>
      <c r="P879">
        <v>7</v>
      </c>
      <c r="Q879">
        <v>4</v>
      </c>
      <c r="R879">
        <v>3</v>
      </c>
      <c r="S879">
        <v>1</v>
      </c>
      <c r="T879">
        <v>3</v>
      </c>
      <c r="U879">
        <v>0</v>
      </c>
      <c r="V879">
        <v>0</v>
      </c>
      <c r="W879">
        <v>9</v>
      </c>
      <c r="X879">
        <v>0</v>
      </c>
      <c r="Y879">
        <v>0</v>
      </c>
      <c r="Z879">
        <v>0</v>
      </c>
      <c r="AA879">
        <v>0</v>
      </c>
      <c r="AB879">
        <v>3</v>
      </c>
      <c r="AC879">
        <v>11</v>
      </c>
      <c r="AF879" t="s">
        <v>37</v>
      </c>
      <c r="AG879">
        <v>0</v>
      </c>
      <c r="AH879" s="1">
        <v>41291</v>
      </c>
      <c r="AI879">
        <v>96</v>
      </c>
      <c r="AJ879">
        <v>12</v>
      </c>
      <c r="AK879">
        <v>17117</v>
      </c>
      <c r="AL879" s="3" t="s">
        <v>35</v>
      </c>
    </row>
    <row r="880" spans="1:38">
      <c r="A880">
        <v>8443</v>
      </c>
      <c r="B880">
        <v>1972</v>
      </c>
      <c r="C880" t="str">
        <f>IF(AL880&lt;&gt;"2n", AL880, "Cycle")</f>
        <v>Graduation</v>
      </c>
      <c r="D880" t="s">
        <v>31</v>
      </c>
      <c r="E880" s="2">
        <f>IFERROR(VALUE(AF880),0)</f>
        <v>24762</v>
      </c>
      <c r="F880" s="2">
        <f>IF((AK880&gt;2),0,AK880)</f>
        <v>1</v>
      </c>
      <c r="G880">
        <v>0</v>
      </c>
      <c r="H880" s="1">
        <f>IF(OR(AG880=0,AG880=1),AH880,AG880)</f>
        <v>41680</v>
      </c>
      <c r="I880">
        <f>IF(LEN(AH880)&gt;2,AI880,AH880)</f>
        <v>16</v>
      </c>
      <c r="J880">
        <f>IF(OR(AG880=0,AG880=1),AJ880,AI880)</f>
        <v>6</v>
      </c>
      <c r="K880">
        <f>IF(OR(AG880=0,AG880=1),L880,AJ880)</f>
        <v>10</v>
      </c>
      <c r="L880">
        <v>12</v>
      </c>
      <c r="M880">
        <v>3</v>
      </c>
      <c r="N880">
        <v>15</v>
      </c>
      <c r="O880">
        <v>40</v>
      </c>
      <c r="P880">
        <v>3</v>
      </c>
      <c r="Q880">
        <v>3</v>
      </c>
      <c r="R880">
        <v>1</v>
      </c>
      <c r="S880">
        <v>2</v>
      </c>
      <c r="T880">
        <v>8</v>
      </c>
      <c r="U880">
        <v>0</v>
      </c>
      <c r="V880">
        <v>0</v>
      </c>
      <c r="W880">
        <v>1</v>
      </c>
      <c r="X880">
        <v>0</v>
      </c>
      <c r="Y880">
        <v>0</v>
      </c>
      <c r="Z880">
        <v>0</v>
      </c>
      <c r="AA880">
        <v>3</v>
      </c>
      <c r="AB880">
        <v>11</v>
      </c>
      <c r="AC880">
        <v>1</v>
      </c>
      <c r="AF880">
        <v>24762</v>
      </c>
      <c r="AG880" s="1">
        <v>41680</v>
      </c>
      <c r="AH880">
        <v>16</v>
      </c>
      <c r="AI880">
        <v>6</v>
      </c>
      <c r="AJ880">
        <v>10</v>
      </c>
      <c r="AK880">
        <v>1</v>
      </c>
      <c r="AL880" s="3" t="s">
        <v>30</v>
      </c>
    </row>
    <row r="881" spans="1:38">
      <c r="A881">
        <v>9653</v>
      </c>
      <c r="B881">
        <v>1975</v>
      </c>
      <c r="C881" t="str">
        <f>IF(AL881&lt;&gt;"2n", AL881, "Cycle")</f>
        <v>Graduation</v>
      </c>
      <c r="D881" t="s">
        <v>31</v>
      </c>
      <c r="E881" s="2">
        <f>IFERROR(VALUE(AF881),0)</f>
        <v>35797</v>
      </c>
      <c r="F881" s="2">
        <f>IF((AK881&gt;2),0,AK881)</f>
        <v>0</v>
      </c>
      <c r="G881">
        <v>1</v>
      </c>
      <c r="H881" s="1">
        <f>IF(OR(AG881=0,AG881=1),AH881,AG881)</f>
        <v>41198</v>
      </c>
      <c r="I881">
        <f>IF(LEN(AH881)&gt;2,AI881,AH881)</f>
        <v>16</v>
      </c>
      <c r="J881">
        <f>IF(OR(AG881=0,AG881=1),AJ881,AI881)</f>
        <v>27</v>
      </c>
      <c r="K881">
        <f>IF(OR(AG881=0,AG881=1),L881,AJ881)</f>
        <v>1</v>
      </c>
      <c r="L881">
        <v>14</v>
      </c>
      <c r="M881">
        <v>4</v>
      </c>
      <c r="N881">
        <v>1</v>
      </c>
      <c r="O881">
        <v>21</v>
      </c>
      <c r="P881">
        <v>2</v>
      </c>
      <c r="Q881">
        <v>2</v>
      </c>
      <c r="R881">
        <v>0</v>
      </c>
      <c r="S881">
        <v>3</v>
      </c>
      <c r="T881">
        <v>8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3</v>
      </c>
      <c r="AB881">
        <v>11</v>
      </c>
      <c r="AC881">
        <v>0</v>
      </c>
      <c r="AF881">
        <v>35797</v>
      </c>
      <c r="AG881" s="1">
        <v>41198</v>
      </c>
      <c r="AH881">
        <v>16</v>
      </c>
      <c r="AI881">
        <v>27</v>
      </c>
      <c r="AJ881">
        <v>1</v>
      </c>
      <c r="AK881">
        <v>0</v>
      </c>
      <c r="AL881" s="3" t="s">
        <v>30</v>
      </c>
    </row>
    <row r="882" spans="1:38">
      <c r="A882">
        <v>8916</v>
      </c>
      <c r="B882">
        <v>1975</v>
      </c>
      <c r="C882" t="str">
        <f>IF(AL882&lt;&gt;"2n", AL882, "Cycle")</f>
        <v>Graduation</v>
      </c>
      <c r="D882" t="s">
        <v>31</v>
      </c>
      <c r="E882" s="2">
        <f>IFERROR(VALUE(AF882),0)</f>
        <v>36627</v>
      </c>
      <c r="F882" s="2">
        <f>IF((AK882&gt;2),0,AK882)</f>
        <v>2</v>
      </c>
      <c r="G882">
        <v>0</v>
      </c>
      <c r="H882" s="1">
        <f>IF(OR(AG882=0,AG882=1),AH882,AG882)</f>
        <v>41478</v>
      </c>
      <c r="I882">
        <f>IF(LEN(AH882)&gt;2,AI882,AH882)</f>
        <v>78</v>
      </c>
      <c r="J882">
        <f>IF(OR(AG882=0,AG882=1),AJ882,AI882)</f>
        <v>9</v>
      </c>
      <c r="K882">
        <f>IF(OR(AG882=0,AG882=1),L882,AJ882)</f>
        <v>1</v>
      </c>
      <c r="L882">
        <v>5</v>
      </c>
      <c r="M882">
        <v>0</v>
      </c>
      <c r="N882">
        <v>0</v>
      </c>
      <c r="O882">
        <v>1</v>
      </c>
      <c r="P882">
        <v>1</v>
      </c>
      <c r="Q882">
        <v>0</v>
      </c>
      <c r="R882">
        <v>0</v>
      </c>
      <c r="S882">
        <v>3</v>
      </c>
      <c r="T882">
        <v>5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3</v>
      </c>
      <c r="AB882">
        <v>11</v>
      </c>
      <c r="AC882">
        <v>0</v>
      </c>
      <c r="AF882">
        <v>36627</v>
      </c>
      <c r="AG882" s="1">
        <v>41478</v>
      </c>
      <c r="AH882">
        <v>78</v>
      </c>
      <c r="AI882">
        <v>9</v>
      </c>
      <c r="AJ882">
        <v>1</v>
      </c>
      <c r="AK882">
        <v>2</v>
      </c>
      <c r="AL882" s="3" t="s">
        <v>30</v>
      </c>
    </row>
    <row r="883" spans="1:38">
      <c r="A883">
        <v>8017</v>
      </c>
      <c r="B883">
        <v>1981</v>
      </c>
      <c r="C883" t="str">
        <f>IF(AL883&lt;&gt;"2n", AL883, "Cycle")</f>
        <v>Cycle</v>
      </c>
      <c r="D883" t="s">
        <v>31</v>
      </c>
      <c r="E883" s="2">
        <f>IFERROR(VALUE(AF883),0)</f>
        <v>0</v>
      </c>
      <c r="F883" s="2">
        <f>IF((AK883&gt;2),0,AK883)</f>
        <v>0</v>
      </c>
      <c r="G883">
        <v>1</v>
      </c>
      <c r="H883" s="1">
        <f>IF(OR(AG883=0,AG883=1),AH883,AG883)</f>
        <v>41809</v>
      </c>
      <c r="I883">
        <f>IF(LEN(AH883)&gt;2,AI883,AH883)</f>
        <v>83</v>
      </c>
      <c r="J883">
        <f>IF(OR(AG883=0,AG883=1),AJ883,AI883)</f>
        <v>22</v>
      </c>
      <c r="K883">
        <f>IF(OR(AG883=0,AG883=1),L883,AJ883)</f>
        <v>0</v>
      </c>
      <c r="L883">
        <v>0</v>
      </c>
      <c r="M883">
        <v>19</v>
      </c>
      <c r="N883">
        <v>6</v>
      </c>
      <c r="O883">
        <v>5</v>
      </c>
      <c r="P883">
        <v>3</v>
      </c>
      <c r="Q883">
        <v>2</v>
      </c>
      <c r="R883">
        <v>2</v>
      </c>
      <c r="S883">
        <v>0</v>
      </c>
      <c r="T883">
        <v>3</v>
      </c>
      <c r="U883">
        <v>0</v>
      </c>
      <c r="V883">
        <v>0</v>
      </c>
      <c r="W883">
        <v>6</v>
      </c>
      <c r="X883">
        <v>0</v>
      </c>
      <c r="Y883">
        <v>0</v>
      </c>
      <c r="Z883">
        <v>0</v>
      </c>
      <c r="AA883">
        <v>0</v>
      </c>
      <c r="AB883">
        <v>3</v>
      </c>
      <c r="AC883">
        <v>11</v>
      </c>
      <c r="AF883" t="s">
        <v>31</v>
      </c>
      <c r="AG883">
        <v>1</v>
      </c>
      <c r="AH883" s="1">
        <v>41809</v>
      </c>
      <c r="AI883">
        <v>83</v>
      </c>
      <c r="AJ883">
        <v>22</v>
      </c>
      <c r="AK883">
        <v>51111</v>
      </c>
      <c r="AL883" s="3" t="s">
        <v>35</v>
      </c>
    </row>
    <row r="884" spans="1:38">
      <c r="A884">
        <v>5830</v>
      </c>
      <c r="B884">
        <v>1972</v>
      </c>
      <c r="C884" t="str">
        <f>IF(AL884&lt;&gt;"2n", AL884, "Cycle")</f>
        <v>PhD</v>
      </c>
      <c r="D884" t="s">
        <v>31</v>
      </c>
      <c r="E884" s="2">
        <f>IFERROR(VALUE(AF884),0)</f>
        <v>86857</v>
      </c>
      <c r="F884" s="2">
        <f>IF((AK884&gt;2),0,AK884)</f>
        <v>0</v>
      </c>
      <c r="G884">
        <v>0</v>
      </c>
      <c r="H884" s="1">
        <f>IF(OR(AG884=0,AG884=1),AH884,AG884)</f>
        <v>41164</v>
      </c>
      <c r="I884">
        <f>IF(LEN(AH884)&gt;2,AI884,AH884)</f>
        <v>96</v>
      </c>
      <c r="J884">
        <f>IF(OR(AG884=0,AG884=1),AJ884,AI884)</f>
        <v>899</v>
      </c>
      <c r="K884">
        <f>IF(OR(AG884=0,AG884=1),L884,AJ884)</f>
        <v>102</v>
      </c>
      <c r="L884">
        <v>838</v>
      </c>
      <c r="M884">
        <v>133</v>
      </c>
      <c r="N884">
        <v>102</v>
      </c>
      <c r="O884">
        <v>40</v>
      </c>
      <c r="P884">
        <v>1</v>
      </c>
      <c r="Q884">
        <v>5</v>
      </c>
      <c r="R884">
        <v>6</v>
      </c>
      <c r="S884">
        <v>10</v>
      </c>
      <c r="T884">
        <v>2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3</v>
      </c>
      <c r="AB884">
        <v>11</v>
      </c>
      <c r="AC884">
        <v>1</v>
      </c>
      <c r="AF884">
        <v>86857</v>
      </c>
      <c r="AG884" s="1">
        <v>41164</v>
      </c>
      <c r="AH884">
        <v>96</v>
      </c>
      <c r="AI884">
        <v>899</v>
      </c>
      <c r="AJ884">
        <v>102</v>
      </c>
      <c r="AK884">
        <v>0</v>
      </c>
      <c r="AL884" s="3" t="s">
        <v>32</v>
      </c>
    </row>
    <row r="885" spans="1:38">
      <c r="A885">
        <v>4597</v>
      </c>
      <c r="B885">
        <v>1970</v>
      </c>
      <c r="C885" t="str">
        <f>IF(AL885&lt;&gt;"2n", AL885, "Cycle")</f>
        <v>PhD</v>
      </c>
      <c r="D885" t="s">
        <v>31</v>
      </c>
      <c r="E885" s="2">
        <f>IFERROR(VALUE(AF885),0)</f>
        <v>82072</v>
      </c>
      <c r="F885" s="2">
        <f>IF((AK885&gt;2),0,AK885)</f>
        <v>0</v>
      </c>
      <c r="G885">
        <v>0</v>
      </c>
      <c r="H885" s="1">
        <f>IF(OR(AG885=0,AG885=1),AH885,AG885)</f>
        <v>41457</v>
      </c>
      <c r="I885">
        <f>IF(LEN(AH885)&gt;2,AI885,AH885)</f>
        <v>67</v>
      </c>
      <c r="J885">
        <f>IF(OR(AG885=0,AG885=1),AJ885,AI885)</f>
        <v>889</v>
      </c>
      <c r="K885">
        <f>IF(OR(AG885=0,AG885=1),L885,AJ885)</f>
        <v>55</v>
      </c>
      <c r="L885">
        <v>685</v>
      </c>
      <c r="M885">
        <v>168</v>
      </c>
      <c r="N885">
        <v>92</v>
      </c>
      <c r="O885">
        <v>129</v>
      </c>
      <c r="P885">
        <v>1</v>
      </c>
      <c r="Q885">
        <v>3</v>
      </c>
      <c r="R885">
        <v>2</v>
      </c>
      <c r="S885">
        <v>13</v>
      </c>
      <c r="T885">
        <v>1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3</v>
      </c>
      <c r="AB885">
        <v>11</v>
      </c>
      <c r="AC885">
        <v>0</v>
      </c>
      <c r="AF885">
        <v>82072</v>
      </c>
      <c r="AG885" s="1">
        <v>41457</v>
      </c>
      <c r="AH885">
        <v>67</v>
      </c>
      <c r="AI885">
        <v>889</v>
      </c>
      <c r="AJ885">
        <v>55</v>
      </c>
      <c r="AK885">
        <v>0</v>
      </c>
      <c r="AL885" s="3" t="s">
        <v>32</v>
      </c>
    </row>
    <row r="886" spans="1:38">
      <c r="A886">
        <v>7023</v>
      </c>
      <c r="B886">
        <v>1953</v>
      </c>
      <c r="C886" t="str">
        <f>IF(AL886&lt;&gt;"2n", AL886, "Cycle")</f>
        <v>PhD</v>
      </c>
      <c r="D886" t="s">
        <v>31</v>
      </c>
      <c r="E886" s="2">
        <f>IFERROR(VALUE(AF886),0)</f>
        <v>46231</v>
      </c>
      <c r="F886" s="2">
        <f>IF((AK886&gt;2),0,AK886)</f>
        <v>2</v>
      </c>
      <c r="G886">
        <v>1</v>
      </c>
      <c r="H886" s="1">
        <f>IF(OR(AG886=0,AG886=1),AH886,AG886)</f>
        <v>41239</v>
      </c>
      <c r="I886">
        <f>IF(LEN(AH886)&gt;2,AI886,AH886)</f>
        <v>87</v>
      </c>
      <c r="J886">
        <f>IF(OR(AG886=0,AG886=1),AJ886,AI886)</f>
        <v>189</v>
      </c>
      <c r="K886">
        <f>IF(OR(AG886=0,AG886=1),L886,AJ886)</f>
        <v>2</v>
      </c>
      <c r="L886">
        <v>55</v>
      </c>
      <c r="M886">
        <v>0</v>
      </c>
      <c r="N886">
        <v>5</v>
      </c>
      <c r="O886">
        <v>12</v>
      </c>
      <c r="P886">
        <v>4</v>
      </c>
      <c r="Q886">
        <v>6</v>
      </c>
      <c r="R886">
        <v>1</v>
      </c>
      <c r="S886">
        <v>4</v>
      </c>
      <c r="T886">
        <v>9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3</v>
      </c>
      <c r="AB886">
        <v>11</v>
      </c>
      <c r="AC886">
        <v>0</v>
      </c>
      <c r="AF886">
        <v>46231</v>
      </c>
      <c r="AG886" s="1">
        <v>41239</v>
      </c>
      <c r="AH886">
        <v>87</v>
      </c>
      <c r="AI886">
        <v>189</v>
      </c>
      <c r="AJ886">
        <v>2</v>
      </c>
      <c r="AK886">
        <v>2</v>
      </c>
      <c r="AL886" s="3" t="s">
        <v>32</v>
      </c>
    </row>
    <row r="887" spans="1:38">
      <c r="A887">
        <v>8086</v>
      </c>
      <c r="B887">
        <v>1959</v>
      </c>
      <c r="C887" t="str">
        <f>IF(AL887&lt;&gt;"2n", AL887, "Cycle")</f>
        <v>Graduation</v>
      </c>
      <c r="D887" t="s">
        <v>31</v>
      </c>
      <c r="E887" s="2">
        <f>IFERROR(VALUE(AF887),0)</f>
        <v>42243</v>
      </c>
      <c r="F887" s="2">
        <f>IF((AK887&gt;2),0,AK887)</f>
        <v>1</v>
      </c>
      <c r="G887">
        <v>1</v>
      </c>
      <c r="H887" s="1">
        <f>IF(OR(AG887=0,AG887=1),AH887,AG887)</f>
        <v>41619</v>
      </c>
      <c r="I887">
        <f>IF(LEN(AH887)&gt;2,AI887,AH887)</f>
        <v>34</v>
      </c>
      <c r="J887">
        <f>IF(OR(AG887=0,AG887=1),AJ887,AI887)</f>
        <v>48</v>
      </c>
      <c r="K887">
        <f>IF(OR(AG887=0,AG887=1),L887,AJ887)</f>
        <v>0</v>
      </c>
      <c r="L887">
        <v>2</v>
      </c>
      <c r="M887">
        <v>0</v>
      </c>
      <c r="N887">
        <v>0</v>
      </c>
      <c r="O887">
        <v>5</v>
      </c>
      <c r="P887">
        <v>2</v>
      </c>
      <c r="Q887">
        <v>2</v>
      </c>
      <c r="R887">
        <v>0</v>
      </c>
      <c r="S887">
        <v>3</v>
      </c>
      <c r="T887">
        <v>7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3</v>
      </c>
      <c r="AB887">
        <v>11</v>
      </c>
      <c r="AC887">
        <v>0</v>
      </c>
      <c r="AF887">
        <v>42243</v>
      </c>
      <c r="AG887" s="1">
        <v>41619</v>
      </c>
      <c r="AH887">
        <v>34</v>
      </c>
      <c r="AI887">
        <v>48</v>
      </c>
      <c r="AJ887">
        <v>0</v>
      </c>
      <c r="AK887">
        <v>1</v>
      </c>
      <c r="AL887" s="3" t="s">
        <v>30</v>
      </c>
    </row>
    <row r="888" spans="1:38">
      <c r="A888">
        <v>8825</v>
      </c>
      <c r="B888">
        <v>1962</v>
      </c>
      <c r="C888" t="str">
        <f>IF(AL888&lt;&gt;"2n", AL888, "Cycle")</f>
        <v>Graduation</v>
      </c>
      <c r="D888" t="s">
        <v>31</v>
      </c>
      <c r="E888" s="2">
        <f>IFERROR(VALUE(AF888),0)</f>
        <v>51195</v>
      </c>
      <c r="F888" s="2">
        <f>IF((AK888&gt;2),0,AK888)</f>
        <v>1</v>
      </c>
      <c r="G888">
        <v>1</v>
      </c>
      <c r="H888" s="1">
        <f>IF(OR(AG888=0,AG888=1),AH888,AG888)</f>
        <v>41365</v>
      </c>
      <c r="I888">
        <f>IF(LEN(AH888)&gt;2,AI888,AH888)</f>
        <v>46</v>
      </c>
      <c r="J888">
        <f>IF(OR(AG888=0,AG888=1),AJ888,AI888)</f>
        <v>230</v>
      </c>
      <c r="K888">
        <f>IF(OR(AG888=0,AG888=1),L888,AJ888)</f>
        <v>14</v>
      </c>
      <c r="L888">
        <v>156</v>
      </c>
      <c r="M888">
        <v>82</v>
      </c>
      <c r="N888">
        <v>24</v>
      </c>
      <c r="O888">
        <v>58</v>
      </c>
      <c r="P888">
        <v>8</v>
      </c>
      <c r="Q888">
        <v>9</v>
      </c>
      <c r="R888">
        <v>2</v>
      </c>
      <c r="S888">
        <v>5</v>
      </c>
      <c r="T888">
        <v>8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3</v>
      </c>
      <c r="AB888">
        <v>11</v>
      </c>
      <c r="AC888">
        <v>0</v>
      </c>
      <c r="AF888">
        <v>51195</v>
      </c>
      <c r="AG888" s="1">
        <v>41365</v>
      </c>
      <c r="AH888">
        <v>46</v>
      </c>
      <c r="AI888">
        <v>230</v>
      </c>
      <c r="AJ888">
        <v>14</v>
      </c>
      <c r="AK888">
        <v>1</v>
      </c>
      <c r="AL888" s="3" t="s">
        <v>30</v>
      </c>
    </row>
    <row r="889" spans="1:38">
      <c r="A889">
        <v>2930</v>
      </c>
      <c r="B889">
        <v>1978</v>
      </c>
      <c r="C889" t="str">
        <f>IF(AL889&lt;&gt;"2n", AL889, "Cycle")</f>
        <v>Master</v>
      </c>
      <c r="D889" t="s">
        <v>31</v>
      </c>
      <c r="E889" s="2">
        <f>IFERROR(VALUE(AF889),0)</f>
        <v>68092</v>
      </c>
      <c r="F889" s="2">
        <f>IF((AK889&gt;2),0,AK889)</f>
        <v>0</v>
      </c>
      <c r="G889">
        <v>0</v>
      </c>
      <c r="H889" s="1">
        <f>IF(OR(AG889=0,AG889=1),AH889,AG889)</f>
        <v>41624</v>
      </c>
      <c r="I889">
        <f>IF(LEN(AH889)&gt;2,AI889,AH889)</f>
        <v>7</v>
      </c>
      <c r="J889">
        <f>IF(OR(AG889=0,AG889=1),AJ889,AI889)</f>
        <v>852</v>
      </c>
      <c r="K889">
        <f>IF(OR(AG889=0,AG889=1),L889,AJ889)</f>
        <v>60</v>
      </c>
      <c r="L889">
        <v>207</v>
      </c>
      <c r="M889">
        <v>78</v>
      </c>
      <c r="N889">
        <v>36</v>
      </c>
      <c r="O889">
        <v>48</v>
      </c>
      <c r="P889">
        <v>2</v>
      </c>
      <c r="Q889">
        <v>2</v>
      </c>
      <c r="R889">
        <v>6</v>
      </c>
      <c r="S889">
        <v>10</v>
      </c>
      <c r="T889">
        <v>5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3</v>
      </c>
      <c r="AB889">
        <v>11</v>
      </c>
      <c r="AC889">
        <v>0</v>
      </c>
      <c r="AF889">
        <v>68092</v>
      </c>
      <c r="AG889" s="1">
        <v>41624</v>
      </c>
      <c r="AH889">
        <v>7</v>
      </c>
      <c r="AI889">
        <v>852</v>
      </c>
      <c r="AJ889">
        <v>60</v>
      </c>
      <c r="AK889">
        <v>0</v>
      </c>
      <c r="AL889" s="3" t="s">
        <v>33</v>
      </c>
    </row>
    <row r="890" spans="1:38">
      <c r="A890">
        <v>1928</v>
      </c>
      <c r="B890">
        <v>1973</v>
      </c>
      <c r="C890" t="str">
        <f>IF(AL890&lt;&gt;"2n", AL890, "Cycle")</f>
        <v>Graduation</v>
      </c>
      <c r="D890" t="s">
        <v>31</v>
      </c>
      <c r="E890" s="2">
        <f>IFERROR(VALUE(AF890),0)</f>
        <v>31814</v>
      </c>
      <c r="F890" s="2">
        <f>IF((AK890&gt;2),0,AK890)</f>
        <v>1</v>
      </c>
      <c r="G890">
        <v>0</v>
      </c>
      <c r="H890" s="1">
        <f>IF(OR(AG890=0,AG890=1),AH890,AG890)</f>
        <v>41314</v>
      </c>
      <c r="I890">
        <f>IF(LEN(AH890)&gt;2,AI890,AH890)</f>
        <v>73</v>
      </c>
      <c r="J890">
        <f>IF(OR(AG890=0,AG890=1),AJ890,AI890)</f>
        <v>35</v>
      </c>
      <c r="K890">
        <f>IF(OR(AG890=0,AG890=1),L890,AJ890)</f>
        <v>3</v>
      </c>
      <c r="L890">
        <v>20</v>
      </c>
      <c r="M890">
        <v>4</v>
      </c>
      <c r="N890">
        <v>1</v>
      </c>
      <c r="O890">
        <v>20</v>
      </c>
      <c r="P890">
        <v>2</v>
      </c>
      <c r="Q890">
        <v>2</v>
      </c>
      <c r="R890">
        <v>0</v>
      </c>
      <c r="S890">
        <v>3</v>
      </c>
      <c r="T890">
        <v>9</v>
      </c>
      <c r="U890">
        <v>0</v>
      </c>
      <c r="V890">
        <v>0</v>
      </c>
      <c r="W890">
        <v>1</v>
      </c>
      <c r="X890">
        <v>0</v>
      </c>
      <c r="Y890">
        <v>0</v>
      </c>
      <c r="Z890">
        <v>0</v>
      </c>
      <c r="AA890">
        <v>3</v>
      </c>
      <c r="AB890">
        <v>11</v>
      </c>
      <c r="AC890">
        <v>0</v>
      </c>
      <c r="AF890">
        <v>31814</v>
      </c>
      <c r="AG890" s="1">
        <v>41314</v>
      </c>
      <c r="AH890">
        <v>73</v>
      </c>
      <c r="AI890">
        <v>35</v>
      </c>
      <c r="AJ890">
        <v>3</v>
      </c>
      <c r="AK890">
        <v>1</v>
      </c>
      <c r="AL890" s="3" t="s">
        <v>30</v>
      </c>
    </row>
    <row r="891" spans="1:38">
      <c r="A891">
        <v>7108</v>
      </c>
      <c r="B891">
        <v>1965</v>
      </c>
      <c r="C891" t="str">
        <f>IF(AL891&lt;&gt;"2n", AL891, "Cycle")</f>
        <v>Master</v>
      </c>
      <c r="D891" t="s">
        <v>31</v>
      </c>
      <c r="E891" s="2">
        <f>IFERROR(VALUE(AF891),0)</f>
        <v>51390</v>
      </c>
      <c r="F891" s="2">
        <f>IF((AK891&gt;2),0,AK891)</f>
        <v>1</v>
      </c>
      <c r="G891">
        <v>1</v>
      </c>
      <c r="H891" s="1">
        <f>IF(OR(AG891=0,AG891=1),AH891,AG891)</f>
        <v>41160</v>
      </c>
      <c r="I891">
        <f>IF(LEN(AH891)&gt;2,AI891,AH891)</f>
        <v>54</v>
      </c>
      <c r="J891">
        <f>IF(OR(AG891=0,AG891=1),AJ891,AI891)</f>
        <v>205</v>
      </c>
      <c r="K891">
        <f>IF(OR(AG891=0,AG891=1),L891,AJ891)</f>
        <v>20</v>
      </c>
      <c r="L891">
        <v>47</v>
      </c>
      <c r="M891">
        <v>23</v>
      </c>
      <c r="N891">
        <v>2</v>
      </c>
      <c r="O891">
        <v>56</v>
      </c>
      <c r="P891">
        <v>6</v>
      </c>
      <c r="Q891">
        <v>5</v>
      </c>
      <c r="R891">
        <v>2</v>
      </c>
      <c r="S891">
        <v>5</v>
      </c>
      <c r="T891">
        <v>5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3</v>
      </c>
      <c r="AB891">
        <v>11</v>
      </c>
      <c r="AC891">
        <v>0</v>
      </c>
      <c r="AF891">
        <v>51390</v>
      </c>
      <c r="AG891" s="1">
        <v>41160</v>
      </c>
      <c r="AH891">
        <v>54</v>
      </c>
      <c r="AI891">
        <v>205</v>
      </c>
      <c r="AJ891">
        <v>20</v>
      </c>
      <c r="AK891">
        <v>1</v>
      </c>
      <c r="AL891" s="3" t="s">
        <v>33</v>
      </c>
    </row>
    <row r="892" spans="1:38">
      <c r="A892">
        <v>10925</v>
      </c>
      <c r="B892">
        <v>1983</v>
      </c>
      <c r="C892" t="str">
        <f>IF(AL892&lt;&gt;"2n", AL892, "Cycle")</f>
        <v>Graduation</v>
      </c>
      <c r="D892" t="s">
        <v>31</v>
      </c>
      <c r="E892" s="2">
        <f>IFERROR(VALUE(AF892),0)</f>
        <v>76630</v>
      </c>
      <c r="F892" s="2">
        <f>IF((AK892&gt;2),0,AK892)</f>
        <v>0</v>
      </c>
      <c r="G892">
        <v>0</v>
      </c>
      <c r="H892" s="1">
        <f>IF(OR(AG892=0,AG892=1),AH892,AG892)</f>
        <v>41653</v>
      </c>
      <c r="I892">
        <f>IF(LEN(AH892)&gt;2,AI892,AH892)</f>
        <v>93</v>
      </c>
      <c r="J892">
        <f>IF(OR(AG892=0,AG892=1),AJ892,AI892)</f>
        <v>255</v>
      </c>
      <c r="K892">
        <f>IF(OR(AG892=0,AG892=1),L892,AJ892)</f>
        <v>31</v>
      </c>
      <c r="L892">
        <v>446</v>
      </c>
      <c r="M892">
        <v>40</v>
      </c>
      <c r="N892">
        <v>56</v>
      </c>
      <c r="O892">
        <v>175</v>
      </c>
      <c r="P892">
        <v>1</v>
      </c>
      <c r="Q892">
        <v>3</v>
      </c>
      <c r="R892">
        <v>10</v>
      </c>
      <c r="S892">
        <v>11</v>
      </c>
      <c r="T892">
        <v>1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3</v>
      </c>
      <c r="AB892">
        <v>11</v>
      </c>
      <c r="AC892">
        <v>0</v>
      </c>
      <c r="AF892">
        <v>76630</v>
      </c>
      <c r="AG892" s="1">
        <v>41653</v>
      </c>
      <c r="AH892">
        <v>93</v>
      </c>
      <c r="AI892">
        <v>255</v>
      </c>
      <c r="AJ892">
        <v>31</v>
      </c>
      <c r="AK892">
        <v>0</v>
      </c>
      <c r="AL892" s="3" t="s">
        <v>30</v>
      </c>
    </row>
    <row r="893" spans="1:38">
      <c r="A893">
        <v>9960</v>
      </c>
      <c r="B893">
        <v>1991</v>
      </c>
      <c r="C893" t="str">
        <f>IF(AL893&lt;&gt;"2n", AL893, "Cycle")</f>
        <v>Basic</v>
      </c>
      <c r="D893" t="s">
        <v>31</v>
      </c>
      <c r="E893" s="2">
        <f>IFERROR(VALUE(AF893),0)</f>
        <v>26868</v>
      </c>
      <c r="F893" s="2">
        <f>IF((AK893&gt;2),0,AK893)</f>
        <v>1</v>
      </c>
      <c r="G893">
        <v>0</v>
      </c>
      <c r="H893" s="1">
        <f>IF(OR(AG893=0,AG893=1),AH893,AG893)</f>
        <v>41759</v>
      </c>
      <c r="I893">
        <f>IF(LEN(AH893)&gt;2,AI893,AH893)</f>
        <v>52</v>
      </c>
      <c r="J893">
        <f>IF(OR(AG893=0,AG893=1),AJ893,AI893)</f>
        <v>0</v>
      </c>
      <c r="K893">
        <f>IF(OR(AG893=0,AG893=1),L893,AJ893)</f>
        <v>0</v>
      </c>
      <c r="L893">
        <v>1</v>
      </c>
      <c r="M893">
        <v>8</v>
      </c>
      <c r="N893">
        <v>3</v>
      </c>
      <c r="O893">
        <v>2</v>
      </c>
      <c r="P893">
        <v>1</v>
      </c>
      <c r="Q893">
        <v>1</v>
      </c>
      <c r="R893">
        <v>0</v>
      </c>
      <c r="S893">
        <v>2</v>
      </c>
      <c r="T893">
        <v>7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3</v>
      </c>
      <c r="AB893">
        <v>11</v>
      </c>
      <c r="AC893">
        <v>0</v>
      </c>
      <c r="AF893">
        <v>26868</v>
      </c>
      <c r="AG893" s="1">
        <v>41759</v>
      </c>
      <c r="AH893">
        <v>52</v>
      </c>
      <c r="AI893">
        <v>0</v>
      </c>
      <c r="AJ893">
        <v>0</v>
      </c>
      <c r="AK893">
        <v>1</v>
      </c>
      <c r="AL893" s="3" t="s">
        <v>34</v>
      </c>
    </row>
    <row r="894" spans="1:38">
      <c r="A894">
        <v>8800</v>
      </c>
      <c r="B894">
        <v>1943</v>
      </c>
      <c r="C894" t="str">
        <f>IF(AL894&lt;&gt;"2n", AL894, "Cycle")</f>
        <v>PhD</v>
      </c>
      <c r="D894" t="s">
        <v>31</v>
      </c>
      <c r="E894" s="2">
        <f>IFERROR(VALUE(AF894),0)</f>
        <v>48948</v>
      </c>
      <c r="F894" s="2">
        <f>IF((AK894&gt;2),0,AK894)</f>
        <v>0</v>
      </c>
      <c r="G894">
        <v>0</v>
      </c>
      <c r="H894" s="1">
        <f>IF(OR(AG894=0,AG894=1),AH894,AG894)</f>
        <v>41306</v>
      </c>
      <c r="I894">
        <f>IF(LEN(AH894)&gt;2,AI894,AH894)</f>
        <v>53</v>
      </c>
      <c r="J894">
        <f>IF(OR(AG894=0,AG894=1),AJ894,AI894)</f>
        <v>437</v>
      </c>
      <c r="K894">
        <f>IF(OR(AG894=0,AG894=1),L894,AJ894)</f>
        <v>8</v>
      </c>
      <c r="L894">
        <v>206</v>
      </c>
      <c r="M894">
        <v>160</v>
      </c>
      <c r="N894">
        <v>49</v>
      </c>
      <c r="O894">
        <v>42</v>
      </c>
      <c r="P894">
        <v>2</v>
      </c>
      <c r="Q894">
        <v>7</v>
      </c>
      <c r="R894">
        <v>10</v>
      </c>
      <c r="S894">
        <v>5</v>
      </c>
      <c r="T894">
        <v>6</v>
      </c>
      <c r="U894">
        <v>0</v>
      </c>
      <c r="V894">
        <v>0</v>
      </c>
      <c r="W894">
        <v>1</v>
      </c>
      <c r="X894">
        <v>0</v>
      </c>
      <c r="Y894">
        <v>0</v>
      </c>
      <c r="Z894">
        <v>0</v>
      </c>
      <c r="AA894">
        <v>3</v>
      </c>
      <c r="AB894">
        <v>11</v>
      </c>
      <c r="AC894">
        <v>1</v>
      </c>
      <c r="AF894">
        <v>48948</v>
      </c>
      <c r="AG894" s="1">
        <v>41306</v>
      </c>
      <c r="AH894">
        <v>53</v>
      </c>
      <c r="AI894">
        <v>437</v>
      </c>
      <c r="AJ894">
        <v>8</v>
      </c>
      <c r="AK894">
        <v>0</v>
      </c>
      <c r="AL894" s="3" t="s">
        <v>32</v>
      </c>
    </row>
    <row r="895" spans="1:38">
      <c r="A895">
        <v>9224</v>
      </c>
      <c r="B895">
        <v>1972</v>
      </c>
      <c r="C895" t="str">
        <f>IF(AL895&lt;&gt;"2n", AL895, "Cycle")</f>
        <v>PhD</v>
      </c>
      <c r="D895" t="s">
        <v>31</v>
      </c>
      <c r="E895" s="2">
        <f>IFERROR(VALUE(AF895),0)</f>
        <v>55260</v>
      </c>
      <c r="F895" s="2">
        <f>IF((AK895&gt;2),0,AK895)</f>
        <v>0</v>
      </c>
      <c r="G895">
        <v>1</v>
      </c>
      <c r="H895" s="1">
        <f>IF(OR(AG895=0,AG895=1),AH895,AG895)</f>
        <v>41255</v>
      </c>
      <c r="I895">
        <f>IF(LEN(AH895)&gt;2,AI895,AH895)</f>
        <v>81</v>
      </c>
      <c r="J895">
        <f>IF(OR(AG895=0,AG895=1),AJ895,AI895)</f>
        <v>825</v>
      </c>
      <c r="K895">
        <f>IF(OR(AG895=0,AG895=1),L895,AJ895)</f>
        <v>8</v>
      </c>
      <c r="L895">
        <v>53</v>
      </c>
      <c r="M895">
        <v>11</v>
      </c>
      <c r="N895">
        <v>0</v>
      </c>
      <c r="O895">
        <v>242</v>
      </c>
      <c r="P895">
        <v>2</v>
      </c>
      <c r="Q895">
        <v>8</v>
      </c>
      <c r="R895">
        <v>10</v>
      </c>
      <c r="S895">
        <v>5</v>
      </c>
      <c r="T895">
        <v>6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3</v>
      </c>
      <c r="AB895">
        <v>11</v>
      </c>
      <c r="AC895">
        <v>0</v>
      </c>
      <c r="AF895">
        <v>55260</v>
      </c>
      <c r="AG895" s="1">
        <v>41255</v>
      </c>
      <c r="AH895">
        <v>81</v>
      </c>
      <c r="AI895">
        <v>825</v>
      </c>
      <c r="AJ895">
        <v>8</v>
      </c>
      <c r="AK895">
        <v>0</v>
      </c>
      <c r="AL895" s="3" t="s">
        <v>32</v>
      </c>
    </row>
    <row r="896" spans="1:38">
      <c r="A896">
        <v>5519</v>
      </c>
      <c r="B896">
        <v>1956</v>
      </c>
      <c r="C896" t="str">
        <f>IF(AL896&lt;&gt;"2n", AL896, "Cycle")</f>
        <v>Graduation</v>
      </c>
      <c r="D896" t="s">
        <v>31</v>
      </c>
      <c r="E896" s="2">
        <f>IFERROR(VALUE(AF896),0)</f>
        <v>64090</v>
      </c>
      <c r="F896" s="2">
        <f>IF((AK896&gt;2),0,AK896)</f>
        <v>0</v>
      </c>
      <c r="G896">
        <v>1</v>
      </c>
      <c r="H896" s="1">
        <f>IF(OR(AG896=0,AG896=1),AH896,AG896)</f>
        <v>41493</v>
      </c>
      <c r="I896">
        <f>IF(LEN(AH896)&gt;2,AI896,AH896)</f>
        <v>8</v>
      </c>
      <c r="J896">
        <f>IF(OR(AG896=0,AG896=1),AJ896,AI896)</f>
        <v>316</v>
      </c>
      <c r="K896">
        <f>IF(OR(AG896=0,AG896=1),L896,AJ896)</f>
        <v>58</v>
      </c>
      <c r="L896">
        <v>161</v>
      </c>
      <c r="M896">
        <v>76</v>
      </c>
      <c r="N896">
        <v>51</v>
      </c>
      <c r="O896">
        <v>135</v>
      </c>
      <c r="P896">
        <v>1</v>
      </c>
      <c r="Q896">
        <v>6</v>
      </c>
      <c r="R896">
        <v>9</v>
      </c>
      <c r="S896">
        <v>4</v>
      </c>
      <c r="T896">
        <v>5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3</v>
      </c>
      <c r="AB896">
        <v>11</v>
      </c>
      <c r="AC896">
        <v>1</v>
      </c>
      <c r="AF896">
        <v>64090</v>
      </c>
      <c r="AG896" s="1">
        <v>41493</v>
      </c>
      <c r="AH896">
        <v>8</v>
      </c>
      <c r="AI896">
        <v>316</v>
      </c>
      <c r="AJ896">
        <v>58</v>
      </c>
      <c r="AK896">
        <v>0</v>
      </c>
      <c r="AL896" s="3" t="s">
        <v>30</v>
      </c>
    </row>
    <row r="897" spans="1:38">
      <c r="A897">
        <v>5046</v>
      </c>
      <c r="B897">
        <v>1958</v>
      </c>
      <c r="C897" t="str">
        <f>IF(AL897&lt;&gt;"2n", AL897, "Cycle")</f>
        <v>Graduation</v>
      </c>
      <c r="D897" t="s">
        <v>31</v>
      </c>
      <c r="E897" s="2">
        <f>IFERROR(VALUE(AF897),0)</f>
        <v>78331</v>
      </c>
      <c r="F897" s="2">
        <f>IF((AK897&gt;2),0,AK897)</f>
        <v>0</v>
      </c>
      <c r="G897">
        <v>1</v>
      </c>
      <c r="H897" s="1">
        <f>IF(OR(AG897=0,AG897=1),AH897,AG897)</f>
        <v>41662</v>
      </c>
      <c r="I897">
        <f>IF(LEN(AH897)&gt;2,AI897,AH897)</f>
        <v>97</v>
      </c>
      <c r="J897">
        <f>IF(OR(AG897=0,AG897=1),AJ897,AI897)</f>
        <v>756</v>
      </c>
      <c r="K897">
        <f>IF(OR(AG897=0,AG897=1),L897,AJ897)</f>
        <v>138</v>
      </c>
      <c r="L897">
        <v>354</v>
      </c>
      <c r="M897">
        <v>160</v>
      </c>
      <c r="N897">
        <v>169</v>
      </c>
      <c r="O897">
        <v>61</v>
      </c>
      <c r="P897">
        <v>2</v>
      </c>
      <c r="Q897">
        <v>10</v>
      </c>
      <c r="R897">
        <v>6</v>
      </c>
      <c r="S897">
        <v>7</v>
      </c>
      <c r="T897">
        <v>4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3</v>
      </c>
      <c r="AB897">
        <v>11</v>
      </c>
      <c r="AC897">
        <v>0</v>
      </c>
      <c r="AF897">
        <v>78331</v>
      </c>
      <c r="AG897" s="1">
        <v>41662</v>
      </c>
      <c r="AH897">
        <v>97</v>
      </c>
      <c r="AI897">
        <v>756</v>
      </c>
      <c r="AJ897">
        <v>138</v>
      </c>
      <c r="AK897">
        <v>0</v>
      </c>
      <c r="AL897" s="3" t="s">
        <v>30</v>
      </c>
    </row>
    <row r="898" spans="1:38">
      <c r="A898">
        <v>7037</v>
      </c>
      <c r="B898">
        <v>1974</v>
      </c>
      <c r="C898" t="str">
        <f>IF(AL898&lt;&gt;"2n", AL898, "Cycle")</f>
        <v>PhD</v>
      </c>
      <c r="D898" t="s">
        <v>31</v>
      </c>
      <c r="E898" s="2">
        <f>IFERROR(VALUE(AF898),0)</f>
        <v>37087</v>
      </c>
      <c r="F898" s="2">
        <f>IF((AK898&gt;2),0,AK898)</f>
        <v>1</v>
      </c>
      <c r="G898">
        <v>0</v>
      </c>
      <c r="H898" s="1">
        <f>IF(OR(AG898=0,AG898=1),AH898,AG898)</f>
        <v>41497</v>
      </c>
      <c r="I898">
        <f>IF(LEN(AH898)&gt;2,AI898,AH898)</f>
        <v>50</v>
      </c>
      <c r="J898">
        <f>IF(OR(AG898=0,AG898=1),AJ898,AI898)</f>
        <v>194</v>
      </c>
      <c r="K898">
        <f>IF(OR(AG898=0,AG898=1),L898,AJ898)</f>
        <v>55</v>
      </c>
      <c r="L898">
        <v>134</v>
      </c>
      <c r="M898">
        <v>15</v>
      </c>
      <c r="N898">
        <v>0</v>
      </c>
      <c r="O898">
        <v>3</v>
      </c>
      <c r="P898">
        <v>3</v>
      </c>
      <c r="Q898">
        <v>4</v>
      </c>
      <c r="R898">
        <v>2</v>
      </c>
      <c r="S898">
        <v>8</v>
      </c>
      <c r="T898">
        <v>6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3</v>
      </c>
      <c r="AB898">
        <v>11</v>
      </c>
      <c r="AC898">
        <v>0</v>
      </c>
      <c r="AF898">
        <v>37087</v>
      </c>
      <c r="AG898" s="1">
        <v>41497</v>
      </c>
      <c r="AH898">
        <v>50</v>
      </c>
      <c r="AI898">
        <v>194</v>
      </c>
      <c r="AJ898">
        <v>55</v>
      </c>
      <c r="AK898">
        <v>1</v>
      </c>
      <c r="AL898" s="3" t="s">
        <v>32</v>
      </c>
    </row>
    <row r="899" spans="1:38">
      <c r="A899">
        <v>905</v>
      </c>
      <c r="B899">
        <v>1986</v>
      </c>
      <c r="C899" t="str">
        <f>IF(AL899&lt;&gt;"2n", AL899, "Cycle")</f>
        <v>Graduation</v>
      </c>
      <c r="D899" t="s">
        <v>31</v>
      </c>
      <c r="E899" s="2">
        <f>IFERROR(VALUE(AF899),0)</f>
        <v>21846</v>
      </c>
      <c r="F899" s="2">
        <f>IF((AK899&gt;2),0,AK899)</f>
        <v>1</v>
      </c>
      <c r="G899">
        <v>0</v>
      </c>
      <c r="H899" s="1">
        <f>IF(OR(AG899=0,AG899=1),AH899,AG899)</f>
        <v>41569</v>
      </c>
      <c r="I899">
        <f>IF(LEN(AH899)&gt;2,AI899,AH899)</f>
        <v>38</v>
      </c>
      <c r="J899">
        <f>IF(OR(AG899=0,AG899=1),AJ899,AI899)</f>
        <v>7</v>
      </c>
      <c r="K899">
        <f>IF(OR(AG899=0,AG899=1),L899,AJ899)</f>
        <v>17</v>
      </c>
      <c r="L899">
        <v>18</v>
      </c>
      <c r="M899">
        <v>6</v>
      </c>
      <c r="N899">
        <v>10</v>
      </c>
      <c r="O899">
        <v>26</v>
      </c>
      <c r="P899">
        <v>4</v>
      </c>
      <c r="Q899">
        <v>4</v>
      </c>
      <c r="R899">
        <v>0</v>
      </c>
      <c r="S899">
        <v>3</v>
      </c>
      <c r="T899">
        <v>8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3</v>
      </c>
      <c r="AB899">
        <v>11</v>
      </c>
      <c r="AC899">
        <v>0</v>
      </c>
      <c r="AF899">
        <v>21846</v>
      </c>
      <c r="AG899" s="1">
        <v>41569</v>
      </c>
      <c r="AH899">
        <v>38</v>
      </c>
      <c r="AI899">
        <v>7</v>
      </c>
      <c r="AJ899">
        <v>17</v>
      </c>
      <c r="AK899">
        <v>1</v>
      </c>
      <c r="AL899" s="3" t="s">
        <v>30</v>
      </c>
    </row>
    <row r="900" spans="1:38">
      <c r="A900">
        <v>8624</v>
      </c>
      <c r="B900">
        <v>1958</v>
      </c>
      <c r="C900" t="str">
        <f>IF(AL900&lt;&gt;"2n", AL900, "Cycle")</f>
        <v>Graduation</v>
      </c>
      <c r="D900" t="s">
        <v>31</v>
      </c>
      <c r="E900" s="2">
        <f>IFERROR(VALUE(AF900),0)</f>
        <v>81320</v>
      </c>
      <c r="F900" s="2">
        <f>IF((AK900&gt;2),0,AK900)</f>
        <v>0</v>
      </c>
      <c r="G900">
        <v>0</v>
      </c>
      <c r="H900" s="1">
        <f>IF(OR(AG900=0,AG900=1),AH900,AG900)</f>
        <v>41311</v>
      </c>
      <c r="I900">
        <f>IF(LEN(AH900)&gt;2,AI900,AH900)</f>
        <v>61</v>
      </c>
      <c r="J900">
        <f>IF(OR(AG900=0,AG900=1),AJ900,AI900)</f>
        <v>183</v>
      </c>
      <c r="K900">
        <f>IF(OR(AG900=0,AG900=1),L900,AJ900)</f>
        <v>33</v>
      </c>
      <c r="L900">
        <v>493</v>
      </c>
      <c r="M900">
        <v>59</v>
      </c>
      <c r="N900">
        <v>103</v>
      </c>
      <c r="O900">
        <v>57</v>
      </c>
      <c r="P900">
        <v>1</v>
      </c>
      <c r="Q900">
        <v>4</v>
      </c>
      <c r="R900">
        <v>3</v>
      </c>
      <c r="S900">
        <v>10</v>
      </c>
      <c r="T900">
        <v>2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3</v>
      </c>
      <c r="AB900">
        <v>11</v>
      </c>
      <c r="AC900">
        <v>0</v>
      </c>
      <c r="AF900">
        <v>81320</v>
      </c>
      <c r="AG900" s="1">
        <v>41311</v>
      </c>
      <c r="AH900">
        <v>61</v>
      </c>
      <c r="AI900">
        <v>183</v>
      </c>
      <c r="AJ900">
        <v>33</v>
      </c>
      <c r="AK900">
        <v>0</v>
      </c>
      <c r="AL900" s="3" t="s">
        <v>30</v>
      </c>
    </row>
    <row r="901" spans="1:38">
      <c r="A901">
        <v>8945</v>
      </c>
      <c r="B901">
        <v>1970</v>
      </c>
      <c r="C901" t="str">
        <f>IF(AL901&lt;&gt;"2n", AL901, "Cycle")</f>
        <v>Graduation</v>
      </c>
      <c r="D901" t="s">
        <v>31</v>
      </c>
      <c r="E901" s="2">
        <f>IFERROR(VALUE(AF901),0)</f>
        <v>54137</v>
      </c>
      <c r="F901" s="2">
        <f>IF((AK901&gt;2),0,AK901)</f>
        <v>0</v>
      </c>
      <c r="G901">
        <v>1</v>
      </c>
      <c r="H901" s="1">
        <f>IF(OR(AG901=0,AG901=1),AH901,AG901)</f>
        <v>41502</v>
      </c>
      <c r="I901">
        <f>IF(LEN(AH901)&gt;2,AI901,AH901)</f>
        <v>46</v>
      </c>
      <c r="J901">
        <f>IF(OR(AG901=0,AG901=1),AJ901,AI901)</f>
        <v>171</v>
      </c>
      <c r="K901">
        <f>IF(OR(AG901=0,AG901=1),L901,AJ901)</f>
        <v>0</v>
      </c>
      <c r="L901">
        <v>11</v>
      </c>
      <c r="M901">
        <v>0</v>
      </c>
      <c r="N901">
        <v>1</v>
      </c>
      <c r="O901">
        <v>20</v>
      </c>
      <c r="P901">
        <v>2</v>
      </c>
      <c r="Q901">
        <v>4</v>
      </c>
      <c r="R901">
        <v>1</v>
      </c>
      <c r="S901">
        <v>4</v>
      </c>
      <c r="T901">
        <v>6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3</v>
      </c>
      <c r="AB901">
        <v>11</v>
      </c>
      <c r="AC901">
        <v>0</v>
      </c>
      <c r="AF901">
        <v>54137</v>
      </c>
      <c r="AG901" s="1">
        <v>41502</v>
      </c>
      <c r="AH901">
        <v>46</v>
      </c>
      <c r="AI901">
        <v>171</v>
      </c>
      <c r="AJ901">
        <v>0</v>
      </c>
      <c r="AK901">
        <v>0</v>
      </c>
      <c r="AL901" s="3" t="s">
        <v>30</v>
      </c>
    </row>
    <row r="902" spans="1:38">
      <c r="A902">
        <v>6445</v>
      </c>
      <c r="B902">
        <v>1967</v>
      </c>
      <c r="C902" t="str">
        <f>IF(AL902&lt;&gt;"2n", AL902, "Cycle")</f>
        <v>Graduation</v>
      </c>
      <c r="D902" t="s">
        <v>31</v>
      </c>
      <c r="E902" s="2">
        <f>IFERROR(VALUE(AF902),0)</f>
        <v>66825</v>
      </c>
      <c r="F902" s="2">
        <f>IF((AK902&gt;2),0,AK902)</f>
        <v>0</v>
      </c>
      <c r="G902">
        <v>0</v>
      </c>
      <c r="H902" s="1">
        <f>IF(OR(AG902=0,AG902=1),AH902,AG902)</f>
        <v>41469</v>
      </c>
      <c r="I902">
        <f>IF(LEN(AH902)&gt;2,AI902,AH902)</f>
        <v>73</v>
      </c>
      <c r="J902">
        <f>IF(OR(AG902=0,AG902=1),AJ902,AI902)</f>
        <v>243</v>
      </c>
      <c r="K902">
        <f>IF(OR(AG902=0,AG902=1),L902,AJ902)</f>
        <v>101</v>
      </c>
      <c r="L902">
        <v>405</v>
      </c>
      <c r="M902">
        <v>29</v>
      </c>
      <c r="N902">
        <v>40</v>
      </c>
      <c r="O902">
        <v>40</v>
      </c>
      <c r="P902">
        <v>1</v>
      </c>
      <c r="Q902">
        <v>4</v>
      </c>
      <c r="R902">
        <v>5</v>
      </c>
      <c r="S902">
        <v>6</v>
      </c>
      <c r="T902">
        <v>2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3</v>
      </c>
      <c r="AB902">
        <v>11</v>
      </c>
      <c r="AC902">
        <v>0</v>
      </c>
      <c r="AF902">
        <v>66825</v>
      </c>
      <c r="AG902" s="1">
        <v>41469</v>
      </c>
      <c r="AH902">
        <v>73</v>
      </c>
      <c r="AI902">
        <v>243</v>
      </c>
      <c r="AJ902">
        <v>101</v>
      </c>
      <c r="AK902">
        <v>0</v>
      </c>
      <c r="AL902" s="3" t="s">
        <v>30</v>
      </c>
    </row>
    <row r="903" spans="1:38">
      <c r="A903">
        <v>2727</v>
      </c>
      <c r="B903">
        <v>1973</v>
      </c>
      <c r="C903" t="str">
        <f>IF(AL903&lt;&gt;"2n", AL903, "Cycle")</f>
        <v>Graduation</v>
      </c>
      <c r="D903" t="s">
        <v>31</v>
      </c>
      <c r="E903" s="2">
        <f>IFERROR(VALUE(AF903),0)</f>
        <v>57100</v>
      </c>
      <c r="F903" s="2">
        <f>IF((AK903&gt;2),0,AK903)</f>
        <v>0</v>
      </c>
      <c r="G903">
        <v>0</v>
      </c>
      <c r="H903" s="1">
        <f>IF(OR(AG903=0,AG903=1),AH903,AG903)</f>
        <v>41612</v>
      </c>
      <c r="I903">
        <f>IF(LEN(AH903)&gt;2,AI903,AH903)</f>
        <v>19</v>
      </c>
      <c r="J903">
        <f>IF(OR(AG903=0,AG903=1),AJ903,AI903)</f>
        <v>181</v>
      </c>
      <c r="K903">
        <f>IF(OR(AG903=0,AG903=1),L903,AJ903)</f>
        <v>21</v>
      </c>
      <c r="L903">
        <v>69</v>
      </c>
      <c r="M903">
        <v>39</v>
      </c>
      <c r="N903">
        <v>3</v>
      </c>
      <c r="O903">
        <v>96</v>
      </c>
      <c r="P903">
        <v>1</v>
      </c>
      <c r="Q903">
        <v>3</v>
      </c>
      <c r="R903">
        <v>3</v>
      </c>
      <c r="S903">
        <v>6</v>
      </c>
      <c r="T903">
        <v>3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3</v>
      </c>
      <c r="AB903">
        <v>11</v>
      </c>
      <c r="AC903">
        <v>0</v>
      </c>
      <c r="AF903">
        <v>57100</v>
      </c>
      <c r="AG903" s="1">
        <v>41612</v>
      </c>
      <c r="AH903">
        <v>19</v>
      </c>
      <c r="AI903">
        <v>181</v>
      </c>
      <c r="AJ903">
        <v>21</v>
      </c>
      <c r="AK903">
        <v>0</v>
      </c>
      <c r="AL903" s="3" t="s">
        <v>30</v>
      </c>
    </row>
    <row r="904" spans="1:38">
      <c r="A904">
        <v>6404</v>
      </c>
      <c r="B904">
        <v>1969</v>
      </c>
      <c r="C904" t="str">
        <f>IF(AL904&lt;&gt;"2n", AL904, "Cycle")</f>
        <v>Graduation</v>
      </c>
      <c r="D904" t="s">
        <v>31</v>
      </c>
      <c r="E904" s="2">
        <f>IFERROR(VALUE(AF904),0)</f>
        <v>58917</v>
      </c>
      <c r="F904" s="2">
        <f>IF((AK904&gt;2),0,AK904)</f>
        <v>1</v>
      </c>
      <c r="G904">
        <v>2</v>
      </c>
      <c r="H904" s="1">
        <f>IF(OR(AG904=0,AG904=1),AH904,AG904)</f>
        <v>41357</v>
      </c>
      <c r="I904">
        <f>IF(LEN(AH904)&gt;2,AI904,AH904)</f>
        <v>10</v>
      </c>
      <c r="J904">
        <f>IF(OR(AG904=0,AG904=1),AJ904,AI904)</f>
        <v>151</v>
      </c>
      <c r="K904">
        <f>IF(OR(AG904=0,AG904=1),L904,AJ904)</f>
        <v>7</v>
      </c>
      <c r="L904">
        <v>89</v>
      </c>
      <c r="M904">
        <v>0</v>
      </c>
      <c r="N904">
        <v>7</v>
      </c>
      <c r="O904">
        <v>28</v>
      </c>
      <c r="P904">
        <v>5</v>
      </c>
      <c r="Q904">
        <v>4</v>
      </c>
      <c r="R904">
        <v>1</v>
      </c>
      <c r="S904">
        <v>6</v>
      </c>
      <c r="T904">
        <v>5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3</v>
      </c>
      <c r="AB904">
        <v>11</v>
      </c>
      <c r="AC904">
        <v>0</v>
      </c>
      <c r="AF904">
        <v>58917</v>
      </c>
      <c r="AG904" s="1">
        <v>41357</v>
      </c>
      <c r="AH904">
        <v>10</v>
      </c>
      <c r="AI904">
        <v>151</v>
      </c>
      <c r="AJ904">
        <v>7</v>
      </c>
      <c r="AK904">
        <v>1</v>
      </c>
      <c r="AL904" s="3" t="s">
        <v>30</v>
      </c>
    </row>
    <row r="905" spans="1:38">
      <c r="A905">
        <v>11074</v>
      </c>
      <c r="B905">
        <v>1977</v>
      </c>
      <c r="C905" t="str">
        <f>IF(AL905&lt;&gt;"2n", AL905, "Cycle")</f>
        <v>Graduation</v>
      </c>
      <c r="D905" t="s">
        <v>31</v>
      </c>
      <c r="E905" s="2">
        <f>IFERROR(VALUE(AF905),0)</f>
        <v>85072</v>
      </c>
      <c r="F905" s="2">
        <f>IF((AK905&gt;2),0,AK905)</f>
        <v>0</v>
      </c>
      <c r="G905">
        <v>0</v>
      </c>
      <c r="H905" s="1">
        <f>IF(OR(AG905=0,AG905=1),AH905,AG905)</f>
        <v>41738</v>
      </c>
      <c r="I905">
        <f>IF(LEN(AH905)&gt;2,AI905,AH905)</f>
        <v>94</v>
      </c>
      <c r="J905">
        <f>IF(OR(AG905=0,AG905=1),AJ905,AI905)</f>
        <v>494</v>
      </c>
      <c r="K905">
        <f>IF(OR(AG905=0,AG905=1),L905,AJ905)</f>
        <v>92</v>
      </c>
      <c r="L905">
        <v>391</v>
      </c>
      <c r="M905">
        <v>194</v>
      </c>
      <c r="N905">
        <v>11</v>
      </c>
      <c r="O905">
        <v>241</v>
      </c>
      <c r="P905">
        <v>1</v>
      </c>
      <c r="Q905">
        <v>3</v>
      </c>
      <c r="R905">
        <v>4</v>
      </c>
      <c r="S905">
        <v>10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11</v>
      </c>
      <c r="AC905">
        <v>0</v>
      </c>
      <c r="AF905">
        <v>85072</v>
      </c>
      <c r="AG905" s="1">
        <v>41738</v>
      </c>
      <c r="AH905">
        <v>94</v>
      </c>
      <c r="AI905">
        <v>494</v>
      </c>
      <c r="AJ905">
        <v>92</v>
      </c>
      <c r="AK905">
        <v>0</v>
      </c>
      <c r="AL905" s="3" t="s">
        <v>30</v>
      </c>
    </row>
    <row r="906" spans="1:38">
      <c r="A906">
        <v>10150</v>
      </c>
      <c r="B906">
        <v>1961</v>
      </c>
      <c r="C906" t="str">
        <f>IF(AL906&lt;&gt;"2n", AL906, "Cycle")</f>
        <v>Graduation</v>
      </c>
      <c r="D906" t="s">
        <v>31</v>
      </c>
      <c r="E906" s="2">
        <f>IFERROR(VALUE(AF906),0)</f>
        <v>86429</v>
      </c>
      <c r="F906" s="2">
        <f>IF((AK906&gt;2),0,AK906)</f>
        <v>0</v>
      </c>
      <c r="G906">
        <v>0</v>
      </c>
      <c r="H906" s="1">
        <f>IF(OR(AG906=0,AG906=1),AH906,AG906)</f>
        <v>41599</v>
      </c>
      <c r="I906">
        <f>IF(LEN(AH906)&gt;2,AI906,AH906)</f>
        <v>10</v>
      </c>
      <c r="J906">
        <f>IF(OR(AG906=0,AG906=1),AJ906,AI906)</f>
        <v>464</v>
      </c>
      <c r="K906">
        <f>IF(OR(AG906=0,AG906=1),L906,AJ906)</f>
        <v>28</v>
      </c>
      <c r="L906">
        <v>873</v>
      </c>
      <c r="M906">
        <v>29</v>
      </c>
      <c r="N906">
        <v>18</v>
      </c>
      <c r="O906">
        <v>37</v>
      </c>
      <c r="P906">
        <v>0</v>
      </c>
      <c r="Q906">
        <v>7</v>
      </c>
      <c r="R906">
        <v>4</v>
      </c>
      <c r="S906">
        <v>7</v>
      </c>
      <c r="T906">
        <v>2</v>
      </c>
      <c r="U906">
        <v>1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3</v>
      </c>
      <c r="AB906">
        <v>11</v>
      </c>
      <c r="AC906">
        <v>1</v>
      </c>
      <c r="AF906">
        <v>86429</v>
      </c>
      <c r="AG906" s="1">
        <v>41599</v>
      </c>
      <c r="AH906">
        <v>10</v>
      </c>
      <c r="AI906">
        <v>464</v>
      </c>
      <c r="AJ906">
        <v>28</v>
      </c>
      <c r="AK906">
        <v>0</v>
      </c>
      <c r="AL906" s="3" t="s">
        <v>30</v>
      </c>
    </row>
    <row r="907" spans="1:38">
      <c r="A907">
        <v>1968</v>
      </c>
      <c r="B907">
        <v>1971</v>
      </c>
      <c r="C907" t="str">
        <f>IF(AL907&lt;&gt;"2n", AL907, "Cycle")</f>
        <v>Graduation</v>
      </c>
      <c r="D907" t="s">
        <v>31</v>
      </c>
      <c r="E907" s="2">
        <f>IFERROR(VALUE(AF907),0)</f>
        <v>45684</v>
      </c>
      <c r="F907" s="2">
        <f>IF((AK907&gt;2),0,AK907)</f>
        <v>1</v>
      </c>
      <c r="G907">
        <v>0</v>
      </c>
      <c r="H907" s="1">
        <f>IF(OR(AG907=0,AG907=1),AH907,AG907)</f>
        <v>41610</v>
      </c>
      <c r="I907">
        <f>IF(LEN(AH907)&gt;2,AI907,AH907)</f>
        <v>37</v>
      </c>
      <c r="J907">
        <f>IF(OR(AG907=0,AG907=1),AJ907,AI907)</f>
        <v>5</v>
      </c>
      <c r="K907">
        <f>IF(OR(AG907=0,AG907=1),L907,AJ907)</f>
        <v>1</v>
      </c>
      <c r="L907">
        <v>5</v>
      </c>
      <c r="M907">
        <v>10</v>
      </c>
      <c r="N907">
        <v>0</v>
      </c>
      <c r="O907">
        <v>7</v>
      </c>
      <c r="P907">
        <v>1</v>
      </c>
      <c r="Q907">
        <v>1</v>
      </c>
      <c r="R907">
        <v>0</v>
      </c>
      <c r="S907">
        <v>2</v>
      </c>
      <c r="T907">
        <v>7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</v>
      </c>
      <c r="AB907">
        <v>11</v>
      </c>
      <c r="AC907">
        <v>0</v>
      </c>
      <c r="AF907">
        <v>45684</v>
      </c>
      <c r="AG907" s="1">
        <v>41610</v>
      </c>
      <c r="AH907">
        <v>37</v>
      </c>
      <c r="AI907">
        <v>5</v>
      </c>
      <c r="AJ907">
        <v>1</v>
      </c>
      <c r="AK907">
        <v>1</v>
      </c>
      <c r="AL907" s="3" t="s">
        <v>30</v>
      </c>
    </row>
    <row r="908" spans="1:38">
      <c r="A908">
        <v>6534</v>
      </c>
      <c r="B908">
        <v>1974</v>
      </c>
      <c r="C908" t="str">
        <f>IF(AL908&lt;&gt;"2n", AL908, "Cycle")</f>
        <v>Graduation</v>
      </c>
      <c r="D908" t="s">
        <v>31</v>
      </c>
      <c r="E908" s="2">
        <f>IFERROR(VALUE(AF908),0)</f>
        <v>47889</v>
      </c>
      <c r="F908" s="2">
        <f>IF((AK908&gt;2),0,AK908)</f>
        <v>1</v>
      </c>
      <c r="G908">
        <v>0</v>
      </c>
      <c r="H908" s="1">
        <f>IF(OR(AG908=0,AG908=1),AH908,AG908)</f>
        <v>41643</v>
      </c>
      <c r="I908">
        <f>IF(LEN(AH908)&gt;2,AI908,AH908)</f>
        <v>94</v>
      </c>
      <c r="J908">
        <f>IF(OR(AG908=0,AG908=1),AJ908,AI908)</f>
        <v>29</v>
      </c>
      <c r="K908">
        <f>IF(OR(AG908=0,AG908=1),L908,AJ908)</f>
        <v>0</v>
      </c>
      <c r="L908">
        <v>29</v>
      </c>
      <c r="M908">
        <v>0</v>
      </c>
      <c r="N908">
        <v>5</v>
      </c>
      <c r="O908">
        <v>4</v>
      </c>
      <c r="P908">
        <v>1</v>
      </c>
      <c r="Q908">
        <v>2</v>
      </c>
      <c r="R908">
        <v>0</v>
      </c>
      <c r="S908">
        <v>3</v>
      </c>
      <c r="T908">
        <v>5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3</v>
      </c>
      <c r="AB908">
        <v>11</v>
      </c>
      <c r="AC908">
        <v>0</v>
      </c>
      <c r="AF908">
        <v>47889</v>
      </c>
      <c r="AG908" s="1">
        <v>41643</v>
      </c>
      <c r="AH908">
        <v>94</v>
      </c>
      <c r="AI908">
        <v>29</v>
      </c>
      <c r="AJ908">
        <v>0</v>
      </c>
      <c r="AK908">
        <v>1</v>
      </c>
      <c r="AL908" s="3" t="s">
        <v>30</v>
      </c>
    </row>
    <row r="909" spans="1:38">
      <c r="A909">
        <v>9485</v>
      </c>
      <c r="B909">
        <v>1986</v>
      </c>
      <c r="C909" t="str">
        <f>IF(AL909&lt;&gt;"2n", AL909, "Cycle")</f>
        <v>PhD</v>
      </c>
      <c r="D909" t="s">
        <v>31</v>
      </c>
      <c r="E909" s="2">
        <f>IFERROR(VALUE(AF909),0)</f>
        <v>45921</v>
      </c>
      <c r="F909" s="2">
        <f>IF((AK909&gt;2),0,AK909)</f>
        <v>0</v>
      </c>
      <c r="G909">
        <v>0</v>
      </c>
      <c r="H909" s="1">
        <f>IF(OR(AG909=0,AG909=1),AH909,AG909)</f>
        <v>41708</v>
      </c>
      <c r="I909">
        <f>IF(LEN(AH909)&gt;2,AI909,AH909)</f>
        <v>23</v>
      </c>
      <c r="J909">
        <f>IF(OR(AG909=0,AG909=1),AJ909,AI909)</f>
        <v>102</v>
      </c>
      <c r="K909">
        <f>IF(OR(AG909=0,AG909=1),L909,AJ909)</f>
        <v>9</v>
      </c>
      <c r="L909">
        <v>49</v>
      </c>
      <c r="M909">
        <v>24</v>
      </c>
      <c r="N909">
        <v>3</v>
      </c>
      <c r="O909">
        <v>12</v>
      </c>
      <c r="P909">
        <v>1</v>
      </c>
      <c r="Q909">
        <v>2</v>
      </c>
      <c r="R909">
        <v>1</v>
      </c>
      <c r="S909">
        <v>6</v>
      </c>
      <c r="T909">
        <v>4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3</v>
      </c>
      <c r="AB909">
        <v>11</v>
      </c>
      <c r="AC909">
        <v>0</v>
      </c>
      <c r="AF909">
        <v>45921</v>
      </c>
      <c r="AG909" s="1">
        <v>41708</v>
      </c>
      <c r="AH909">
        <v>23</v>
      </c>
      <c r="AI909">
        <v>102</v>
      </c>
      <c r="AJ909">
        <v>9</v>
      </c>
      <c r="AK909">
        <v>0</v>
      </c>
      <c r="AL909" s="3" t="s">
        <v>32</v>
      </c>
    </row>
    <row r="910" spans="1:38">
      <c r="A910">
        <v>7053</v>
      </c>
      <c r="B910">
        <v>1966</v>
      </c>
      <c r="C910" t="str">
        <f>IF(AL910&lt;&gt;"2n", AL910, "Cycle")</f>
        <v>PhD</v>
      </c>
      <c r="D910" t="s">
        <v>31</v>
      </c>
      <c r="E910" s="2">
        <f>IFERROR(VALUE(AF910),0)</f>
        <v>78420</v>
      </c>
      <c r="F910" s="2">
        <f>IF((AK910&gt;2),0,AK910)</f>
        <v>0</v>
      </c>
      <c r="G910">
        <v>0</v>
      </c>
      <c r="H910" s="1">
        <f>IF(OR(AG910=0,AG910=1),AH910,AG910)</f>
        <v>41454</v>
      </c>
      <c r="I910">
        <f>IF(LEN(AH910)&gt;2,AI910,AH910)</f>
        <v>75</v>
      </c>
      <c r="J910">
        <f>IF(OR(AG910=0,AG910=1),AJ910,AI910)</f>
        <v>604</v>
      </c>
      <c r="K910">
        <f>IF(OR(AG910=0,AG910=1),L910,AJ910)</f>
        <v>28</v>
      </c>
      <c r="L910">
        <v>674</v>
      </c>
      <c r="M910">
        <v>91</v>
      </c>
      <c r="N910">
        <v>28</v>
      </c>
      <c r="O910">
        <v>28</v>
      </c>
      <c r="P910">
        <v>1</v>
      </c>
      <c r="Q910">
        <v>3</v>
      </c>
      <c r="R910">
        <v>10</v>
      </c>
      <c r="S910">
        <v>8</v>
      </c>
      <c r="T910">
        <v>1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3</v>
      </c>
      <c r="AB910">
        <v>11</v>
      </c>
      <c r="AC910">
        <v>0</v>
      </c>
      <c r="AF910">
        <v>78420</v>
      </c>
      <c r="AG910" s="1">
        <v>41454</v>
      </c>
      <c r="AH910">
        <v>75</v>
      </c>
      <c r="AI910">
        <v>604</v>
      </c>
      <c r="AJ910">
        <v>28</v>
      </c>
      <c r="AK910">
        <v>0</v>
      </c>
      <c r="AL910" s="3" t="s">
        <v>32</v>
      </c>
    </row>
    <row r="911" spans="1:38">
      <c r="A911">
        <v>4654</v>
      </c>
      <c r="B911">
        <v>1992</v>
      </c>
      <c r="C911" t="str">
        <f>IF(AL911&lt;&gt;"2n", AL911, "Cycle")</f>
        <v>Graduation</v>
      </c>
      <c r="D911" t="s">
        <v>31</v>
      </c>
      <c r="E911" s="2">
        <f>IFERROR(VALUE(AF911),0)</f>
        <v>75114</v>
      </c>
      <c r="F911" s="2">
        <f>IF((AK911&gt;2),0,AK911)</f>
        <v>0</v>
      </c>
      <c r="G911">
        <v>0</v>
      </c>
      <c r="H911" s="1">
        <f>IF(OR(AG911=0,AG911=1),AH911,AG911)</f>
        <v>41585</v>
      </c>
      <c r="I911">
        <f>IF(LEN(AH911)&gt;2,AI911,AH911)</f>
        <v>40</v>
      </c>
      <c r="J911">
        <f>IF(OR(AG911=0,AG911=1),AJ911,AI911)</f>
        <v>571</v>
      </c>
      <c r="K911">
        <f>IF(OR(AG911=0,AG911=1),L911,AJ911)</f>
        <v>12</v>
      </c>
      <c r="L911">
        <v>523</v>
      </c>
      <c r="M911">
        <v>63</v>
      </c>
      <c r="N911">
        <v>60</v>
      </c>
      <c r="O911">
        <v>24</v>
      </c>
      <c r="P911">
        <v>1</v>
      </c>
      <c r="Q911">
        <v>3</v>
      </c>
      <c r="R911">
        <v>10</v>
      </c>
      <c r="S911">
        <v>5</v>
      </c>
      <c r="T911">
        <v>2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11</v>
      </c>
      <c r="AC911">
        <v>0</v>
      </c>
      <c r="AF911">
        <v>75114</v>
      </c>
      <c r="AG911" s="1">
        <v>41585</v>
      </c>
      <c r="AH911">
        <v>40</v>
      </c>
      <c r="AI911">
        <v>571</v>
      </c>
      <c r="AJ911">
        <v>12</v>
      </c>
      <c r="AK911">
        <v>0</v>
      </c>
      <c r="AL911" s="3" t="s">
        <v>30</v>
      </c>
    </row>
    <row r="912" spans="1:38">
      <c r="A912">
        <v>9760</v>
      </c>
      <c r="B912">
        <v>1963</v>
      </c>
      <c r="C912" t="str">
        <f>IF(AL912&lt;&gt;"2n", AL912, "Cycle")</f>
        <v>PhD</v>
      </c>
      <c r="D912" t="s">
        <v>31</v>
      </c>
      <c r="E912" s="2">
        <f>IFERROR(VALUE(AF912),0)</f>
        <v>52278</v>
      </c>
      <c r="F912" s="2">
        <f>IF((AK912&gt;2),0,AK912)</f>
        <v>0</v>
      </c>
      <c r="G912">
        <v>1</v>
      </c>
      <c r="H912" s="1">
        <f>IF(OR(AG912=0,AG912=1),AH912,AG912)</f>
        <v>41299</v>
      </c>
      <c r="I912">
        <f>IF(LEN(AH912)&gt;2,AI912,AH912)</f>
        <v>24</v>
      </c>
      <c r="J912">
        <f>IF(OR(AG912=0,AG912=1),AJ912,AI912)</f>
        <v>953</v>
      </c>
      <c r="K912">
        <f>IF(OR(AG912=0,AG912=1),L912,AJ912)</f>
        <v>0</v>
      </c>
      <c r="L912">
        <v>71</v>
      </c>
      <c r="M912">
        <v>0</v>
      </c>
      <c r="N912">
        <v>0</v>
      </c>
      <c r="O912">
        <v>174</v>
      </c>
      <c r="P912">
        <v>6</v>
      </c>
      <c r="Q912">
        <v>10</v>
      </c>
      <c r="R912">
        <v>5</v>
      </c>
      <c r="S912">
        <v>10</v>
      </c>
      <c r="T912">
        <v>8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3</v>
      </c>
      <c r="AB912">
        <v>11</v>
      </c>
      <c r="AC912">
        <v>1</v>
      </c>
      <c r="AF912">
        <v>52278</v>
      </c>
      <c r="AG912" s="1">
        <v>41299</v>
      </c>
      <c r="AH912">
        <v>24</v>
      </c>
      <c r="AI912">
        <v>953</v>
      </c>
      <c r="AJ912">
        <v>0</v>
      </c>
      <c r="AK912">
        <v>0</v>
      </c>
      <c r="AL912" s="3" t="s">
        <v>32</v>
      </c>
    </row>
    <row r="913" spans="1:38">
      <c r="A913">
        <v>1048</v>
      </c>
      <c r="B913">
        <v>1972</v>
      </c>
      <c r="C913" t="str">
        <f>IF(AL913&lt;&gt;"2n", AL913, "Cycle")</f>
        <v>Master</v>
      </c>
      <c r="D913" t="s">
        <v>31</v>
      </c>
      <c r="E913" s="2">
        <f>IFERROR(VALUE(AF913),0)</f>
        <v>35641</v>
      </c>
      <c r="F913" s="2">
        <f>IF((AK913&gt;2),0,AK913)</f>
        <v>1</v>
      </c>
      <c r="G913">
        <v>0</v>
      </c>
      <c r="H913" s="1">
        <f>IF(OR(AG913=0,AG913=1),AH913,AG913)</f>
        <v>41469</v>
      </c>
      <c r="I913">
        <f>IF(LEN(AH913)&gt;2,AI913,AH913)</f>
        <v>11</v>
      </c>
      <c r="J913">
        <f>IF(OR(AG913=0,AG913=1),AJ913,AI913)</f>
        <v>63</v>
      </c>
      <c r="K913">
        <f>IF(OR(AG913=0,AG913=1),L913,AJ913)</f>
        <v>3</v>
      </c>
      <c r="L913">
        <v>67</v>
      </c>
      <c r="M913">
        <v>8</v>
      </c>
      <c r="N913">
        <v>9</v>
      </c>
      <c r="O913">
        <v>28</v>
      </c>
      <c r="P913">
        <v>2</v>
      </c>
      <c r="Q913">
        <v>3</v>
      </c>
      <c r="R913">
        <v>1</v>
      </c>
      <c r="S913">
        <v>4</v>
      </c>
      <c r="T913">
        <v>7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3</v>
      </c>
      <c r="AB913">
        <v>11</v>
      </c>
      <c r="AC913">
        <v>1</v>
      </c>
      <c r="AF913">
        <v>35641</v>
      </c>
      <c r="AG913" s="1">
        <v>41469</v>
      </c>
      <c r="AH913">
        <v>11</v>
      </c>
      <c r="AI913">
        <v>63</v>
      </c>
      <c r="AJ913">
        <v>3</v>
      </c>
      <c r="AK913">
        <v>1</v>
      </c>
      <c r="AL913" s="3" t="s">
        <v>33</v>
      </c>
    </row>
    <row r="914" spans="1:38">
      <c r="A914">
        <v>10619</v>
      </c>
      <c r="B914">
        <v>1994</v>
      </c>
      <c r="C914" t="str">
        <f>IF(AL914&lt;&gt;"2n", AL914, "Cycle")</f>
        <v>Graduation</v>
      </c>
      <c r="D914" t="s">
        <v>31</v>
      </c>
      <c r="E914" s="2">
        <f>IFERROR(VALUE(AF914),0)</f>
        <v>95529</v>
      </c>
      <c r="F914" s="2">
        <f>IF((AK914&gt;2),0,AK914)</f>
        <v>0</v>
      </c>
      <c r="G914">
        <v>0</v>
      </c>
      <c r="H914" s="1">
        <f>IF(OR(AG914=0,AG914=1),AH914,AG914)</f>
        <v>41246</v>
      </c>
      <c r="I914">
        <f>IF(LEN(AH914)&gt;2,AI914,AH914)</f>
        <v>29</v>
      </c>
      <c r="J914">
        <f>IF(OR(AG914=0,AG914=1),AJ914,AI914)</f>
        <v>770</v>
      </c>
      <c r="K914">
        <f>IF(OR(AG914=0,AG914=1),L914,AJ914)</f>
        <v>29</v>
      </c>
      <c r="L914">
        <v>890</v>
      </c>
      <c r="M914">
        <v>250</v>
      </c>
      <c r="N914">
        <v>27</v>
      </c>
      <c r="O914">
        <v>24</v>
      </c>
      <c r="P914">
        <v>1</v>
      </c>
      <c r="Q914">
        <v>7</v>
      </c>
      <c r="R914">
        <v>3</v>
      </c>
      <c r="S914">
        <v>7</v>
      </c>
      <c r="T914">
        <v>3</v>
      </c>
      <c r="U914">
        <v>0</v>
      </c>
      <c r="V914">
        <v>0</v>
      </c>
      <c r="W914">
        <v>0</v>
      </c>
      <c r="X914">
        <v>0</v>
      </c>
      <c r="Y914">
        <v>1</v>
      </c>
      <c r="Z914">
        <v>0</v>
      </c>
      <c r="AA914">
        <v>3</v>
      </c>
      <c r="AB914">
        <v>11</v>
      </c>
      <c r="AC914">
        <v>1</v>
      </c>
      <c r="AF914">
        <v>95529</v>
      </c>
      <c r="AG914" s="1">
        <v>41246</v>
      </c>
      <c r="AH914">
        <v>29</v>
      </c>
      <c r="AI914">
        <v>770</v>
      </c>
      <c r="AJ914">
        <v>29</v>
      </c>
      <c r="AK914">
        <v>0</v>
      </c>
      <c r="AL914" s="3" t="s">
        <v>30</v>
      </c>
    </row>
    <row r="915" spans="1:38">
      <c r="A915">
        <v>9308</v>
      </c>
      <c r="B915">
        <v>1954</v>
      </c>
      <c r="C915" t="str">
        <f>IF(AL915&lt;&gt;"2n", AL915, "Cycle")</f>
        <v>Graduation</v>
      </c>
      <c r="D915" t="s">
        <v>31</v>
      </c>
      <c r="E915" s="2">
        <f>IFERROR(VALUE(AF915),0)</f>
        <v>62820</v>
      </c>
      <c r="F915" s="2">
        <f>IF((AK915&gt;2),0,AK915)</f>
        <v>0</v>
      </c>
      <c r="G915">
        <v>0</v>
      </c>
      <c r="H915" s="1">
        <f>IF(OR(AG915=0,AG915=1),AH915,AG915)</f>
        <v>41405</v>
      </c>
      <c r="I915">
        <f>IF(LEN(AH915)&gt;2,AI915,AH915)</f>
        <v>51</v>
      </c>
      <c r="J915">
        <f>IF(OR(AG915=0,AG915=1),AJ915,AI915)</f>
        <v>398</v>
      </c>
      <c r="K915">
        <f>IF(OR(AG915=0,AG915=1),L915,AJ915)</f>
        <v>61</v>
      </c>
      <c r="L915">
        <v>265</v>
      </c>
      <c r="M915">
        <v>138</v>
      </c>
      <c r="N915">
        <v>61</v>
      </c>
      <c r="O915">
        <v>53</v>
      </c>
      <c r="P915">
        <v>1</v>
      </c>
      <c r="Q915">
        <v>3</v>
      </c>
      <c r="R915">
        <v>4</v>
      </c>
      <c r="S915">
        <v>6</v>
      </c>
      <c r="T915">
        <v>1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3</v>
      </c>
      <c r="AB915">
        <v>11</v>
      </c>
      <c r="AC915">
        <v>0</v>
      </c>
      <c r="AF915">
        <v>62820</v>
      </c>
      <c r="AG915" s="1">
        <v>41405</v>
      </c>
      <c r="AH915">
        <v>51</v>
      </c>
      <c r="AI915">
        <v>398</v>
      </c>
      <c r="AJ915">
        <v>61</v>
      </c>
      <c r="AK915">
        <v>0</v>
      </c>
      <c r="AL915" s="3" t="s">
        <v>30</v>
      </c>
    </row>
    <row r="916" spans="1:38">
      <c r="A916">
        <v>10505</v>
      </c>
      <c r="B916">
        <v>1960</v>
      </c>
      <c r="C916" t="str">
        <f>IF(AL916&lt;&gt;"2n", AL916, "Cycle")</f>
        <v>Master</v>
      </c>
      <c r="D916" t="s">
        <v>31</v>
      </c>
      <c r="E916" s="2">
        <f>IFERROR(VALUE(AF916),0)</f>
        <v>73113</v>
      </c>
      <c r="F916" s="2">
        <f>IF((AK916&gt;2),0,AK916)</f>
        <v>0</v>
      </c>
      <c r="G916">
        <v>0</v>
      </c>
      <c r="H916" s="1">
        <f>IF(OR(AG916=0,AG916=1),AH916,AG916)</f>
        <v>41634</v>
      </c>
      <c r="I916">
        <f>IF(LEN(AH916)&gt;2,AI916,AH916)</f>
        <v>86</v>
      </c>
      <c r="J916">
        <f>IF(OR(AG916=0,AG916=1),AJ916,AI916)</f>
        <v>741</v>
      </c>
      <c r="K916">
        <f>IF(OR(AG916=0,AG916=1),L916,AJ916)</f>
        <v>19</v>
      </c>
      <c r="L916">
        <v>154</v>
      </c>
      <c r="M916">
        <v>50</v>
      </c>
      <c r="N916">
        <v>9</v>
      </c>
      <c r="O916">
        <v>28</v>
      </c>
      <c r="P916">
        <v>1</v>
      </c>
      <c r="Q916">
        <v>3</v>
      </c>
      <c r="R916">
        <v>4</v>
      </c>
      <c r="S916">
        <v>7</v>
      </c>
      <c r="T916">
        <v>2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3</v>
      </c>
      <c r="AB916">
        <v>11</v>
      </c>
      <c r="AC916">
        <v>0</v>
      </c>
      <c r="AF916">
        <v>73113</v>
      </c>
      <c r="AG916" s="1">
        <v>41634</v>
      </c>
      <c r="AH916">
        <v>86</v>
      </c>
      <c r="AI916">
        <v>741</v>
      </c>
      <c r="AJ916">
        <v>19</v>
      </c>
      <c r="AK916">
        <v>0</v>
      </c>
      <c r="AL916" s="3" t="s">
        <v>33</v>
      </c>
    </row>
    <row r="917" spans="1:38">
      <c r="A917">
        <v>8362</v>
      </c>
      <c r="B917">
        <v>1982</v>
      </c>
      <c r="C917" t="str">
        <f>IF(AL917&lt;&gt;"2n", AL917, "Cycle")</f>
        <v>PhD</v>
      </c>
      <c r="D917" t="s">
        <v>31</v>
      </c>
      <c r="E917" s="2">
        <f>IFERROR(VALUE(AF917),0)</f>
        <v>84169</v>
      </c>
      <c r="F917" s="2">
        <f>IF((AK917&gt;2),0,AK917)</f>
        <v>0</v>
      </c>
      <c r="G917">
        <v>0</v>
      </c>
      <c r="H917" s="1">
        <f>IF(OR(AG917=0,AG917=1),AH917,AG917)</f>
        <v>41493</v>
      </c>
      <c r="I917">
        <f>IF(LEN(AH917)&gt;2,AI917,AH917)</f>
        <v>9</v>
      </c>
      <c r="J917">
        <f>IF(OR(AG917=0,AG917=1),AJ917,AI917)</f>
        <v>1478</v>
      </c>
      <c r="K917">
        <f>IF(OR(AG917=0,AG917=1),L917,AJ917)</f>
        <v>19</v>
      </c>
      <c r="L917">
        <v>403</v>
      </c>
      <c r="M917">
        <v>0</v>
      </c>
      <c r="N917">
        <v>19</v>
      </c>
      <c r="O917">
        <v>0</v>
      </c>
      <c r="P917">
        <v>1</v>
      </c>
      <c r="Q917">
        <v>7</v>
      </c>
      <c r="R917">
        <v>6</v>
      </c>
      <c r="S917">
        <v>6</v>
      </c>
      <c r="T917">
        <v>3</v>
      </c>
      <c r="U917">
        <v>0</v>
      </c>
      <c r="V917">
        <v>0</v>
      </c>
      <c r="W917">
        <v>0</v>
      </c>
      <c r="X917">
        <v>1</v>
      </c>
      <c r="Y917">
        <v>1</v>
      </c>
      <c r="Z917">
        <v>0</v>
      </c>
      <c r="AA917">
        <v>3</v>
      </c>
      <c r="AB917">
        <v>11</v>
      </c>
      <c r="AC917">
        <v>1</v>
      </c>
      <c r="AF917">
        <v>84169</v>
      </c>
      <c r="AG917" s="1">
        <v>41493</v>
      </c>
      <c r="AH917">
        <v>9</v>
      </c>
      <c r="AI917">
        <v>1478</v>
      </c>
      <c r="AJ917">
        <v>19</v>
      </c>
      <c r="AK917">
        <v>0</v>
      </c>
      <c r="AL917" s="3" t="s">
        <v>32</v>
      </c>
    </row>
    <row r="918" spans="1:38">
      <c r="A918">
        <v>2625</v>
      </c>
      <c r="B918">
        <v>1954</v>
      </c>
      <c r="C918" t="str">
        <f>IF(AL918&lt;&gt;"2n", AL918, "Cycle")</f>
        <v>Cycle</v>
      </c>
      <c r="D918" t="s">
        <v>31</v>
      </c>
      <c r="E918" s="2">
        <f>IFERROR(VALUE(AF918),0)</f>
        <v>0</v>
      </c>
      <c r="F918" s="2">
        <f>IF((AK918&gt;2),0,AK918)</f>
        <v>0</v>
      </c>
      <c r="G918">
        <v>0</v>
      </c>
      <c r="H918" s="1">
        <f>IF(OR(AG918=0,AG918=1),AH918,AG918)</f>
        <v>41595</v>
      </c>
      <c r="I918">
        <f>IF(LEN(AH918)&gt;2,AI918,AH918)</f>
        <v>30</v>
      </c>
      <c r="J918">
        <f>IF(OR(AG918=0,AG918=1),AJ918,AI918)</f>
        <v>156</v>
      </c>
      <c r="K918">
        <f>IF(OR(AG918=0,AG918=1),L918,AJ918)</f>
        <v>29</v>
      </c>
      <c r="L918">
        <v>29</v>
      </c>
      <c r="M918">
        <v>56</v>
      </c>
      <c r="N918">
        <v>30</v>
      </c>
      <c r="O918">
        <v>32</v>
      </c>
      <c r="P918">
        <v>47</v>
      </c>
      <c r="Q918">
        <v>2</v>
      </c>
      <c r="R918">
        <v>3</v>
      </c>
      <c r="S918">
        <v>2</v>
      </c>
      <c r="T918">
        <v>7</v>
      </c>
      <c r="U918">
        <v>0</v>
      </c>
      <c r="V918">
        <v>0</v>
      </c>
      <c r="W918">
        <v>3</v>
      </c>
      <c r="X918">
        <v>0</v>
      </c>
      <c r="Y918">
        <v>0</v>
      </c>
      <c r="Z918">
        <v>0</v>
      </c>
      <c r="AA918">
        <v>0</v>
      </c>
      <c r="AB918">
        <v>3</v>
      </c>
      <c r="AC918">
        <v>11</v>
      </c>
      <c r="AF918" t="s">
        <v>36</v>
      </c>
      <c r="AG918">
        <v>1</v>
      </c>
      <c r="AH918" s="1">
        <v>41595</v>
      </c>
      <c r="AI918">
        <v>30</v>
      </c>
      <c r="AJ918">
        <v>156</v>
      </c>
      <c r="AK918">
        <v>42607</v>
      </c>
      <c r="AL918" s="3" t="s">
        <v>35</v>
      </c>
    </row>
    <row r="919" spans="1:38">
      <c r="A919">
        <v>4637</v>
      </c>
      <c r="B919">
        <v>1954</v>
      </c>
      <c r="C919" t="str">
        <f>IF(AL919&lt;&gt;"2n", AL919, "Cycle")</f>
        <v>PhD</v>
      </c>
      <c r="D919" t="s">
        <v>31</v>
      </c>
      <c r="E919" s="2">
        <f>IFERROR(VALUE(AF919),0)</f>
        <v>74637</v>
      </c>
      <c r="F919" s="2">
        <f>IF((AK919&gt;2),0,AK919)</f>
        <v>0</v>
      </c>
      <c r="G919">
        <v>0</v>
      </c>
      <c r="H919" s="1">
        <f>IF(OR(AG919=0,AG919=1),AH919,AG919)</f>
        <v>41412</v>
      </c>
      <c r="I919">
        <f>IF(LEN(AH919)&gt;2,AI919,AH919)</f>
        <v>73</v>
      </c>
      <c r="J919">
        <f>IF(OR(AG919=0,AG919=1),AJ919,AI919)</f>
        <v>960</v>
      </c>
      <c r="K919">
        <f>IF(OR(AG919=0,AG919=1),L919,AJ919)</f>
        <v>64</v>
      </c>
      <c r="L919">
        <v>464</v>
      </c>
      <c r="M919">
        <v>146</v>
      </c>
      <c r="N919">
        <v>0</v>
      </c>
      <c r="O919">
        <v>16</v>
      </c>
      <c r="P919">
        <v>1</v>
      </c>
      <c r="Q919">
        <v>6</v>
      </c>
      <c r="R919">
        <v>9</v>
      </c>
      <c r="S919">
        <v>9</v>
      </c>
      <c r="T919">
        <v>3</v>
      </c>
      <c r="U919">
        <v>1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3</v>
      </c>
      <c r="AB919">
        <v>11</v>
      </c>
      <c r="AC919">
        <v>0</v>
      </c>
      <c r="AF919">
        <v>74637</v>
      </c>
      <c r="AG919" s="1">
        <v>41412</v>
      </c>
      <c r="AH919">
        <v>73</v>
      </c>
      <c r="AI919">
        <v>960</v>
      </c>
      <c r="AJ919">
        <v>64</v>
      </c>
      <c r="AK919">
        <v>0</v>
      </c>
      <c r="AL919" s="3" t="s">
        <v>32</v>
      </c>
    </row>
    <row r="920" spans="1:38">
      <c r="A920">
        <v>9972</v>
      </c>
      <c r="B920">
        <v>1955</v>
      </c>
      <c r="C920" t="str">
        <f>IF(AL920&lt;&gt;"2n", AL920, "Cycle")</f>
        <v>PhD</v>
      </c>
      <c r="D920" t="s">
        <v>31</v>
      </c>
      <c r="E920" s="2">
        <f>IFERROR(VALUE(AF920),0)</f>
        <v>46015</v>
      </c>
      <c r="F920" s="2">
        <f>IF((AK920&gt;2),0,AK920)</f>
        <v>1</v>
      </c>
      <c r="G920">
        <v>1</v>
      </c>
      <c r="H920" s="1">
        <f>IF(OR(AG920=0,AG920=1),AH920,AG920)</f>
        <v>41742</v>
      </c>
      <c r="I920">
        <f>IF(LEN(AH920)&gt;2,AI920,AH920)</f>
        <v>25</v>
      </c>
      <c r="J920">
        <f>IF(OR(AG920=0,AG920=1),AJ920,AI920)</f>
        <v>38</v>
      </c>
      <c r="K920">
        <f>IF(OR(AG920=0,AG920=1),L920,AJ920)</f>
        <v>0</v>
      </c>
      <c r="L920">
        <v>2</v>
      </c>
      <c r="M920">
        <v>0</v>
      </c>
      <c r="N920">
        <v>0</v>
      </c>
      <c r="O920">
        <v>6</v>
      </c>
      <c r="P920">
        <v>1</v>
      </c>
      <c r="Q920">
        <v>1</v>
      </c>
      <c r="R920">
        <v>0</v>
      </c>
      <c r="S920">
        <v>3</v>
      </c>
      <c r="T920">
        <v>7</v>
      </c>
      <c r="U920">
        <v>0</v>
      </c>
      <c r="V920">
        <v>1</v>
      </c>
      <c r="W920">
        <v>1</v>
      </c>
      <c r="X920">
        <v>0</v>
      </c>
      <c r="Y920">
        <v>0</v>
      </c>
      <c r="Z920">
        <v>0</v>
      </c>
      <c r="AA920">
        <v>3</v>
      </c>
      <c r="AB920">
        <v>11</v>
      </c>
      <c r="AC920">
        <v>0</v>
      </c>
      <c r="AF920">
        <v>46015</v>
      </c>
      <c r="AG920" s="1">
        <v>41742</v>
      </c>
      <c r="AH920">
        <v>25</v>
      </c>
      <c r="AI920">
        <v>38</v>
      </c>
      <c r="AJ920">
        <v>0</v>
      </c>
      <c r="AK920">
        <v>1</v>
      </c>
      <c r="AL920" s="3" t="s">
        <v>32</v>
      </c>
    </row>
    <row r="921" spans="1:38">
      <c r="A921">
        <v>4483</v>
      </c>
      <c r="B921">
        <v>1993</v>
      </c>
      <c r="C921" t="str">
        <f>IF(AL921&lt;&gt;"2n", AL921, "Cycle")</f>
        <v>Graduation</v>
      </c>
      <c r="D921" t="s">
        <v>31</v>
      </c>
      <c r="E921" s="2">
        <f>IFERROR(VALUE(AF921),0)</f>
        <v>72354</v>
      </c>
      <c r="F921" s="2">
        <f>IF((AK921&gt;2),0,AK921)</f>
        <v>0</v>
      </c>
      <c r="G921">
        <v>0</v>
      </c>
      <c r="H921" s="1">
        <f>IF(OR(AG921=0,AG921=1),AH921,AG921)</f>
        <v>41381</v>
      </c>
      <c r="I921">
        <f>IF(LEN(AH921)&gt;2,AI921,AH921)</f>
        <v>67</v>
      </c>
      <c r="J921">
        <f>IF(OR(AG921=0,AG921=1),AJ921,AI921)</f>
        <v>315</v>
      </c>
      <c r="K921">
        <f>IF(OR(AG921=0,AG921=1),L921,AJ921)</f>
        <v>26</v>
      </c>
      <c r="L921">
        <v>473</v>
      </c>
      <c r="M921">
        <v>220</v>
      </c>
      <c r="N921">
        <v>12</v>
      </c>
      <c r="O921">
        <v>182</v>
      </c>
      <c r="P921">
        <v>1</v>
      </c>
      <c r="Q921">
        <v>2</v>
      </c>
      <c r="R921">
        <v>10</v>
      </c>
      <c r="S921">
        <v>6</v>
      </c>
      <c r="T921">
        <v>1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3</v>
      </c>
      <c r="AB921">
        <v>11</v>
      </c>
      <c r="AC921">
        <v>0</v>
      </c>
      <c r="AF921">
        <v>72354</v>
      </c>
      <c r="AG921" s="1">
        <v>41381</v>
      </c>
      <c r="AH921">
        <v>67</v>
      </c>
      <c r="AI921">
        <v>315</v>
      </c>
      <c r="AJ921">
        <v>26</v>
      </c>
      <c r="AK921">
        <v>0</v>
      </c>
      <c r="AL921" s="3" t="s">
        <v>30</v>
      </c>
    </row>
    <row r="922" spans="1:38">
      <c r="A922">
        <v>4487</v>
      </c>
      <c r="B922">
        <v>1969</v>
      </c>
      <c r="C922" t="str">
        <f>IF(AL922&lt;&gt;"2n", AL922, "Cycle")</f>
        <v>Master</v>
      </c>
      <c r="D922" t="s">
        <v>31</v>
      </c>
      <c r="E922" s="2">
        <f>IFERROR(VALUE(AF922),0)</f>
        <v>39858</v>
      </c>
      <c r="F922" s="2">
        <f>IF((AK922&gt;2),0,AK922)</f>
        <v>1</v>
      </c>
      <c r="G922">
        <v>0</v>
      </c>
      <c r="H922" s="1">
        <f>IF(OR(AG922=0,AG922=1),AH922,AG922)</f>
        <v>41298</v>
      </c>
      <c r="I922">
        <f>IF(LEN(AH922)&gt;2,AI922,AH922)</f>
        <v>67</v>
      </c>
      <c r="J922">
        <f>IF(OR(AG922=0,AG922=1),AJ922,AI922)</f>
        <v>15</v>
      </c>
      <c r="K922">
        <f>IF(OR(AG922=0,AG922=1),L922,AJ922)</f>
        <v>20</v>
      </c>
      <c r="L922">
        <v>25</v>
      </c>
      <c r="M922">
        <v>2</v>
      </c>
      <c r="N922">
        <v>7</v>
      </c>
      <c r="O922">
        <v>26</v>
      </c>
      <c r="P922">
        <v>1</v>
      </c>
      <c r="Q922">
        <v>2</v>
      </c>
      <c r="R922">
        <v>0</v>
      </c>
      <c r="S922">
        <v>4</v>
      </c>
      <c r="T922">
        <v>6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3</v>
      </c>
      <c r="AB922">
        <v>11</v>
      </c>
      <c r="AC922">
        <v>1</v>
      </c>
      <c r="AF922">
        <v>39858</v>
      </c>
      <c r="AG922" s="1">
        <v>41298</v>
      </c>
      <c r="AH922">
        <v>67</v>
      </c>
      <c r="AI922">
        <v>15</v>
      </c>
      <c r="AJ922">
        <v>20</v>
      </c>
      <c r="AK922">
        <v>1</v>
      </c>
      <c r="AL922" s="3" t="s">
        <v>33</v>
      </c>
    </row>
    <row r="923" spans="1:38">
      <c r="A923">
        <v>4988</v>
      </c>
      <c r="B923">
        <v>1948</v>
      </c>
      <c r="C923" t="str">
        <f>IF(AL923&lt;&gt;"2n", AL923, "Cycle")</f>
        <v>PhD</v>
      </c>
      <c r="D923" t="s">
        <v>31</v>
      </c>
      <c r="E923" s="2">
        <f>IFERROR(VALUE(AF923),0)</f>
        <v>34469</v>
      </c>
      <c r="F923" s="2">
        <f>IF((AK923&gt;2),0,AK923)</f>
        <v>1</v>
      </c>
      <c r="G923">
        <v>1</v>
      </c>
      <c r="H923" s="1">
        <f>IF(OR(AG923=0,AG923=1),AH923,AG923)</f>
        <v>41763</v>
      </c>
      <c r="I923">
        <f>IF(LEN(AH923)&gt;2,AI923,AH923)</f>
        <v>58</v>
      </c>
      <c r="J923">
        <f>IF(OR(AG923=0,AG923=1),AJ923,AI923)</f>
        <v>19</v>
      </c>
      <c r="K923">
        <f>IF(OR(AG923=0,AG923=1),L923,AJ923)</f>
        <v>6</v>
      </c>
      <c r="L923">
        <v>20</v>
      </c>
      <c r="M923">
        <v>0</v>
      </c>
      <c r="N923">
        <v>5</v>
      </c>
      <c r="O923">
        <v>12</v>
      </c>
      <c r="P923">
        <v>3</v>
      </c>
      <c r="Q923">
        <v>1</v>
      </c>
      <c r="R923">
        <v>1</v>
      </c>
      <c r="S923">
        <v>4</v>
      </c>
      <c r="T923">
        <v>4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3</v>
      </c>
      <c r="AB923">
        <v>11</v>
      </c>
      <c r="AC923">
        <v>0</v>
      </c>
      <c r="AF923">
        <v>34469</v>
      </c>
      <c r="AG923" s="1">
        <v>41763</v>
      </c>
      <c r="AH923">
        <v>58</v>
      </c>
      <c r="AI923">
        <v>19</v>
      </c>
      <c r="AJ923">
        <v>6</v>
      </c>
      <c r="AK923">
        <v>1</v>
      </c>
      <c r="AL923" s="3" t="s">
        <v>32</v>
      </c>
    </row>
    <row r="924" spans="1:38">
      <c r="A924">
        <v>8931</v>
      </c>
      <c r="B924">
        <v>1986</v>
      </c>
      <c r="C924" t="str">
        <f>IF(AL924&lt;&gt;"2n", AL924, "Cycle")</f>
        <v>Graduation</v>
      </c>
      <c r="D924" t="s">
        <v>31</v>
      </c>
      <c r="E924" s="2">
        <f>IFERROR(VALUE(AF924),0)</f>
        <v>83033</v>
      </c>
      <c r="F924" s="2">
        <f>IF((AK924&gt;2),0,AK924)</f>
        <v>1</v>
      </c>
      <c r="G924">
        <v>0</v>
      </c>
      <c r="H924" s="1">
        <f>IF(OR(AG924=0,AG924=1),AH924,AG924)</f>
        <v>41777</v>
      </c>
      <c r="I924">
        <f>IF(LEN(AH924)&gt;2,AI924,AH924)</f>
        <v>82</v>
      </c>
      <c r="J924">
        <f>IF(OR(AG924=0,AG924=1),AJ924,AI924)</f>
        <v>812</v>
      </c>
      <c r="K924">
        <f>IF(OR(AG924=0,AG924=1),L924,AJ924)</f>
        <v>99</v>
      </c>
      <c r="L924">
        <v>431</v>
      </c>
      <c r="M924">
        <v>237</v>
      </c>
      <c r="N924">
        <v>149</v>
      </c>
      <c r="O924">
        <v>33</v>
      </c>
      <c r="P924">
        <v>1</v>
      </c>
      <c r="Q924">
        <v>11</v>
      </c>
      <c r="R924">
        <v>4</v>
      </c>
      <c r="S924">
        <v>10</v>
      </c>
      <c r="T924">
        <v>5</v>
      </c>
      <c r="U924">
        <v>1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3</v>
      </c>
      <c r="AB924">
        <v>11</v>
      </c>
      <c r="AC924">
        <v>0</v>
      </c>
      <c r="AF924">
        <v>83033</v>
      </c>
      <c r="AG924" s="1">
        <v>41777</v>
      </c>
      <c r="AH924">
        <v>82</v>
      </c>
      <c r="AI924">
        <v>812</v>
      </c>
      <c r="AJ924">
        <v>99</v>
      </c>
      <c r="AK924">
        <v>1</v>
      </c>
      <c r="AL924" s="3" t="s">
        <v>30</v>
      </c>
    </row>
    <row r="925" spans="1:38">
      <c r="A925">
        <v>5871</v>
      </c>
      <c r="B925">
        <v>1979</v>
      </c>
      <c r="C925" t="str">
        <f>IF(AL925&lt;&gt;"2n", AL925, "Cycle")</f>
        <v>Master</v>
      </c>
      <c r="D925" t="s">
        <v>31</v>
      </c>
      <c r="E925" s="2">
        <f>IFERROR(VALUE(AF925),0)</f>
        <v>24401</v>
      </c>
      <c r="F925" s="2">
        <f>IF((AK925&gt;2),0,AK925)</f>
        <v>0</v>
      </c>
      <c r="G925">
        <v>0</v>
      </c>
      <c r="H925" s="1">
        <f>IF(OR(AG925=0,AG925=1),AH925,AG925)</f>
        <v>41152</v>
      </c>
      <c r="I925">
        <f>IF(LEN(AH925)&gt;2,AI925,AH925)</f>
        <v>98</v>
      </c>
      <c r="J925">
        <f>IF(OR(AG925=0,AG925=1),AJ925,AI925)</f>
        <v>73</v>
      </c>
      <c r="K925">
        <f>IF(OR(AG925=0,AG925=1),L925,AJ925)</f>
        <v>28</v>
      </c>
      <c r="L925">
        <v>217</v>
      </c>
      <c r="M925">
        <v>10</v>
      </c>
      <c r="N925">
        <v>24</v>
      </c>
      <c r="O925">
        <v>115</v>
      </c>
      <c r="P925">
        <v>3</v>
      </c>
      <c r="Q925">
        <v>6</v>
      </c>
      <c r="R925">
        <v>1</v>
      </c>
      <c r="S925">
        <v>6</v>
      </c>
      <c r="T925">
        <v>8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3</v>
      </c>
      <c r="AB925">
        <v>11</v>
      </c>
      <c r="AC925">
        <v>0</v>
      </c>
      <c r="AF925">
        <v>24401</v>
      </c>
      <c r="AG925" s="1">
        <v>41152</v>
      </c>
      <c r="AH925">
        <v>98</v>
      </c>
      <c r="AI925">
        <v>73</v>
      </c>
      <c r="AJ925">
        <v>28</v>
      </c>
      <c r="AK925">
        <v>0</v>
      </c>
      <c r="AL925" s="3" t="s">
        <v>33</v>
      </c>
    </row>
    <row r="926" spans="1:38">
      <c r="A926">
        <v>2008</v>
      </c>
      <c r="B926">
        <v>1978</v>
      </c>
      <c r="C926" t="str">
        <f>IF(AL926&lt;&gt;"2n", AL926, "Cycle")</f>
        <v>Graduation</v>
      </c>
      <c r="D926" t="s">
        <v>31</v>
      </c>
      <c r="E926" s="2">
        <f>IFERROR(VALUE(AF926),0)</f>
        <v>77583</v>
      </c>
      <c r="F926" s="2">
        <f>IF((AK926&gt;2),0,AK926)</f>
        <v>0</v>
      </c>
      <c r="G926">
        <v>0</v>
      </c>
      <c r="H926" s="1">
        <f>IF(OR(AG926=0,AG926=1),AH926,AG926)</f>
        <v>41680</v>
      </c>
      <c r="I926">
        <f>IF(LEN(AH926)&gt;2,AI926,AH926)</f>
        <v>93</v>
      </c>
      <c r="J926">
        <f>IF(OR(AG926=0,AG926=1),AJ926,AI926)</f>
        <v>372</v>
      </c>
      <c r="K926">
        <f>IF(OR(AG926=0,AG926=1),L926,AJ926)</f>
        <v>23</v>
      </c>
      <c r="L926">
        <v>384</v>
      </c>
      <c r="M926">
        <v>250</v>
      </c>
      <c r="N926">
        <v>12</v>
      </c>
      <c r="O926">
        <v>108</v>
      </c>
      <c r="P926">
        <v>1</v>
      </c>
      <c r="Q926">
        <v>4</v>
      </c>
      <c r="R926">
        <v>5</v>
      </c>
      <c r="S926">
        <v>9</v>
      </c>
      <c r="T926">
        <v>2</v>
      </c>
      <c r="U926">
        <v>1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3</v>
      </c>
      <c r="AB926">
        <v>11</v>
      </c>
      <c r="AC926">
        <v>0</v>
      </c>
      <c r="AF926">
        <v>77583</v>
      </c>
      <c r="AG926" s="1">
        <v>41680</v>
      </c>
      <c r="AH926">
        <v>93</v>
      </c>
      <c r="AI926">
        <v>372</v>
      </c>
      <c r="AJ926">
        <v>23</v>
      </c>
      <c r="AK926">
        <v>0</v>
      </c>
      <c r="AL926" s="3" t="s">
        <v>30</v>
      </c>
    </row>
    <row r="927" spans="1:38">
      <c r="A927">
        <v>3139</v>
      </c>
      <c r="B927">
        <v>1982</v>
      </c>
      <c r="C927" t="str">
        <f>IF(AL927&lt;&gt;"2n", AL927, "Cycle")</f>
        <v>Cycle</v>
      </c>
      <c r="D927" t="s">
        <v>31</v>
      </c>
      <c r="E927" s="2">
        <f>IFERROR(VALUE(AF927),0)</f>
        <v>0</v>
      </c>
      <c r="F927" s="2">
        <f>IF((AK927&gt;2),0,AK927)</f>
        <v>0</v>
      </c>
      <c r="G927">
        <v>0</v>
      </c>
      <c r="H927" s="1">
        <f>IF(OR(AG927=0,AG927=1),AH927,AG927)</f>
        <v>41638</v>
      </c>
      <c r="I927">
        <f>IF(LEN(AH927)&gt;2,AI927,AH927)</f>
        <v>53</v>
      </c>
      <c r="J927">
        <f>IF(OR(AG927=0,AG927=1),AJ927,AI927)</f>
        <v>871</v>
      </c>
      <c r="K927">
        <f>IF(OR(AG927=0,AG927=1),L927,AJ927)</f>
        <v>111</v>
      </c>
      <c r="L927">
        <v>111</v>
      </c>
      <c r="M927">
        <v>704</v>
      </c>
      <c r="N927">
        <v>145</v>
      </c>
      <c r="O927">
        <v>55</v>
      </c>
      <c r="P927">
        <v>166</v>
      </c>
      <c r="Q927">
        <v>1</v>
      </c>
      <c r="R927">
        <v>4</v>
      </c>
      <c r="S927">
        <v>4</v>
      </c>
      <c r="T927">
        <v>10</v>
      </c>
      <c r="U927">
        <v>0</v>
      </c>
      <c r="V927">
        <v>0</v>
      </c>
      <c r="W927">
        <v>2</v>
      </c>
      <c r="X927">
        <v>0</v>
      </c>
      <c r="Y927">
        <v>1</v>
      </c>
      <c r="Z927">
        <v>0</v>
      </c>
      <c r="AA927">
        <v>0</v>
      </c>
      <c r="AB927">
        <v>3</v>
      </c>
      <c r="AC927">
        <v>11</v>
      </c>
      <c r="AF927" t="s">
        <v>36</v>
      </c>
      <c r="AG927">
        <v>0</v>
      </c>
      <c r="AH927" s="1">
        <v>41638</v>
      </c>
      <c r="AI927">
        <v>53</v>
      </c>
      <c r="AJ927">
        <v>871</v>
      </c>
      <c r="AK927">
        <v>74116</v>
      </c>
      <c r="AL927" s="3" t="s">
        <v>35</v>
      </c>
    </row>
    <row r="928" spans="1:38">
      <c r="A928">
        <v>10037</v>
      </c>
      <c r="B928">
        <v>1993</v>
      </c>
      <c r="C928" t="str">
        <f>IF(AL928&lt;&gt;"2n", AL928, "Cycle")</f>
        <v>Graduation</v>
      </c>
      <c r="D928" t="s">
        <v>31</v>
      </c>
      <c r="E928" s="2">
        <f>IFERROR(VALUE(AF928),0)</f>
        <v>74293</v>
      </c>
      <c r="F928" s="2">
        <f>IF((AK928&gt;2),0,AK928)</f>
        <v>0</v>
      </c>
      <c r="G928">
        <v>0</v>
      </c>
      <c r="H928" s="1">
        <f>IF(OR(AG928=0,AG928=1),AH928,AG928)</f>
        <v>41763</v>
      </c>
      <c r="I928">
        <f>IF(LEN(AH928)&gt;2,AI928,AH928)</f>
        <v>66</v>
      </c>
      <c r="J928">
        <f>IF(OR(AG928=0,AG928=1),AJ928,AI928)</f>
        <v>375</v>
      </c>
      <c r="K928">
        <f>IF(OR(AG928=0,AG928=1),L928,AJ928)</f>
        <v>152</v>
      </c>
      <c r="L928">
        <v>335</v>
      </c>
      <c r="M928">
        <v>93</v>
      </c>
      <c r="N928">
        <v>91</v>
      </c>
      <c r="O928">
        <v>81</v>
      </c>
      <c r="P928">
        <v>1</v>
      </c>
      <c r="Q928">
        <v>5</v>
      </c>
      <c r="R928">
        <v>4</v>
      </c>
      <c r="S928">
        <v>6</v>
      </c>
      <c r="T928">
        <v>2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3</v>
      </c>
      <c r="AB928">
        <v>11</v>
      </c>
      <c r="AC928">
        <v>0</v>
      </c>
      <c r="AF928">
        <v>74293</v>
      </c>
      <c r="AG928" s="1">
        <v>41763</v>
      </c>
      <c r="AH928">
        <v>66</v>
      </c>
      <c r="AI928">
        <v>375</v>
      </c>
      <c r="AJ928">
        <v>152</v>
      </c>
      <c r="AK928">
        <v>0</v>
      </c>
      <c r="AL928" s="3" t="s">
        <v>30</v>
      </c>
    </row>
    <row r="929" spans="1:38">
      <c r="A929">
        <v>10673</v>
      </c>
      <c r="B929">
        <v>1976</v>
      </c>
      <c r="C929" t="str">
        <f>IF(AL929&lt;&gt;"2n", AL929, "Cycle")</f>
        <v>PhD</v>
      </c>
      <c r="D929" t="s">
        <v>31</v>
      </c>
      <c r="E929" s="2">
        <f>IFERROR(VALUE(AF929),0)</f>
        <v>68397</v>
      </c>
      <c r="F929" s="2">
        <f>IF((AK929&gt;2),0,AK929)</f>
        <v>0</v>
      </c>
      <c r="G929">
        <v>1</v>
      </c>
      <c r="H929" s="1">
        <f>IF(OR(AG929=0,AG929=1),AH929,AG929)</f>
        <v>41595</v>
      </c>
      <c r="I929">
        <f>IF(LEN(AH929)&gt;2,AI929,AH929)</f>
        <v>6</v>
      </c>
      <c r="J929">
        <f>IF(OR(AG929=0,AG929=1),AJ929,AI929)</f>
        <v>760</v>
      </c>
      <c r="K929">
        <f>IF(OR(AG929=0,AG929=1),L929,AJ929)</f>
        <v>80</v>
      </c>
      <c r="L929">
        <v>466</v>
      </c>
      <c r="M929">
        <v>17</v>
      </c>
      <c r="N929">
        <v>13</v>
      </c>
      <c r="O929">
        <v>80</v>
      </c>
      <c r="P929">
        <v>1</v>
      </c>
      <c r="Q929">
        <v>6</v>
      </c>
      <c r="R929">
        <v>9</v>
      </c>
      <c r="S929">
        <v>5</v>
      </c>
      <c r="T929">
        <v>3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3</v>
      </c>
      <c r="AB929">
        <v>11</v>
      </c>
      <c r="AC929">
        <v>0</v>
      </c>
      <c r="AF929">
        <v>68397</v>
      </c>
      <c r="AG929" s="1">
        <v>41595</v>
      </c>
      <c r="AH929">
        <v>6</v>
      </c>
      <c r="AI929">
        <v>760</v>
      </c>
      <c r="AJ929">
        <v>80</v>
      </c>
      <c r="AK929">
        <v>0</v>
      </c>
      <c r="AL929" s="3" t="s">
        <v>32</v>
      </c>
    </row>
    <row r="930" spans="1:38">
      <c r="A930">
        <v>5303</v>
      </c>
      <c r="B930">
        <v>1974</v>
      </c>
      <c r="C930" t="str">
        <f>IF(AL930&lt;&gt;"2n", AL930, "Cycle")</f>
        <v>PhD</v>
      </c>
      <c r="D930" t="s">
        <v>31</v>
      </c>
      <c r="E930" s="2">
        <f>IFERROR(VALUE(AF930),0)</f>
        <v>79632</v>
      </c>
      <c r="F930" s="2">
        <f>IF((AK930&gt;2),0,AK930)</f>
        <v>0</v>
      </c>
      <c r="G930">
        <v>0</v>
      </c>
      <c r="H930" s="1">
        <f>IF(OR(AG930=0,AG930=1),AH930,AG930)</f>
        <v>41737</v>
      </c>
      <c r="I930">
        <f>IF(LEN(AH930)&gt;2,AI930,AH930)</f>
        <v>42</v>
      </c>
      <c r="J930">
        <f>IF(OR(AG930=0,AG930=1),AJ930,AI930)</f>
        <v>471</v>
      </c>
      <c r="K930">
        <f>IF(OR(AG930=0,AG930=1),L930,AJ930)</f>
        <v>0</v>
      </c>
      <c r="L930">
        <v>510</v>
      </c>
      <c r="M930">
        <v>99</v>
      </c>
      <c r="N930">
        <v>21</v>
      </c>
      <c r="O930">
        <v>12</v>
      </c>
      <c r="P930">
        <v>1</v>
      </c>
      <c r="Q930">
        <v>6</v>
      </c>
      <c r="R930">
        <v>4</v>
      </c>
      <c r="S930">
        <v>9</v>
      </c>
      <c r="T930">
        <v>2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3</v>
      </c>
      <c r="AB930">
        <v>11</v>
      </c>
      <c r="AC930">
        <v>0</v>
      </c>
      <c r="AF930">
        <v>79632</v>
      </c>
      <c r="AG930" s="1">
        <v>41737</v>
      </c>
      <c r="AH930">
        <v>42</v>
      </c>
      <c r="AI930">
        <v>471</v>
      </c>
      <c r="AJ930">
        <v>0</v>
      </c>
      <c r="AK930">
        <v>0</v>
      </c>
      <c r="AL930" s="3" t="s">
        <v>32</v>
      </c>
    </row>
    <row r="931" spans="1:38">
      <c r="A931">
        <v>538</v>
      </c>
      <c r="B931">
        <v>1989</v>
      </c>
      <c r="C931" t="str">
        <f>IF(AL931&lt;&gt;"2n", AL931, "Cycle")</f>
        <v>Graduation</v>
      </c>
      <c r="D931" t="s">
        <v>31</v>
      </c>
      <c r="E931" s="2">
        <f>IFERROR(VALUE(AF931),0)</f>
        <v>46107</v>
      </c>
      <c r="F931" s="2">
        <f>IF((AK931&gt;2),0,AK931)</f>
        <v>1</v>
      </c>
      <c r="G931">
        <v>0</v>
      </c>
      <c r="H931" s="1">
        <f>IF(OR(AG931=0,AG931=1),AH931,AG931)</f>
        <v>41680</v>
      </c>
      <c r="I931">
        <f>IF(LEN(AH931)&gt;2,AI931,AH931)</f>
        <v>78</v>
      </c>
      <c r="J931">
        <f>IF(OR(AG931=0,AG931=1),AJ931,AI931)</f>
        <v>31</v>
      </c>
      <c r="K931">
        <f>IF(OR(AG931=0,AG931=1),L931,AJ931)</f>
        <v>9</v>
      </c>
      <c r="L931">
        <v>27</v>
      </c>
      <c r="M931">
        <v>16</v>
      </c>
      <c r="N931">
        <v>9</v>
      </c>
      <c r="O931">
        <v>33</v>
      </c>
      <c r="P931">
        <v>1</v>
      </c>
      <c r="Q931">
        <v>1</v>
      </c>
      <c r="R931">
        <v>1</v>
      </c>
      <c r="S931">
        <v>4</v>
      </c>
      <c r="T931">
        <v>3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3</v>
      </c>
      <c r="AB931">
        <v>11</v>
      </c>
      <c r="AC931">
        <v>0</v>
      </c>
      <c r="AF931">
        <v>46107</v>
      </c>
      <c r="AG931" s="1">
        <v>41680</v>
      </c>
      <c r="AH931">
        <v>78</v>
      </c>
      <c r="AI931">
        <v>31</v>
      </c>
      <c r="AJ931">
        <v>9</v>
      </c>
      <c r="AK931">
        <v>1</v>
      </c>
      <c r="AL931" s="3" t="s">
        <v>30</v>
      </c>
    </row>
    <row r="932" spans="1:38">
      <c r="A932">
        <v>7922</v>
      </c>
      <c r="B932">
        <v>1951</v>
      </c>
      <c r="C932" t="str">
        <f>IF(AL932&lt;&gt;"2n", AL932, "Cycle")</f>
        <v>PhD</v>
      </c>
      <c r="D932" t="s">
        <v>31</v>
      </c>
      <c r="E932" s="2">
        <f>IFERROR(VALUE(AF932),0)</f>
        <v>64950</v>
      </c>
      <c r="F932" s="2">
        <f>IF((AK932&gt;2),0,AK932)</f>
        <v>0</v>
      </c>
      <c r="G932">
        <v>1</v>
      </c>
      <c r="H932" s="1">
        <f>IF(OR(AG932=0,AG932=1),AH932,AG932)</f>
        <v>41133</v>
      </c>
      <c r="I932">
        <f>IF(LEN(AH932)&gt;2,AI932,AH932)</f>
        <v>29</v>
      </c>
      <c r="J932">
        <f>IF(OR(AG932=0,AG932=1),AJ932,AI932)</f>
        <v>819</v>
      </c>
      <c r="K932">
        <f>IF(OR(AG932=0,AG932=1),L932,AJ932)</f>
        <v>0</v>
      </c>
      <c r="L932">
        <v>72</v>
      </c>
      <c r="M932">
        <v>12</v>
      </c>
      <c r="N932">
        <v>0</v>
      </c>
      <c r="O932">
        <v>63</v>
      </c>
      <c r="P932">
        <v>2</v>
      </c>
      <c r="Q932">
        <v>11</v>
      </c>
      <c r="R932">
        <v>2</v>
      </c>
      <c r="S932">
        <v>10</v>
      </c>
      <c r="T932">
        <v>7</v>
      </c>
      <c r="U932">
        <v>0</v>
      </c>
      <c r="V932">
        <v>0</v>
      </c>
      <c r="W932">
        <v>0</v>
      </c>
      <c r="X932">
        <v>1</v>
      </c>
      <c r="Y932">
        <v>0</v>
      </c>
      <c r="Z932">
        <v>0</v>
      </c>
      <c r="AA932">
        <v>3</v>
      </c>
      <c r="AB932">
        <v>11</v>
      </c>
      <c r="AC932">
        <v>0</v>
      </c>
      <c r="AF932">
        <v>64950</v>
      </c>
      <c r="AG932" s="1">
        <v>41133</v>
      </c>
      <c r="AH932">
        <v>29</v>
      </c>
      <c r="AI932">
        <v>819</v>
      </c>
      <c r="AJ932">
        <v>0</v>
      </c>
      <c r="AK932">
        <v>0</v>
      </c>
      <c r="AL932" s="3" t="s">
        <v>32</v>
      </c>
    </row>
    <row r="933" spans="1:38">
      <c r="A933">
        <v>5692</v>
      </c>
      <c r="B933">
        <v>1989</v>
      </c>
      <c r="C933" t="str">
        <f>IF(AL933&lt;&gt;"2n", AL933, "Cycle")</f>
        <v>Basic</v>
      </c>
      <c r="D933" t="s">
        <v>31</v>
      </c>
      <c r="E933" s="2">
        <f>IFERROR(VALUE(AF933),0)</f>
        <v>25443</v>
      </c>
      <c r="F933" s="2">
        <f>IF((AK933&gt;2),0,AK933)</f>
        <v>1</v>
      </c>
      <c r="G933">
        <v>0</v>
      </c>
      <c r="H933" s="1">
        <f>IF(OR(AG933=0,AG933=1),AH933,AG933)</f>
        <v>41265</v>
      </c>
      <c r="I933">
        <f>IF(LEN(AH933)&gt;2,AI933,AH933)</f>
        <v>82</v>
      </c>
      <c r="J933">
        <f>IF(OR(AG933=0,AG933=1),AJ933,AI933)</f>
        <v>1</v>
      </c>
      <c r="K933">
        <f>IF(OR(AG933=0,AG933=1),L933,AJ933)</f>
        <v>4</v>
      </c>
      <c r="L933">
        <v>3</v>
      </c>
      <c r="M933">
        <v>8</v>
      </c>
      <c r="N933">
        <v>9</v>
      </c>
      <c r="O933">
        <v>7</v>
      </c>
      <c r="P933">
        <v>1</v>
      </c>
      <c r="Q933">
        <v>1</v>
      </c>
      <c r="R933">
        <v>0</v>
      </c>
      <c r="S933">
        <v>3</v>
      </c>
      <c r="T933">
        <v>8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3</v>
      </c>
      <c r="AB933">
        <v>11</v>
      </c>
      <c r="AC933">
        <v>0</v>
      </c>
      <c r="AF933">
        <v>25443</v>
      </c>
      <c r="AG933" s="1">
        <v>41265</v>
      </c>
      <c r="AH933">
        <v>82</v>
      </c>
      <c r="AI933">
        <v>1</v>
      </c>
      <c r="AJ933">
        <v>4</v>
      </c>
      <c r="AK933">
        <v>1</v>
      </c>
      <c r="AL933" s="3" t="s">
        <v>34</v>
      </c>
    </row>
    <row r="934" spans="1:38">
      <c r="A934">
        <v>4843</v>
      </c>
      <c r="B934">
        <v>1952</v>
      </c>
      <c r="C934" t="str">
        <f>IF(AL934&lt;&gt;"2n", AL934, "Cycle")</f>
        <v>Graduation</v>
      </c>
      <c r="D934" t="s">
        <v>31</v>
      </c>
      <c r="E934" s="2">
        <f>IFERROR(VALUE(AF934),0)</f>
        <v>75127</v>
      </c>
      <c r="F934" s="2">
        <f>IF((AK934&gt;2),0,AK934)</f>
        <v>0</v>
      </c>
      <c r="G934">
        <v>0</v>
      </c>
      <c r="H934" s="1">
        <f>IF(OR(AG934=0,AG934=1),AH934,AG934)</f>
        <v>41781</v>
      </c>
      <c r="I934">
        <f>IF(LEN(AH934)&gt;2,AI934,AH934)</f>
        <v>92</v>
      </c>
      <c r="J934">
        <f>IF(OR(AG934=0,AG934=1),AJ934,AI934)</f>
        <v>203</v>
      </c>
      <c r="K934">
        <f>IF(OR(AG934=0,AG934=1),L934,AJ934)</f>
        <v>35</v>
      </c>
      <c r="L934">
        <v>305</v>
      </c>
      <c r="M934">
        <v>46</v>
      </c>
      <c r="N934">
        <v>17</v>
      </c>
      <c r="O934">
        <v>227</v>
      </c>
      <c r="P934">
        <v>1</v>
      </c>
      <c r="Q934">
        <v>2</v>
      </c>
      <c r="R934">
        <v>11</v>
      </c>
      <c r="S934">
        <v>5</v>
      </c>
      <c r="T934">
        <v>1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3</v>
      </c>
      <c r="AB934">
        <v>11</v>
      </c>
      <c r="AC934">
        <v>0</v>
      </c>
      <c r="AF934">
        <v>75127</v>
      </c>
      <c r="AG934" s="1">
        <v>41781</v>
      </c>
      <c r="AH934">
        <v>92</v>
      </c>
      <c r="AI934">
        <v>203</v>
      </c>
      <c r="AJ934">
        <v>35</v>
      </c>
      <c r="AK934">
        <v>0</v>
      </c>
      <c r="AL934" s="3" t="s">
        <v>30</v>
      </c>
    </row>
    <row r="935" spans="1:38">
      <c r="A935">
        <v>6383</v>
      </c>
      <c r="B935">
        <v>1971</v>
      </c>
      <c r="C935" t="str">
        <f>IF(AL935&lt;&gt;"2n", AL935, "Cycle")</f>
        <v>PhD</v>
      </c>
      <c r="D935" t="s">
        <v>31</v>
      </c>
      <c r="E935" s="2">
        <f>IFERROR(VALUE(AF935),0)</f>
        <v>32892</v>
      </c>
      <c r="F935" s="2">
        <f>IF((AK935&gt;2),0,AK935)</f>
        <v>1</v>
      </c>
      <c r="G935">
        <v>0</v>
      </c>
      <c r="H935" s="1">
        <f>IF(OR(AG935=0,AG935=1),AH935,AG935)</f>
        <v>41784</v>
      </c>
      <c r="I935">
        <f>IF(LEN(AH935)&gt;2,AI935,AH935)</f>
        <v>78</v>
      </c>
      <c r="J935">
        <f>IF(OR(AG935=0,AG935=1),AJ935,AI935)</f>
        <v>26</v>
      </c>
      <c r="K935">
        <f>IF(OR(AG935=0,AG935=1),L935,AJ935)</f>
        <v>0</v>
      </c>
      <c r="L935">
        <v>15</v>
      </c>
      <c r="M935">
        <v>2</v>
      </c>
      <c r="N935">
        <v>1</v>
      </c>
      <c r="O935">
        <v>2</v>
      </c>
      <c r="P935">
        <v>2</v>
      </c>
      <c r="Q935">
        <v>3</v>
      </c>
      <c r="R935">
        <v>0</v>
      </c>
      <c r="S935">
        <v>3</v>
      </c>
      <c r="T935">
        <v>8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3</v>
      </c>
      <c r="AB935">
        <v>11</v>
      </c>
      <c r="AC935">
        <v>0</v>
      </c>
      <c r="AF935">
        <v>32892</v>
      </c>
      <c r="AG935" s="1">
        <v>41784</v>
      </c>
      <c r="AH935">
        <v>78</v>
      </c>
      <c r="AI935">
        <v>26</v>
      </c>
      <c r="AJ935">
        <v>0</v>
      </c>
      <c r="AK935">
        <v>1</v>
      </c>
      <c r="AL935" s="3" t="s">
        <v>32</v>
      </c>
    </row>
    <row r="936" spans="1:38">
      <c r="A936">
        <v>1628</v>
      </c>
      <c r="B936">
        <v>1971</v>
      </c>
      <c r="C936" t="str">
        <f>IF(AL936&lt;&gt;"2n", AL936, "Cycle")</f>
        <v>Graduation</v>
      </c>
      <c r="D936" t="s">
        <v>31</v>
      </c>
      <c r="E936" s="2">
        <f>IFERROR(VALUE(AF936),0)</f>
        <v>71796</v>
      </c>
      <c r="F936" s="2">
        <f>IF((AK936&gt;2),0,AK936)</f>
        <v>0</v>
      </c>
      <c r="G936">
        <v>0</v>
      </c>
      <c r="H936" s="1">
        <f>IF(OR(AG936=0,AG936=1),AH936,AG936)</f>
        <v>41571</v>
      </c>
      <c r="I936">
        <f>IF(LEN(AH936)&gt;2,AI936,AH936)</f>
        <v>54</v>
      </c>
      <c r="J936">
        <f>IF(OR(AG936=0,AG936=1),AJ936,AI936)</f>
        <v>354</v>
      </c>
      <c r="K936">
        <f>IF(OR(AG936=0,AG936=1),L936,AJ936)</f>
        <v>21</v>
      </c>
      <c r="L936">
        <v>311</v>
      </c>
      <c r="M936">
        <v>167</v>
      </c>
      <c r="N936">
        <v>75</v>
      </c>
      <c r="O936">
        <v>32</v>
      </c>
      <c r="P936">
        <v>1</v>
      </c>
      <c r="Q936">
        <v>9</v>
      </c>
      <c r="R936">
        <v>3</v>
      </c>
      <c r="S936">
        <v>4</v>
      </c>
      <c r="T936">
        <v>4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3</v>
      </c>
      <c r="AB936">
        <v>11</v>
      </c>
      <c r="AC936">
        <v>0</v>
      </c>
      <c r="AF936">
        <v>71796</v>
      </c>
      <c r="AG936" s="1">
        <v>41571</v>
      </c>
      <c r="AH936">
        <v>54</v>
      </c>
      <c r="AI936">
        <v>354</v>
      </c>
      <c r="AJ936">
        <v>21</v>
      </c>
      <c r="AK936">
        <v>0</v>
      </c>
      <c r="AL936" s="3" t="s">
        <v>30</v>
      </c>
    </row>
    <row r="937" spans="1:38">
      <c r="A937">
        <v>1204</v>
      </c>
      <c r="B937">
        <v>1970</v>
      </c>
      <c r="C937" t="str">
        <f>IF(AL937&lt;&gt;"2n", AL937, "Cycle")</f>
        <v>PhD</v>
      </c>
      <c r="D937" t="s">
        <v>31</v>
      </c>
      <c r="E937" s="2">
        <f>IFERROR(VALUE(AF937),0)</f>
        <v>67536</v>
      </c>
      <c r="F937" s="2">
        <f>IF((AK937&gt;2),0,AK937)</f>
        <v>0</v>
      </c>
      <c r="G937">
        <v>1</v>
      </c>
      <c r="H937" s="1">
        <f>IF(OR(AG937=0,AG937=1),AH937,AG937)</f>
        <v>41416</v>
      </c>
      <c r="I937">
        <f>IF(LEN(AH937)&gt;2,AI937,AH937)</f>
        <v>45</v>
      </c>
      <c r="J937">
        <f>IF(OR(AG937=0,AG937=1),AJ937,AI937)</f>
        <v>1253</v>
      </c>
      <c r="K937">
        <f>IF(OR(AG937=0,AG937=1),L937,AJ937)</f>
        <v>0</v>
      </c>
      <c r="L937">
        <v>447</v>
      </c>
      <c r="M937">
        <v>23</v>
      </c>
      <c r="N937">
        <v>71</v>
      </c>
      <c r="O937">
        <v>35</v>
      </c>
      <c r="P937">
        <v>3</v>
      </c>
      <c r="Q937">
        <v>11</v>
      </c>
      <c r="R937">
        <v>5</v>
      </c>
      <c r="S937">
        <v>11</v>
      </c>
      <c r="T937">
        <v>8</v>
      </c>
      <c r="U937">
        <v>1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</v>
      </c>
      <c r="AB937">
        <v>11</v>
      </c>
      <c r="AC937">
        <v>0</v>
      </c>
      <c r="AF937">
        <v>67536</v>
      </c>
      <c r="AG937" s="1">
        <v>41416</v>
      </c>
      <c r="AH937">
        <v>45</v>
      </c>
      <c r="AI937">
        <v>1253</v>
      </c>
      <c r="AJ937">
        <v>0</v>
      </c>
      <c r="AK937">
        <v>0</v>
      </c>
      <c r="AL937" s="3" t="s">
        <v>32</v>
      </c>
    </row>
    <row r="938" spans="1:38">
      <c r="A938">
        <v>3673</v>
      </c>
      <c r="B938">
        <v>1971</v>
      </c>
      <c r="C938" t="str">
        <f>IF(AL938&lt;&gt;"2n", AL938, "Cycle")</f>
        <v>Graduation</v>
      </c>
      <c r="D938" t="s">
        <v>31</v>
      </c>
      <c r="E938" s="2">
        <f>IFERROR(VALUE(AF938),0)</f>
        <v>55239</v>
      </c>
      <c r="F938" s="2">
        <f>IF((AK938&gt;2),0,AK938)</f>
        <v>0</v>
      </c>
      <c r="G938">
        <v>1</v>
      </c>
      <c r="H938" s="1">
        <f>IF(OR(AG938=0,AG938=1),AH938,AG938)</f>
        <v>41469</v>
      </c>
      <c r="I938">
        <f>IF(LEN(AH938)&gt;2,AI938,AH938)</f>
        <v>59</v>
      </c>
      <c r="J938">
        <f>IF(OR(AG938=0,AG938=1),AJ938,AI938)</f>
        <v>371</v>
      </c>
      <c r="K938">
        <f>IF(OR(AG938=0,AG938=1),L938,AJ938)</f>
        <v>17</v>
      </c>
      <c r="L938">
        <v>238</v>
      </c>
      <c r="M938">
        <v>23</v>
      </c>
      <c r="N938">
        <v>24</v>
      </c>
      <c r="O938">
        <v>106</v>
      </c>
      <c r="P938">
        <v>3</v>
      </c>
      <c r="Q938">
        <v>7</v>
      </c>
      <c r="R938">
        <v>5</v>
      </c>
      <c r="S938">
        <v>11</v>
      </c>
      <c r="T938">
        <v>5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3</v>
      </c>
      <c r="AB938">
        <v>11</v>
      </c>
      <c r="AC938">
        <v>0</v>
      </c>
      <c r="AF938">
        <v>55239</v>
      </c>
      <c r="AG938" s="1">
        <v>41469</v>
      </c>
      <c r="AH938">
        <v>59</v>
      </c>
      <c r="AI938">
        <v>371</v>
      </c>
      <c r="AJ938">
        <v>17</v>
      </c>
      <c r="AK938">
        <v>0</v>
      </c>
      <c r="AL938" s="3" t="s">
        <v>30</v>
      </c>
    </row>
    <row r="939" spans="1:38">
      <c r="A939">
        <v>760</v>
      </c>
      <c r="B939">
        <v>1975</v>
      </c>
      <c r="C939" t="str">
        <f>IF(AL939&lt;&gt;"2n", AL939, "Cycle")</f>
        <v>PhD</v>
      </c>
      <c r="D939" t="s">
        <v>31</v>
      </c>
      <c r="E939" s="2">
        <f>IFERROR(VALUE(AF939),0)</f>
        <v>60554</v>
      </c>
      <c r="F939" s="2">
        <f>IF((AK939&gt;2),0,AK939)</f>
        <v>1</v>
      </c>
      <c r="G939">
        <v>0</v>
      </c>
      <c r="H939" s="1">
        <f>IF(OR(AG939=0,AG939=1),AH939,AG939)</f>
        <v>41495</v>
      </c>
      <c r="I939">
        <f>IF(LEN(AH939)&gt;2,AI939,AH939)</f>
        <v>8</v>
      </c>
      <c r="J939">
        <f>IF(OR(AG939=0,AG939=1),AJ939,AI939)</f>
        <v>588</v>
      </c>
      <c r="K939">
        <f>IF(OR(AG939=0,AG939=1),L939,AJ939)</f>
        <v>7</v>
      </c>
      <c r="L939">
        <v>76</v>
      </c>
      <c r="M939">
        <v>110</v>
      </c>
      <c r="N939">
        <v>15</v>
      </c>
      <c r="O939">
        <v>15</v>
      </c>
      <c r="P939">
        <v>2</v>
      </c>
      <c r="Q939">
        <v>8</v>
      </c>
      <c r="R939">
        <v>4</v>
      </c>
      <c r="S939">
        <v>9</v>
      </c>
      <c r="T939">
        <v>6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3</v>
      </c>
      <c r="AB939">
        <v>11</v>
      </c>
      <c r="AC939">
        <v>0</v>
      </c>
      <c r="AF939">
        <v>60554</v>
      </c>
      <c r="AG939" s="1">
        <v>41495</v>
      </c>
      <c r="AH939">
        <v>8</v>
      </c>
      <c r="AI939">
        <v>588</v>
      </c>
      <c r="AJ939">
        <v>7</v>
      </c>
      <c r="AK939">
        <v>1</v>
      </c>
      <c r="AL939" s="3" t="s">
        <v>32</v>
      </c>
    </row>
    <row r="940" spans="1:38">
      <c r="A940">
        <v>8957</v>
      </c>
      <c r="B940">
        <v>1952</v>
      </c>
      <c r="C940" t="str">
        <f>IF(AL940&lt;&gt;"2n", AL940, "Cycle")</f>
        <v>Cycle</v>
      </c>
      <c r="D940" t="s">
        <v>31</v>
      </c>
      <c r="E940" s="2">
        <f>IFERROR(VALUE(AF940),0)</f>
        <v>0</v>
      </c>
      <c r="F940" s="2">
        <f>IF((AK940&gt;2),0,AK940)</f>
        <v>0</v>
      </c>
      <c r="G940">
        <v>1</v>
      </c>
      <c r="H940" s="1">
        <f>IF(OR(AG940=0,AG940=1),AH940,AG940)</f>
        <v>41435</v>
      </c>
      <c r="I940">
        <f>IF(LEN(AH940)&gt;2,AI940,AH940)</f>
        <v>51</v>
      </c>
      <c r="J940">
        <f>IF(OR(AG940=0,AG940=1),AJ940,AI940)</f>
        <v>480</v>
      </c>
      <c r="K940">
        <f>IF(OR(AG940=0,AG940=1),L940,AJ940)</f>
        <v>86</v>
      </c>
      <c r="L940">
        <v>86</v>
      </c>
      <c r="M940">
        <v>249</v>
      </c>
      <c r="N940">
        <v>75</v>
      </c>
      <c r="O940">
        <v>86</v>
      </c>
      <c r="P940">
        <v>144</v>
      </c>
      <c r="Q940">
        <v>8</v>
      </c>
      <c r="R940">
        <v>6</v>
      </c>
      <c r="S940">
        <v>3</v>
      </c>
      <c r="T940">
        <v>5</v>
      </c>
      <c r="U940">
        <v>0</v>
      </c>
      <c r="V940">
        <v>0</v>
      </c>
      <c r="W940">
        <v>6</v>
      </c>
      <c r="X940">
        <v>0</v>
      </c>
      <c r="Y940">
        <v>0</v>
      </c>
      <c r="Z940">
        <v>0</v>
      </c>
      <c r="AA940">
        <v>0</v>
      </c>
      <c r="AB940">
        <v>3</v>
      </c>
      <c r="AC940">
        <v>11</v>
      </c>
      <c r="AF940" t="s">
        <v>36</v>
      </c>
      <c r="AG940">
        <v>1</v>
      </c>
      <c r="AH940" s="1">
        <v>41435</v>
      </c>
      <c r="AI940">
        <v>51</v>
      </c>
      <c r="AJ940">
        <v>480</v>
      </c>
      <c r="AK940">
        <v>64831</v>
      </c>
      <c r="AL940" s="3" t="s">
        <v>35</v>
      </c>
    </row>
    <row r="941" spans="1:38">
      <c r="A941">
        <v>4128</v>
      </c>
      <c r="B941">
        <v>1962</v>
      </c>
      <c r="C941" t="str">
        <f>IF(AL941&lt;&gt;"2n", AL941, "Cycle")</f>
        <v>PhD</v>
      </c>
      <c r="D941" t="s">
        <v>31</v>
      </c>
      <c r="E941" s="2">
        <f>IFERROR(VALUE(AF941),0)</f>
        <v>56067</v>
      </c>
      <c r="F941" s="2">
        <f>IF((AK941&gt;2),0,AK941)</f>
        <v>0</v>
      </c>
      <c r="G941">
        <v>1</v>
      </c>
      <c r="H941" s="1">
        <f>IF(OR(AG941=0,AG941=1),AH941,AG941)</f>
        <v>41475</v>
      </c>
      <c r="I941">
        <f>IF(LEN(AH941)&gt;2,AI941,AH941)</f>
        <v>51</v>
      </c>
      <c r="J941">
        <f>IF(OR(AG941=0,AG941=1),AJ941,AI941)</f>
        <v>517</v>
      </c>
      <c r="K941">
        <f>IF(OR(AG941=0,AG941=1),L941,AJ941)</f>
        <v>12</v>
      </c>
      <c r="L941">
        <v>54</v>
      </c>
      <c r="M941">
        <v>16</v>
      </c>
      <c r="N941">
        <v>6</v>
      </c>
      <c r="O941">
        <v>120</v>
      </c>
      <c r="P941">
        <v>2</v>
      </c>
      <c r="Q941">
        <v>7</v>
      </c>
      <c r="R941">
        <v>4</v>
      </c>
      <c r="S941">
        <v>7</v>
      </c>
      <c r="T941">
        <v>5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3</v>
      </c>
      <c r="AB941">
        <v>11</v>
      </c>
      <c r="AC941">
        <v>0</v>
      </c>
      <c r="AF941">
        <v>56067</v>
      </c>
      <c r="AG941" s="1">
        <v>41475</v>
      </c>
      <c r="AH941">
        <v>51</v>
      </c>
      <c r="AI941">
        <v>517</v>
      </c>
      <c r="AJ941">
        <v>12</v>
      </c>
      <c r="AK941">
        <v>0</v>
      </c>
      <c r="AL941" s="3" t="s">
        <v>32</v>
      </c>
    </row>
    <row r="942" spans="1:38">
      <c r="A942">
        <v>6810</v>
      </c>
      <c r="B942">
        <v>1983</v>
      </c>
      <c r="C942" t="str">
        <f>IF(AL942&lt;&gt;"2n", AL942, "Cycle")</f>
        <v>Graduation</v>
      </c>
      <c r="D942" t="s">
        <v>31</v>
      </c>
      <c r="E942" s="2">
        <f>IFERROR(VALUE(AF942),0)</f>
        <v>82025</v>
      </c>
      <c r="F942" s="2">
        <f>IF((AK942&gt;2),0,AK942)</f>
        <v>0</v>
      </c>
      <c r="G942">
        <v>0</v>
      </c>
      <c r="H942" s="1">
        <f>IF(OR(AG942=0,AG942=1),AH942,AG942)</f>
        <v>41422</v>
      </c>
      <c r="I942">
        <f>IF(LEN(AH942)&gt;2,AI942,AH942)</f>
        <v>76</v>
      </c>
      <c r="J942">
        <f>IF(OR(AG942=0,AG942=1),AJ942,AI942)</f>
        <v>267</v>
      </c>
      <c r="K942">
        <f>IF(OR(AG942=0,AG942=1),L942,AJ942)</f>
        <v>98</v>
      </c>
      <c r="L942">
        <v>606</v>
      </c>
      <c r="M942">
        <v>48</v>
      </c>
      <c r="N942">
        <v>70</v>
      </c>
      <c r="O942">
        <v>98</v>
      </c>
      <c r="P942">
        <v>1</v>
      </c>
      <c r="Q942">
        <v>3</v>
      </c>
      <c r="R942">
        <v>2</v>
      </c>
      <c r="S942">
        <v>6</v>
      </c>
      <c r="T942">
        <v>1</v>
      </c>
      <c r="U942">
        <v>0</v>
      </c>
      <c r="V942">
        <v>0</v>
      </c>
      <c r="W942">
        <v>0</v>
      </c>
      <c r="X942">
        <v>0</v>
      </c>
      <c r="Y942">
        <v>1</v>
      </c>
      <c r="Z942">
        <v>0</v>
      </c>
      <c r="AA942">
        <v>3</v>
      </c>
      <c r="AB942">
        <v>11</v>
      </c>
      <c r="AC942">
        <v>1</v>
      </c>
      <c r="AF942">
        <v>82025</v>
      </c>
      <c r="AG942" s="1">
        <v>41422</v>
      </c>
      <c r="AH942">
        <v>76</v>
      </c>
      <c r="AI942">
        <v>267</v>
      </c>
      <c r="AJ942">
        <v>98</v>
      </c>
      <c r="AK942">
        <v>0</v>
      </c>
      <c r="AL942" s="3" t="s">
        <v>30</v>
      </c>
    </row>
    <row r="943" spans="1:38">
      <c r="A943">
        <v>5386</v>
      </c>
      <c r="B943">
        <v>1953</v>
      </c>
      <c r="C943" t="str">
        <f>IF(AL943&lt;&gt;"2n", AL943, "Cycle")</f>
        <v>Graduation</v>
      </c>
      <c r="D943" t="s">
        <v>31</v>
      </c>
      <c r="E943" s="2">
        <f>IFERROR(VALUE(AF943),0)</f>
        <v>94384</v>
      </c>
      <c r="F943" s="2">
        <f>IF((AK943&gt;2),0,AK943)</f>
        <v>0</v>
      </c>
      <c r="G943">
        <v>0</v>
      </c>
      <c r="H943" s="1">
        <f>IF(OR(AG943=0,AG943=1),AH943,AG943)</f>
        <v>41337</v>
      </c>
      <c r="I943">
        <f>IF(LEN(AH943)&gt;2,AI943,AH943)</f>
        <v>62</v>
      </c>
      <c r="J943">
        <f>IF(OR(AG943=0,AG943=1),AJ943,AI943)</f>
        <v>1111</v>
      </c>
      <c r="K943">
        <f>IF(OR(AG943=0,AG943=1),L943,AJ943)</f>
        <v>24</v>
      </c>
      <c r="L943">
        <v>790</v>
      </c>
      <c r="M943">
        <v>160</v>
      </c>
      <c r="N943">
        <v>45</v>
      </c>
      <c r="O943">
        <v>172</v>
      </c>
      <c r="P943">
        <v>0</v>
      </c>
      <c r="Q943">
        <v>5</v>
      </c>
      <c r="R943">
        <v>8</v>
      </c>
      <c r="S943">
        <v>5</v>
      </c>
      <c r="T943">
        <v>2</v>
      </c>
      <c r="U943">
        <v>1</v>
      </c>
      <c r="V943">
        <v>0</v>
      </c>
      <c r="W943">
        <v>0</v>
      </c>
      <c r="X943">
        <v>1</v>
      </c>
      <c r="Y943">
        <v>1</v>
      </c>
      <c r="Z943">
        <v>0</v>
      </c>
      <c r="AA943">
        <v>3</v>
      </c>
      <c r="AB943">
        <v>11</v>
      </c>
      <c r="AC943">
        <v>1</v>
      </c>
      <c r="AF943">
        <v>94384</v>
      </c>
      <c r="AG943" s="1">
        <v>41337</v>
      </c>
      <c r="AH943">
        <v>62</v>
      </c>
      <c r="AI943">
        <v>1111</v>
      </c>
      <c r="AJ943">
        <v>24</v>
      </c>
      <c r="AK943">
        <v>0</v>
      </c>
      <c r="AL943" s="3" t="s">
        <v>30</v>
      </c>
    </row>
    <row r="944" spans="1:38">
      <c r="A944">
        <v>8700</v>
      </c>
      <c r="B944">
        <v>1986</v>
      </c>
      <c r="C944" t="str">
        <f>IF(AL944&lt;&gt;"2n", AL944, "Cycle")</f>
        <v>Basic</v>
      </c>
      <c r="D944" t="s">
        <v>31</v>
      </c>
      <c r="E944" s="2">
        <f>IFERROR(VALUE(AF944),0)</f>
        <v>14906</v>
      </c>
      <c r="F944" s="2">
        <f>IF((AK944&gt;2),0,AK944)</f>
        <v>0</v>
      </c>
      <c r="G944">
        <v>0</v>
      </c>
      <c r="H944" s="1">
        <f>IF(OR(AG944=0,AG944=1),AH944,AG944)</f>
        <v>41265</v>
      </c>
      <c r="I944">
        <f>IF(LEN(AH944)&gt;2,AI944,AH944)</f>
        <v>86</v>
      </c>
      <c r="J944">
        <f>IF(OR(AG944=0,AG944=1),AJ944,AI944)</f>
        <v>7</v>
      </c>
      <c r="K944">
        <f>IF(OR(AG944=0,AG944=1),L944,AJ944)</f>
        <v>7</v>
      </c>
      <c r="L944">
        <v>14</v>
      </c>
      <c r="M944">
        <v>7</v>
      </c>
      <c r="N944">
        <v>16</v>
      </c>
      <c r="O944">
        <v>15</v>
      </c>
      <c r="P944">
        <v>3</v>
      </c>
      <c r="Q944">
        <v>2</v>
      </c>
      <c r="R944">
        <v>1</v>
      </c>
      <c r="S944">
        <v>3</v>
      </c>
      <c r="T944">
        <v>7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3</v>
      </c>
      <c r="AB944">
        <v>11</v>
      </c>
      <c r="AC944">
        <v>0</v>
      </c>
      <c r="AF944">
        <v>14906</v>
      </c>
      <c r="AG944" s="1">
        <v>41265</v>
      </c>
      <c r="AH944">
        <v>86</v>
      </c>
      <c r="AI944">
        <v>7</v>
      </c>
      <c r="AJ944">
        <v>7</v>
      </c>
      <c r="AK944">
        <v>0</v>
      </c>
      <c r="AL944" s="3" t="s">
        <v>34</v>
      </c>
    </row>
    <row r="945" spans="1:38">
      <c r="A945">
        <v>3202</v>
      </c>
      <c r="B945">
        <v>1987</v>
      </c>
      <c r="C945" t="str">
        <f>IF(AL945&lt;&gt;"2n", AL945, "Cycle")</f>
        <v>PhD</v>
      </c>
      <c r="D945" t="s">
        <v>31</v>
      </c>
      <c r="E945" s="2">
        <f>IFERROR(VALUE(AF945),0)</f>
        <v>51563</v>
      </c>
      <c r="F945" s="2">
        <f>IF((AK945&gt;2),0,AK945)</f>
        <v>0</v>
      </c>
      <c r="G945">
        <v>0</v>
      </c>
      <c r="H945" s="1">
        <f>IF(OR(AG945=0,AG945=1),AH945,AG945)</f>
        <v>41183</v>
      </c>
      <c r="I945">
        <f>IF(LEN(AH945)&gt;2,AI945,AH945)</f>
        <v>60</v>
      </c>
      <c r="J945">
        <f>IF(OR(AG945=0,AG945=1),AJ945,AI945)</f>
        <v>1166</v>
      </c>
      <c r="K945">
        <f>IF(OR(AG945=0,AG945=1),L945,AJ945)</f>
        <v>0</v>
      </c>
      <c r="L945">
        <v>48</v>
      </c>
      <c r="M945">
        <v>0</v>
      </c>
      <c r="N945">
        <v>0</v>
      </c>
      <c r="O945">
        <v>36</v>
      </c>
      <c r="P945">
        <v>1</v>
      </c>
      <c r="Q945">
        <v>4</v>
      </c>
      <c r="R945">
        <v>4</v>
      </c>
      <c r="S945">
        <v>10</v>
      </c>
      <c r="T945">
        <v>8</v>
      </c>
      <c r="U945">
        <v>0</v>
      </c>
      <c r="V945">
        <v>0</v>
      </c>
      <c r="W945">
        <v>0</v>
      </c>
      <c r="X945">
        <v>1</v>
      </c>
      <c r="Y945">
        <v>1</v>
      </c>
      <c r="Z945">
        <v>0</v>
      </c>
      <c r="AA945">
        <v>3</v>
      </c>
      <c r="AB945">
        <v>11</v>
      </c>
      <c r="AC945">
        <v>0</v>
      </c>
      <c r="AF945">
        <v>51563</v>
      </c>
      <c r="AG945" s="1">
        <v>41183</v>
      </c>
      <c r="AH945">
        <v>60</v>
      </c>
      <c r="AI945">
        <v>1166</v>
      </c>
      <c r="AJ945">
        <v>0</v>
      </c>
      <c r="AK945">
        <v>0</v>
      </c>
      <c r="AL945" s="3" t="s">
        <v>32</v>
      </c>
    </row>
    <row r="946" spans="1:38">
      <c r="A946">
        <v>1328</v>
      </c>
      <c r="B946">
        <v>1982</v>
      </c>
      <c r="C946" t="str">
        <f>IF(AL946&lt;&gt;"2n", AL946, "Cycle")</f>
        <v>Cycle</v>
      </c>
      <c r="D946" t="s">
        <v>31</v>
      </c>
      <c r="E946" s="2">
        <f>IFERROR(VALUE(AF946),0)</f>
        <v>0</v>
      </c>
      <c r="F946" s="2">
        <f>IF((AK946&gt;2),0,AK946)</f>
        <v>0</v>
      </c>
      <c r="G946">
        <v>0</v>
      </c>
      <c r="H946" s="1">
        <f>IF(OR(AG946=0,AG946=1),AH946,AG946)</f>
        <v>41686</v>
      </c>
      <c r="I946">
        <f>IF(LEN(AH946)&gt;2,AI946,AH946)</f>
        <v>56</v>
      </c>
      <c r="J946">
        <f>IF(OR(AG946=0,AG946=1),AJ946,AI946)</f>
        <v>261</v>
      </c>
      <c r="K946">
        <f>IF(OR(AG946=0,AG946=1),L946,AJ946)</f>
        <v>42</v>
      </c>
      <c r="L946">
        <v>42</v>
      </c>
      <c r="M946">
        <v>144</v>
      </c>
      <c r="N946">
        <v>55</v>
      </c>
      <c r="O946">
        <v>48</v>
      </c>
      <c r="P946">
        <v>133</v>
      </c>
      <c r="Q946">
        <v>3</v>
      </c>
      <c r="R946">
        <v>4</v>
      </c>
      <c r="S946">
        <v>4</v>
      </c>
      <c r="T946">
        <v>9</v>
      </c>
      <c r="U946">
        <v>0</v>
      </c>
      <c r="V946">
        <v>0</v>
      </c>
      <c r="W946">
        <v>3</v>
      </c>
      <c r="X946">
        <v>0</v>
      </c>
      <c r="Y946">
        <v>0</v>
      </c>
      <c r="Z946">
        <v>0</v>
      </c>
      <c r="AA946">
        <v>0</v>
      </c>
      <c r="AB946">
        <v>3</v>
      </c>
      <c r="AC946">
        <v>11</v>
      </c>
      <c r="AF946" t="s">
        <v>31</v>
      </c>
      <c r="AG946">
        <v>1</v>
      </c>
      <c r="AH946" s="1">
        <v>41686</v>
      </c>
      <c r="AI946">
        <v>56</v>
      </c>
      <c r="AJ946">
        <v>261</v>
      </c>
      <c r="AK946">
        <v>57937</v>
      </c>
      <c r="AL946" s="3" t="s">
        <v>35</v>
      </c>
    </row>
    <row r="947" spans="1:38">
      <c r="A947">
        <v>8405</v>
      </c>
      <c r="B947">
        <v>1979</v>
      </c>
      <c r="C947" t="str">
        <f>IF(AL947&lt;&gt;"2n", AL947, "Cycle")</f>
        <v>Graduation</v>
      </c>
      <c r="D947" t="s">
        <v>31</v>
      </c>
      <c r="E947" s="2">
        <f>IFERROR(VALUE(AF947),0)</f>
        <v>68274</v>
      </c>
      <c r="F947" s="2">
        <f>IF((AK947&gt;2),0,AK947)</f>
        <v>1</v>
      </c>
      <c r="G947">
        <v>1</v>
      </c>
      <c r="H947" s="1">
        <f>IF(OR(AG947=0,AG947=1),AH947,AG947)</f>
        <v>41547</v>
      </c>
      <c r="I947">
        <f>IF(LEN(AH947)&gt;2,AI947,AH947)</f>
        <v>83</v>
      </c>
      <c r="J947">
        <f>IF(OR(AG947=0,AG947=1),AJ947,AI947)</f>
        <v>135</v>
      </c>
      <c r="K947">
        <f>IF(OR(AG947=0,AG947=1),L947,AJ947)</f>
        <v>25</v>
      </c>
      <c r="L947">
        <v>51</v>
      </c>
      <c r="M947">
        <v>23</v>
      </c>
      <c r="N947">
        <v>25</v>
      </c>
      <c r="O947">
        <v>46</v>
      </c>
      <c r="P947">
        <v>2</v>
      </c>
      <c r="Q947">
        <v>4</v>
      </c>
      <c r="R947">
        <v>2</v>
      </c>
      <c r="S947">
        <v>5</v>
      </c>
      <c r="T947">
        <v>3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3</v>
      </c>
      <c r="AB947">
        <v>11</v>
      </c>
      <c r="AC947">
        <v>0</v>
      </c>
      <c r="AF947">
        <v>68274</v>
      </c>
      <c r="AG947" s="1">
        <v>41547</v>
      </c>
      <c r="AH947">
        <v>83</v>
      </c>
      <c r="AI947">
        <v>135</v>
      </c>
      <c r="AJ947">
        <v>25</v>
      </c>
      <c r="AK947">
        <v>1</v>
      </c>
      <c r="AL947" s="3" t="s">
        <v>30</v>
      </c>
    </row>
    <row r="948" spans="1:38">
      <c r="A948">
        <v>6515</v>
      </c>
      <c r="B948">
        <v>1977</v>
      </c>
      <c r="C948" t="str">
        <f>IF(AL948&lt;&gt;"2n", AL948, "Cycle")</f>
        <v>Graduation</v>
      </c>
      <c r="D948" t="s">
        <v>31</v>
      </c>
      <c r="E948" s="2">
        <f>IFERROR(VALUE(AF948),0)</f>
        <v>39771</v>
      </c>
      <c r="F948" s="2">
        <f>IF((AK948&gt;2),0,AK948)</f>
        <v>1</v>
      </c>
      <c r="G948">
        <v>0</v>
      </c>
      <c r="H948" s="1">
        <f>IF(OR(AG948=0,AG948=1),AH948,AG948)</f>
        <v>41614</v>
      </c>
      <c r="I948">
        <f>IF(LEN(AH948)&gt;2,AI948,AH948)</f>
        <v>92</v>
      </c>
      <c r="J948">
        <f>IF(OR(AG948=0,AG948=1),AJ948,AI948)</f>
        <v>6</v>
      </c>
      <c r="K948">
        <f>IF(OR(AG948=0,AG948=1),L948,AJ948)</f>
        <v>2</v>
      </c>
      <c r="L948">
        <v>18</v>
      </c>
      <c r="M948">
        <v>2</v>
      </c>
      <c r="N948">
        <v>8</v>
      </c>
      <c r="O948">
        <v>14</v>
      </c>
      <c r="P948">
        <v>1</v>
      </c>
      <c r="Q948">
        <v>2</v>
      </c>
      <c r="R948">
        <v>0</v>
      </c>
      <c r="S948">
        <v>3</v>
      </c>
      <c r="T948">
        <v>4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3</v>
      </c>
      <c r="AB948">
        <v>11</v>
      </c>
      <c r="AC948">
        <v>0</v>
      </c>
      <c r="AF948">
        <v>39771</v>
      </c>
      <c r="AG948" s="1">
        <v>41614</v>
      </c>
      <c r="AH948">
        <v>92</v>
      </c>
      <c r="AI948">
        <v>6</v>
      </c>
      <c r="AJ948">
        <v>2</v>
      </c>
      <c r="AK948">
        <v>1</v>
      </c>
      <c r="AL948" s="3" t="s">
        <v>30</v>
      </c>
    </row>
    <row r="949" spans="1:38">
      <c r="A949">
        <v>2882</v>
      </c>
      <c r="B949">
        <v>1975</v>
      </c>
      <c r="C949" t="str">
        <f>IF(AL949&lt;&gt;"2n", AL949, "Cycle")</f>
        <v>Cycle</v>
      </c>
      <c r="D949" t="s">
        <v>31</v>
      </c>
      <c r="E949" s="2">
        <f>IFERROR(VALUE(AF949),0)</f>
        <v>0</v>
      </c>
      <c r="F949" s="2">
        <f>IF((AK949&gt;2),0,AK949)</f>
        <v>0</v>
      </c>
      <c r="G949">
        <v>0</v>
      </c>
      <c r="H949" s="1">
        <f>IF(OR(AG949=0,AG949=1),AH949,AG949)</f>
        <v>41183</v>
      </c>
      <c r="I949">
        <f>IF(LEN(AH949)&gt;2,AI949,AH949)</f>
        <v>31</v>
      </c>
      <c r="J949">
        <f>IF(OR(AG949=0,AG949=1),AJ949,AI949)</f>
        <v>711</v>
      </c>
      <c r="K949">
        <f>IF(OR(AG949=0,AG949=1),L949,AJ949)</f>
        <v>28</v>
      </c>
      <c r="L949">
        <v>28</v>
      </c>
      <c r="M949">
        <v>142</v>
      </c>
      <c r="N949">
        <v>49</v>
      </c>
      <c r="O949">
        <v>18</v>
      </c>
      <c r="P949">
        <v>47</v>
      </c>
      <c r="Q949">
        <v>2</v>
      </c>
      <c r="R949">
        <v>3</v>
      </c>
      <c r="S949">
        <v>2</v>
      </c>
      <c r="T949">
        <v>9</v>
      </c>
      <c r="U949">
        <v>0</v>
      </c>
      <c r="V949">
        <v>0</v>
      </c>
      <c r="W949">
        <v>8</v>
      </c>
      <c r="X949">
        <v>0</v>
      </c>
      <c r="Y949">
        <v>0</v>
      </c>
      <c r="Z949">
        <v>0</v>
      </c>
      <c r="AA949">
        <v>0</v>
      </c>
      <c r="AB949">
        <v>3</v>
      </c>
      <c r="AC949">
        <v>11</v>
      </c>
      <c r="AF949" t="s">
        <v>38</v>
      </c>
      <c r="AG949">
        <v>1</v>
      </c>
      <c r="AH949" s="1">
        <v>41183</v>
      </c>
      <c r="AI949">
        <v>31</v>
      </c>
      <c r="AJ949">
        <v>711</v>
      </c>
      <c r="AK949">
        <v>67893</v>
      </c>
      <c r="AL949" s="3" t="s">
        <v>35</v>
      </c>
    </row>
    <row r="950" spans="1:38">
      <c r="A950">
        <v>7574</v>
      </c>
      <c r="B950">
        <v>1979</v>
      </c>
      <c r="C950" t="str">
        <f>IF(AL950&lt;&gt;"2n", AL950, "Cycle")</f>
        <v>PhD</v>
      </c>
      <c r="D950" t="s">
        <v>31</v>
      </c>
      <c r="E950" s="2">
        <f>IFERROR(VALUE(AF950),0)</f>
        <v>27922</v>
      </c>
      <c r="F950" s="2">
        <f>IF((AK950&gt;2),0,AK950)</f>
        <v>1</v>
      </c>
      <c r="G950">
        <v>0</v>
      </c>
      <c r="H950" s="1">
        <f>IF(OR(AG950=0,AG950=1),AH950,AG950)</f>
        <v>41769</v>
      </c>
      <c r="I950">
        <f>IF(LEN(AH950)&gt;2,AI950,AH950)</f>
        <v>80</v>
      </c>
      <c r="J950">
        <f>IF(OR(AG950=0,AG950=1),AJ950,AI950)</f>
        <v>11</v>
      </c>
      <c r="K950">
        <f>IF(OR(AG950=0,AG950=1),L950,AJ950)</f>
        <v>0</v>
      </c>
      <c r="L950">
        <v>13</v>
      </c>
      <c r="M950">
        <v>2</v>
      </c>
      <c r="N950">
        <v>4</v>
      </c>
      <c r="O950">
        <v>11</v>
      </c>
      <c r="P950">
        <v>1</v>
      </c>
      <c r="Q950">
        <v>2</v>
      </c>
      <c r="R950">
        <v>0</v>
      </c>
      <c r="S950">
        <v>3</v>
      </c>
      <c r="T950">
        <v>4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3</v>
      </c>
      <c r="AB950">
        <v>11</v>
      </c>
      <c r="AC950">
        <v>0</v>
      </c>
      <c r="AF950">
        <v>27922</v>
      </c>
      <c r="AG950" s="1">
        <v>41769</v>
      </c>
      <c r="AH950">
        <v>80</v>
      </c>
      <c r="AI950">
        <v>11</v>
      </c>
      <c r="AJ950">
        <v>0</v>
      </c>
      <c r="AK950">
        <v>1</v>
      </c>
      <c r="AL950" s="3" t="s">
        <v>32</v>
      </c>
    </row>
    <row r="951" spans="1:38">
      <c r="A951">
        <v>6387</v>
      </c>
      <c r="B951">
        <v>1976</v>
      </c>
      <c r="C951" t="str">
        <f>IF(AL951&lt;&gt;"2n", AL951, "Cycle")</f>
        <v>PhD</v>
      </c>
      <c r="D951" t="s">
        <v>31</v>
      </c>
      <c r="E951" s="2">
        <f>IFERROR(VALUE(AF951),0)</f>
        <v>52190</v>
      </c>
      <c r="F951" s="2">
        <f>IF((AK951&gt;2),0,AK951)</f>
        <v>1</v>
      </c>
      <c r="G951">
        <v>1</v>
      </c>
      <c r="H951" s="1">
        <f>IF(OR(AG951=0,AG951=1),AH951,AG951)</f>
        <v>41767</v>
      </c>
      <c r="I951">
        <f>IF(LEN(AH951)&gt;2,AI951,AH951)</f>
        <v>39</v>
      </c>
      <c r="J951">
        <f>IF(OR(AG951=0,AG951=1),AJ951,AI951)</f>
        <v>42</v>
      </c>
      <c r="K951">
        <f>IF(OR(AG951=0,AG951=1),L951,AJ951)</f>
        <v>0</v>
      </c>
      <c r="L951">
        <v>17</v>
      </c>
      <c r="M951">
        <v>0</v>
      </c>
      <c r="N951">
        <v>0</v>
      </c>
      <c r="O951">
        <v>18</v>
      </c>
      <c r="P951">
        <v>3</v>
      </c>
      <c r="Q951">
        <v>2</v>
      </c>
      <c r="R951">
        <v>1</v>
      </c>
      <c r="S951">
        <v>3</v>
      </c>
      <c r="T951">
        <v>5</v>
      </c>
      <c r="U951">
        <v>0</v>
      </c>
      <c r="V951">
        <v>0</v>
      </c>
      <c r="W951">
        <v>1</v>
      </c>
      <c r="X951">
        <v>0</v>
      </c>
      <c r="Y951">
        <v>0</v>
      </c>
      <c r="Z951">
        <v>0</v>
      </c>
      <c r="AA951">
        <v>3</v>
      </c>
      <c r="AB951">
        <v>11</v>
      </c>
      <c r="AC951">
        <v>0</v>
      </c>
      <c r="AF951">
        <v>52190</v>
      </c>
      <c r="AG951" s="1">
        <v>41767</v>
      </c>
      <c r="AH951">
        <v>39</v>
      </c>
      <c r="AI951">
        <v>42</v>
      </c>
      <c r="AJ951">
        <v>0</v>
      </c>
      <c r="AK951">
        <v>1</v>
      </c>
      <c r="AL951" s="3" t="s">
        <v>32</v>
      </c>
    </row>
    <row r="952" spans="1:38">
      <c r="A952">
        <v>5320</v>
      </c>
      <c r="B952">
        <v>1973</v>
      </c>
      <c r="C952" t="str">
        <f>IF(AL952&lt;&gt;"2n", AL952, "Cycle")</f>
        <v>Master</v>
      </c>
      <c r="D952" t="s">
        <v>31</v>
      </c>
      <c r="E952" s="2">
        <f>IFERROR(VALUE(AF952),0)</f>
        <v>44051</v>
      </c>
      <c r="F952" s="2">
        <f>IF((AK952&gt;2),0,AK952)</f>
        <v>1</v>
      </c>
      <c r="G952">
        <v>1</v>
      </c>
      <c r="H952" s="1">
        <f>IF(OR(AG952=0,AG952=1),AH952,AG952)</f>
        <v>41303</v>
      </c>
      <c r="I952">
        <f>IF(LEN(AH952)&gt;2,AI952,AH952)</f>
        <v>20</v>
      </c>
      <c r="J952">
        <f>IF(OR(AG952=0,AG952=1),AJ952,AI952)</f>
        <v>79</v>
      </c>
      <c r="K952">
        <f>IF(OR(AG952=0,AG952=1),L952,AJ952)</f>
        <v>7</v>
      </c>
      <c r="L952">
        <v>58</v>
      </c>
      <c r="M952">
        <v>6</v>
      </c>
      <c r="N952">
        <v>3</v>
      </c>
      <c r="O952">
        <v>18</v>
      </c>
      <c r="P952">
        <v>4</v>
      </c>
      <c r="Q952">
        <v>3</v>
      </c>
      <c r="R952">
        <v>1</v>
      </c>
      <c r="S952">
        <v>4</v>
      </c>
      <c r="T952">
        <v>6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3</v>
      </c>
      <c r="AB952">
        <v>11</v>
      </c>
      <c r="AC952">
        <v>1</v>
      </c>
      <c r="AF952">
        <v>44051</v>
      </c>
      <c r="AG952" s="1">
        <v>41303</v>
      </c>
      <c r="AH952">
        <v>20</v>
      </c>
      <c r="AI952">
        <v>79</v>
      </c>
      <c r="AJ952">
        <v>7</v>
      </c>
      <c r="AK952">
        <v>1</v>
      </c>
      <c r="AL952" s="3" t="s">
        <v>33</v>
      </c>
    </row>
    <row r="953" spans="1:38">
      <c r="A953">
        <v>5048</v>
      </c>
      <c r="B953">
        <v>1971</v>
      </c>
      <c r="C953" t="str">
        <f>IF(AL953&lt;&gt;"2n", AL953, "Cycle")</f>
        <v>PhD</v>
      </c>
      <c r="D953" t="s">
        <v>31</v>
      </c>
      <c r="E953" s="2">
        <f>IFERROR(VALUE(AF953),0)</f>
        <v>42767</v>
      </c>
      <c r="F953" s="2">
        <f>IF((AK953&gt;2),0,AK953)</f>
        <v>2</v>
      </c>
      <c r="G953">
        <v>0</v>
      </c>
      <c r="H953" s="1">
        <f>IF(OR(AG953=0,AG953=1),AH953,AG953)</f>
        <v>41405</v>
      </c>
      <c r="I953">
        <f>IF(LEN(AH953)&gt;2,AI953,AH953)</f>
        <v>53</v>
      </c>
      <c r="J953">
        <f>IF(OR(AG953=0,AG953=1),AJ953,AI953)</f>
        <v>20</v>
      </c>
      <c r="K953">
        <f>IF(OR(AG953=0,AG953=1),L953,AJ953)</f>
        <v>6</v>
      </c>
      <c r="L953">
        <v>43</v>
      </c>
      <c r="M953">
        <v>19</v>
      </c>
      <c r="N953">
        <v>5</v>
      </c>
      <c r="O953">
        <v>38</v>
      </c>
      <c r="P953">
        <v>1</v>
      </c>
      <c r="Q953">
        <v>3</v>
      </c>
      <c r="R953">
        <v>1</v>
      </c>
      <c r="S953">
        <v>2</v>
      </c>
      <c r="T953">
        <v>8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3</v>
      </c>
      <c r="AB953">
        <v>11</v>
      </c>
      <c r="AC953">
        <v>0</v>
      </c>
      <c r="AF953">
        <v>42767</v>
      </c>
      <c r="AG953" s="1">
        <v>41405</v>
      </c>
      <c r="AH953">
        <v>53</v>
      </c>
      <c r="AI953">
        <v>20</v>
      </c>
      <c r="AJ953">
        <v>6</v>
      </c>
      <c r="AK953">
        <v>2</v>
      </c>
      <c r="AL953" s="3" t="s">
        <v>32</v>
      </c>
    </row>
    <row r="954" spans="1:38">
      <c r="A954">
        <v>8146</v>
      </c>
      <c r="B954">
        <v>1976</v>
      </c>
      <c r="C954" t="str">
        <f>IF(AL954&lt;&gt;"2n", AL954, "Cycle")</f>
        <v>Master</v>
      </c>
      <c r="D954" t="s">
        <v>31</v>
      </c>
      <c r="E954" s="2">
        <f>IFERROR(VALUE(AF954),0)</f>
        <v>46106</v>
      </c>
      <c r="F954" s="2">
        <f>IF((AK954&gt;2),0,AK954)</f>
        <v>1</v>
      </c>
      <c r="G954">
        <v>1</v>
      </c>
      <c r="H954" s="1">
        <f>IF(OR(AG954=0,AG954=1),AH954,AG954)</f>
        <v>41770</v>
      </c>
      <c r="I954">
        <f>IF(LEN(AH954)&gt;2,AI954,AH954)</f>
        <v>84</v>
      </c>
      <c r="J954">
        <f>IF(OR(AG954=0,AG954=1),AJ954,AI954)</f>
        <v>30</v>
      </c>
      <c r="K954">
        <f>IF(OR(AG954=0,AG954=1),L954,AJ954)</f>
        <v>0</v>
      </c>
      <c r="L954">
        <v>8</v>
      </c>
      <c r="M954">
        <v>2</v>
      </c>
      <c r="N954">
        <v>0</v>
      </c>
      <c r="O954">
        <v>14</v>
      </c>
      <c r="P954">
        <v>1</v>
      </c>
      <c r="Q954">
        <v>1</v>
      </c>
      <c r="R954">
        <v>1</v>
      </c>
      <c r="S954">
        <v>2</v>
      </c>
      <c r="T954">
        <v>6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3</v>
      </c>
      <c r="AB954">
        <v>11</v>
      </c>
      <c r="AC954">
        <v>0</v>
      </c>
      <c r="AF954">
        <v>46106</v>
      </c>
      <c r="AG954" s="1">
        <v>41770</v>
      </c>
      <c r="AH954">
        <v>84</v>
      </c>
      <c r="AI954">
        <v>30</v>
      </c>
      <c r="AJ954">
        <v>0</v>
      </c>
      <c r="AK954">
        <v>1</v>
      </c>
      <c r="AL954" s="3" t="s">
        <v>33</v>
      </c>
    </row>
    <row r="955" spans="1:38">
      <c r="A955">
        <v>10031</v>
      </c>
      <c r="B955">
        <v>1976</v>
      </c>
      <c r="C955" t="str">
        <f>IF(AL955&lt;&gt;"2n", AL955, "Cycle")</f>
        <v>PhD</v>
      </c>
      <c r="D955" t="s">
        <v>31</v>
      </c>
      <c r="E955" s="2">
        <f>IFERROR(VALUE(AF955),0)</f>
        <v>16927</v>
      </c>
      <c r="F955" s="2">
        <f>IF((AK955&gt;2),0,AK955)</f>
        <v>1</v>
      </c>
      <c r="G955">
        <v>1</v>
      </c>
      <c r="H955" s="1">
        <f>IF(OR(AG955=0,AG955=1),AH955,AG955)</f>
        <v>41315</v>
      </c>
      <c r="I955">
        <f>IF(LEN(AH955)&gt;2,AI955,AH955)</f>
        <v>50</v>
      </c>
      <c r="J955">
        <f>IF(OR(AG955=0,AG955=1),AJ955,AI955)</f>
        <v>20</v>
      </c>
      <c r="K955">
        <f>IF(OR(AG955=0,AG955=1),L955,AJ955)</f>
        <v>2</v>
      </c>
      <c r="L955">
        <v>23</v>
      </c>
      <c r="M955">
        <v>3</v>
      </c>
      <c r="N955">
        <v>1</v>
      </c>
      <c r="O955">
        <v>4</v>
      </c>
      <c r="P955">
        <v>5</v>
      </c>
      <c r="Q955">
        <v>3</v>
      </c>
      <c r="R955">
        <v>0</v>
      </c>
      <c r="S955">
        <v>4</v>
      </c>
      <c r="T955">
        <v>8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3</v>
      </c>
      <c r="AB955">
        <v>11</v>
      </c>
      <c r="AC955">
        <v>0</v>
      </c>
      <c r="AF955">
        <v>16927</v>
      </c>
      <c r="AG955" s="1">
        <v>41315</v>
      </c>
      <c r="AH955">
        <v>50</v>
      </c>
      <c r="AI955">
        <v>20</v>
      </c>
      <c r="AJ955">
        <v>2</v>
      </c>
      <c r="AK955">
        <v>1</v>
      </c>
      <c r="AL955" s="3" t="s">
        <v>32</v>
      </c>
    </row>
    <row r="956" spans="1:38">
      <c r="A956">
        <v>5748</v>
      </c>
      <c r="B956">
        <v>1965</v>
      </c>
      <c r="C956" t="str">
        <f>IF(AL956&lt;&gt;"2n", AL956, "Cycle")</f>
        <v>Graduation</v>
      </c>
      <c r="D956" t="s">
        <v>31</v>
      </c>
      <c r="E956" s="2">
        <f>IFERROR(VALUE(AF956),0)</f>
        <v>59754</v>
      </c>
      <c r="F956" s="2">
        <f>IF((AK956&gt;2),0,AK956)</f>
        <v>0</v>
      </c>
      <c r="G956">
        <v>1</v>
      </c>
      <c r="H956" s="1">
        <f>IF(OR(AG956=0,AG956=1),AH956,AG956)</f>
        <v>41244</v>
      </c>
      <c r="I956">
        <f>IF(LEN(AH956)&gt;2,AI956,AH956)</f>
        <v>96</v>
      </c>
      <c r="J956">
        <f>IF(OR(AG956=0,AG956=1),AJ956,AI956)</f>
        <v>115</v>
      </c>
      <c r="K956">
        <f>IF(OR(AG956=0,AG956=1),L956,AJ956)</f>
        <v>27</v>
      </c>
      <c r="L956">
        <v>44</v>
      </c>
      <c r="M956">
        <v>4</v>
      </c>
      <c r="N956">
        <v>146</v>
      </c>
      <c r="O956">
        <v>139</v>
      </c>
      <c r="P956">
        <v>3</v>
      </c>
      <c r="Q956">
        <v>5</v>
      </c>
      <c r="R956">
        <v>2</v>
      </c>
      <c r="S956">
        <v>6</v>
      </c>
      <c r="T956">
        <v>5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3</v>
      </c>
      <c r="AB956">
        <v>11</v>
      </c>
      <c r="AC956">
        <v>1</v>
      </c>
      <c r="AF956">
        <v>59754</v>
      </c>
      <c r="AG956" s="1">
        <v>41244</v>
      </c>
      <c r="AH956">
        <v>96</v>
      </c>
      <c r="AI956">
        <v>115</v>
      </c>
      <c r="AJ956">
        <v>27</v>
      </c>
      <c r="AK956">
        <v>0</v>
      </c>
      <c r="AL956" s="3" t="s">
        <v>30</v>
      </c>
    </row>
    <row r="957" spans="1:38">
      <c r="A957">
        <v>2134</v>
      </c>
      <c r="B957">
        <v>1952</v>
      </c>
      <c r="C957" t="str">
        <f>IF(AL957&lt;&gt;"2n", AL957, "Cycle")</f>
        <v>Graduation</v>
      </c>
      <c r="D957" t="s">
        <v>31</v>
      </c>
      <c r="E957" s="2">
        <f>IFERROR(VALUE(AF957),0)</f>
        <v>53700</v>
      </c>
      <c r="F957" s="2">
        <f>IF((AK957&gt;2),0,AK957)</f>
        <v>0</v>
      </c>
      <c r="G957">
        <v>1</v>
      </c>
      <c r="H957" s="1">
        <f>IF(OR(AG957=0,AG957=1),AH957,AG957)</f>
        <v>41138</v>
      </c>
      <c r="I957">
        <f>IF(LEN(AH957)&gt;2,AI957,AH957)</f>
        <v>94</v>
      </c>
      <c r="J957">
        <f>IF(OR(AG957=0,AG957=1),AJ957,AI957)</f>
        <v>263</v>
      </c>
      <c r="K957">
        <f>IF(OR(AG957=0,AG957=1),L957,AJ957)</f>
        <v>5</v>
      </c>
      <c r="L957">
        <v>233</v>
      </c>
      <c r="M957">
        <v>69</v>
      </c>
      <c r="N957">
        <v>41</v>
      </c>
      <c r="O957">
        <v>83</v>
      </c>
      <c r="P957">
        <v>4</v>
      </c>
      <c r="Q957">
        <v>5</v>
      </c>
      <c r="R957">
        <v>5</v>
      </c>
      <c r="S957">
        <v>8</v>
      </c>
      <c r="T957">
        <v>5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3</v>
      </c>
      <c r="AB957">
        <v>11</v>
      </c>
      <c r="AC957">
        <v>0</v>
      </c>
      <c r="AF957">
        <v>53700</v>
      </c>
      <c r="AG957" s="1">
        <v>41138</v>
      </c>
      <c r="AH957">
        <v>94</v>
      </c>
      <c r="AI957">
        <v>263</v>
      </c>
      <c r="AJ957">
        <v>5</v>
      </c>
      <c r="AK957">
        <v>0</v>
      </c>
      <c r="AL957" s="3" t="s">
        <v>30</v>
      </c>
    </row>
    <row r="958" spans="1:38">
      <c r="A958">
        <v>1523</v>
      </c>
      <c r="B958">
        <v>1973</v>
      </c>
      <c r="C958" t="str">
        <f>IF(AL958&lt;&gt;"2n", AL958, "Cycle")</f>
        <v>Graduation</v>
      </c>
      <c r="D958" t="s">
        <v>31</v>
      </c>
      <c r="E958" s="2">
        <f>IFERROR(VALUE(AF958),0)</f>
        <v>59041</v>
      </c>
      <c r="F958" s="2">
        <f>IF((AK958&gt;2),0,AK958)</f>
        <v>1</v>
      </c>
      <c r="G958">
        <v>1</v>
      </c>
      <c r="H958" s="1">
        <f>IF(OR(AG958=0,AG958=1),AH958,AG958)</f>
        <v>41766</v>
      </c>
      <c r="I958">
        <f>IF(LEN(AH958)&gt;2,AI958,AH958)</f>
        <v>25</v>
      </c>
      <c r="J958">
        <f>IF(OR(AG958=0,AG958=1),AJ958,AI958)</f>
        <v>69</v>
      </c>
      <c r="K958">
        <f>IF(OR(AG958=0,AG958=1),L958,AJ958)</f>
        <v>2</v>
      </c>
      <c r="L958">
        <v>15</v>
      </c>
      <c r="M958">
        <v>2</v>
      </c>
      <c r="N958">
        <v>2</v>
      </c>
      <c r="O958">
        <v>6</v>
      </c>
      <c r="P958">
        <v>2</v>
      </c>
      <c r="Q958">
        <v>2</v>
      </c>
      <c r="R958">
        <v>0</v>
      </c>
      <c r="S958">
        <v>4</v>
      </c>
      <c r="T958">
        <v>5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3</v>
      </c>
      <c r="AB958">
        <v>11</v>
      </c>
      <c r="AC958">
        <v>0</v>
      </c>
      <c r="AF958">
        <v>59041</v>
      </c>
      <c r="AG958" s="1">
        <v>41766</v>
      </c>
      <c r="AH958">
        <v>25</v>
      </c>
      <c r="AI958">
        <v>69</v>
      </c>
      <c r="AJ958">
        <v>2</v>
      </c>
      <c r="AK958">
        <v>1</v>
      </c>
      <c r="AL958" s="3" t="s">
        <v>30</v>
      </c>
    </row>
    <row r="959" spans="1:38">
      <c r="A959">
        <v>9665</v>
      </c>
      <c r="B959">
        <v>1957</v>
      </c>
      <c r="C959" t="str">
        <f>IF(AL959&lt;&gt;"2n", AL959, "Cycle")</f>
        <v>PhD</v>
      </c>
      <c r="D959" t="s">
        <v>31</v>
      </c>
      <c r="E959" s="2">
        <f>IFERROR(VALUE(AF959),0)</f>
        <v>54237</v>
      </c>
      <c r="F959" s="2">
        <f>IF((AK959&gt;2),0,AK959)</f>
        <v>0</v>
      </c>
      <c r="G959">
        <v>1</v>
      </c>
      <c r="H959" s="1">
        <f>IF(OR(AG959=0,AG959=1),AH959,AG959)</f>
        <v>41391</v>
      </c>
      <c r="I959">
        <f>IF(LEN(AH959)&gt;2,AI959,AH959)</f>
        <v>48</v>
      </c>
      <c r="J959">
        <f>IF(OR(AG959=0,AG959=1),AJ959,AI959)</f>
        <v>267</v>
      </c>
      <c r="K959">
        <f>IF(OR(AG959=0,AG959=1),L959,AJ959)</f>
        <v>3</v>
      </c>
      <c r="L959">
        <v>30</v>
      </c>
      <c r="M959">
        <v>4</v>
      </c>
      <c r="N959">
        <v>0</v>
      </c>
      <c r="O959">
        <v>57</v>
      </c>
      <c r="P959">
        <v>4</v>
      </c>
      <c r="Q959">
        <v>5</v>
      </c>
      <c r="R959">
        <v>2</v>
      </c>
      <c r="S959">
        <v>5</v>
      </c>
      <c r="T959">
        <v>6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3</v>
      </c>
      <c r="AB959">
        <v>11</v>
      </c>
      <c r="AC959">
        <v>0</v>
      </c>
      <c r="AF959">
        <v>54237</v>
      </c>
      <c r="AG959" s="1">
        <v>41391</v>
      </c>
      <c r="AH959">
        <v>48</v>
      </c>
      <c r="AI959">
        <v>267</v>
      </c>
      <c r="AJ959">
        <v>3</v>
      </c>
      <c r="AK959">
        <v>0</v>
      </c>
      <c r="AL959" s="3" t="s">
        <v>32</v>
      </c>
    </row>
    <row r="960" spans="1:38">
      <c r="A960">
        <v>4640</v>
      </c>
      <c r="B960">
        <v>1967</v>
      </c>
      <c r="C960" t="str">
        <f>IF(AL960&lt;&gt;"2n", AL960, "Cycle")</f>
        <v>Graduation</v>
      </c>
      <c r="D960" t="s">
        <v>31</v>
      </c>
      <c r="E960" s="2">
        <f>IFERROR(VALUE(AF960),0)</f>
        <v>70647</v>
      </c>
      <c r="F960" s="2">
        <f>IF((AK960&gt;2),0,AK960)</f>
        <v>0</v>
      </c>
      <c r="G960">
        <v>1</v>
      </c>
      <c r="H960" s="1">
        <f>IF(OR(AG960=0,AG960=1),AH960,AG960)</f>
        <v>41173</v>
      </c>
      <c r="I960">
        <f>IF(LEN(AH960)&gt;2,AI960,AH960)</f>
        <v>65</v>
      </c>
      <c r="J960">
        <f>IF(OR(AG960=0,AG960=1),AJ960,AI960)</f>
        <v>561</v>
      </c>
      <c r="K960">
        <f>IF(OR(AG960=0,AG960=1),L960,AJ960)</f>
        <v>85</v>
      </c>
      <c r="L960">
        <v>171</v>
      </c>
      <c r="M960">
        <v>25</v>
      </c>
      <c r="N960">
        <v>123</v>
      </c>
      <c r="O960">
        <v>114</v>
      </c>
      <c r="P960">
        <v>2</v>
      </c>
      <c r="Q960">
        <v>4</v>
      </c>
      <c r="R960">
        <v>7</v>
      </c>
      <c r="S960">
        <v>13</v>
      </c>
      <c r="T960">
        <v>2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3</v>
      </c>
      <c r="AB960">
        <v>11</v>
      </c>
      <c r="AC960">
        <v>0</v>
      </c>
      <c r="AF960">
        <v>70647</v>
      </c>
      <c r="AG960" s="1">
        <v>41173</v>
      </c>
      <c r="AH960">
        <v>65</v>
      </c>
      <c r="AI960">
        <v>561</v>
      </c>
      <c r="AJ960">
        <v>85</v>
      </c>
      <c r="AK960">
        <v>0</v>
      </c>
      <c r="AL960" s="3" t="s">
        <v>30</v>
      </c>
    </row>
    <row r="961" spans="1:38">
      <c r="A961">
        <v>3635</v>
      </c>
      <c r="B961">
        <v>1962</v>
      </c>
      <c r="C961" t="str">
        <f>IF(AL961&lt;&gt;"2n", AL961, "Cycle")</f>
        <v>PhD</v>
      </c>
      <c r="D961" t="s">
        <v>31</v>
      </c>
      <c r="E961" s="2">
        <f>IFERROR(VALUE(AF961),0)</f>
        <v>52597</v>
      </c>
      <c r="F961" s="2">
        <f>IF((AK961&gt;2),0,AK961)</f>
        <v>0</v>
      </c>
      <c r="G961">
        <v>1</v>
      </c>
      <c r="H961" s="1">
        <f>IF(OR(AG961=0,AG961=1),AH961,AG961)</f>
        <v>41766</v>
      </c>
      <c r="I961">
        <f>IF(LEN(AH961)&gt;2,AI961,AH961)</f>
        <v>69</v>
      </c>
      <c r="J961">
        <f>IF(OR(AG961=0,AG961=1),AJ961,AI961)</f>
        <v>492</v>
      </c>
      <c r="K961">
        <f>IF(OR(AG961=0,AG961=1),L961,AJ961)</f>
        <v>0</v>
      </c>
      <c r="L961">
        <v>37</v>
      </c>
      <c r="M961">
        <v>7</v>
      </c>
      <c r="N961">
        <v>0</v>
      </c>
      <c r="O961">
        <v>42</v>
      </c>
      <c r="P961">
        <v>3</v>
      </c>
      <c r="Q961">
        <v>6</v>
      </c>
      <c r="R961">
        <v>3</v>
      </c>
      <c r="S961">
        <v>8</v>
      </c>
      <c r="T961">
        <v>5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3</v>
      </c>
      <c r="AB961">
        <v>11</v>
      </c>
      <c r="AC961">
        <v>0</v>
      </c>
      <c r="AF961">
        <v>52597</v>
      </c>
      <c r="AG961" s="1">
        <v>41766</v>
      </c>
      <c r="AH961">
        <v>69</v>
      </c>
      <c r="AI961">
        <v>492</v>
      </c>
      <c r="AJ961">
        <v>0</v>
      </c>
      <c r="AK961">
        <v>0</v>
      </c>
      <c r="AL961" s="3" t="s">
        <v>32</v>
      </c>
    </row>
    <row r="962" spans="1:38">
      <c r="A962">
        <v>3547</v>
      </c>
      <c r="B962">
        <v>1969</v>
      </c>
      <c r="C962" t="str">
        <f>IF(AL962&lt;&gt;"2n", AL962, "Cycle")</f>
        <v>Master</v>
      </c>
      <c r="D962" t="s">
        <v>31</v>
      </c>
      <c r="E962" s="2">
        <f>IFERROR(VALUE(AF962),0)</f>
        <v>41021</v>
      </c>
      <c r="F962" s="2">
        <f>IF((AK962&gt;2),0,AK962)</f>
        <v>1</v>
      </c>
      <c r="G962">
        <v>0</v>
      </c>
      <c r="H962" s="1">
        <f>IF(OR(AG962=0,AG962=1),AH962,AG962)</f>
        <v>41273</v>
      </c>
      <c r="I962">
        <f>IF(LEN(AH962)&gt;2,AI962,AH962)</f>
        <v>12</v>
      </c>
      <c r="J962">
        <f>IF(OR(AG962=0,AG962=1),AJ962,AI962)</f>
        <v>14</v>
      </c>
      <c r="K962">
        <f>IF(OR(AG962=0,AG962=1),L962,AJ962)</f>
        <v>7</v>
      </c>
      <c r="L962">
        <v>9</v>
      </c>
      <c r="M962">
        <v>6</v>
      </c>
      <c r="N962">
        <v>16</v>
      </c>
      <c r="O962">
        <v>12</v>
      </c>
      <c r="P962">
        <v>2</v>
      </c>
      <c r="Q962">
        <v>2</v>
      </c>
      <c r="R962">
        <v>0</v>
      </c>
      <c r="S962">
        <v>3</v>
      </c>
      <c r="T962">
        <v>6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3</v>
      </c>
      <c r="AB962">
        <v>11</v>
      </c>
      <c r="AC962">
        <v>1</v>
      </c>
      <c r="AF962">
        <v>41021</v>
      </c>
      <c r="AG962" s="1">
        <v>41273</v>
      </c>
      <c r="AH962">
        <v>12</v>
      </c>
      <c r="AI962">
        <v>14</v>
      </c>
      <c r="AJ962">
        <v>7</v>
      </c>
      <c r="AK962">
        <v>1</v>
      </c>
      <c r="AL962" s="3" t="s">
        <v>33</v>
      </c>
    </row>
    <row r="963" spans="1:38">
      <c r="A963">
        <v>2456</v>
      </c>
      <c r="B963">
        <v>1975</v>
      </c>
      <c r="C963" t="str">
        <f>IF(AL963&lt;&gt;"2n", AL963, "Cycle")</f>
        <v>PhD</v>
      </c>
      <c r="D963" t="s">
        <v>31</v>
      </c>
      <c r="E963" s="2">
        <f>IFERROR(VALUE(AF963),0)</f>
        <v>40233</v>
      </c>
      <c r="F963" s="2">
        <f>IF((AK963&gt;2),0,AK963)</f>
        <v>0</v>
      </c>
      <c r="G963">
        <v>1</v>
      </c>
      <c r="H963" s="1">
        <f>IF(OR(AG963=0,AG963=1),AH963,AG963)</f>
        <v>41561</v>
      </c>
      <c r="I963">
        <f>IF(LEN(AH963)&gt;2,AI963,AH963)</f>
        <v>84</v>
      </c>
      <c r="J963">
        <f>IF(OR(AG963=0,AG963=1),AJ963,AI963)</f>
        <v>80</v>
      </c>
      <c r="K963">
        <f>IF(OR(AG963=0,AG963=1),L963,AJ963)</f>
        <v>4</v>
      </c>
      <c r="L963">
        <v>46</v>
      </c>
      <c r="M963">
        <v>0</v>
      </c>
      <c r="N963">
        <v>17</v>
      </c>
      <c r="O963">
        <v>2</v>
      </c>
      <c r="P963">
        <v>5</v>
      </c>
      <c r="Q963">
        <v>2</v>
      </c>
      <c r="R963">
        <v>1</v>
      </c>
      <c r="S963">
        <v>5</v>
      </c>
      <c r="T963">
        <v>6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3</v>
      </c>
      <c r="AB963">
        <v>11</v>
      </c>
      <c r="AC963">
        <v>0</v>
      </c>
      <c r="AF963">
        <v>40233</v>
      </c>
      <c r="AG963" s="1">
        <v>41561</v>
      </c>
      <c r="AH963">
        <v>84</v>
      </c>
      <c r="AI963">
        <v>80</v>
      </c>
      <c r="AJ963">
        <v>4</v>
      </c>
      <c r="AK963">
        <v>0</v>
      </c>
      <c r="AL963" s="3" t="s">
        <v>32</v>
      </c>
    </row>
    <row r="964" spans="1:38">
      <c r="A964">
        <v>5633</v>
      </c>
      <c r="B964">
        <v>1980</v>
      </c>
      <c r="C964" t="str">
        <f>IF(AL964&lt;&gt;"2n", AL964, "Cycle")</f>
        <v>Graduation</v>
      </c>
      <c r="D964" t="s">
        <v>31</v>
      </c>
      <c r="E964" s="2">
        <f>IFERROR(VALUE(AF964),0)</f>
        <v>50183</v>
      </c>
      <c r="F964" s="2">
        <f>IF((AK964&gt;2),0,AK964)</f>
        <v>1</v>
      </c>
      <c r="G964">
        <v>1</v>
      </c>
      <c r="H964" s="1">
        <f>IF(OR(AG964=0,AG964=1),AH964,AG964)</f>
        <v>41815</v>
      </c>
      <c r="I964">
        <f>IF(LEN(AH964)&gt;2,AI964,AH964)</f>
        <v>47</v>
      </c>
      <c r="J964">
        <f>IF(OR(AG964=0,AG964=1),AJ964,AI964)</f>
        <v>97</v>
      </c>
      <c r="K964">
        <f>IF(OR(AG964=0,AG964=1),L964,AJ964)</f>
        <v>12</v>
      </c>
      <c r="L964">
        <v>84</v>
      </c>
      <c r="M964">
        <v>13</v>
      </c>
      <c r="N964">
        <v>10</v>
      </c>
      <c r="O964">
        <v>15</v>
      </c>
      <c r="P964">
        <v>7</v>
      </c>
      <c r="Q964">
        <v>3</v>
      </c>
      <c r="R964">
        <v>1</v>
      </c>
      <c r="S964">
        <v>6</v>
      </c>
      <c r="T964">
        <v>5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3</v>
      </c>
      <c r="AB964">
        <v>11</v>
      </c>
      <c r="AC964">
        <v>0</v>
      </c>
      <c r="AF964">
        <v>50183</v>
      </c>
      <c r="AG964" s="1">
        <v>41815</v>
      </c>
      <c r="AH964">
        <v>47</v>
      </c>
      <c r="AI964">
        <v>97</v>
      </c>
      <c r="AJ964">
        <v>12</v>
      </c>
      <c r="AK964">
        <v>1</v>
      </c>
      <c r="AL964" s="3" t="s">
        <v>30</v>
      </c>
    </row>
    <row r="965" spans="1:38">
      <c r="A965">
        <v>7801</v>
      </c>
      <c r="B965">
        <v>1959</v>
      </c>
      <c r="C965" t="str">
        <f>IF(AL965&lt;&gt;"2n", AL965, "Cycle")</f>
        <v>Graduation</v>
      </c>
      <c r="D965" t="s">
        <v>31</v>
      </c>
      <c r="E965" s="2">
        <f>IFERROR(VALUE(AF965),0)</f>
        <v>54753</v>
      </c>
      <c r="F965" s="2">
        <f>IF((AK965&gt;2),0,AK965)</f>
        <v>0</v>
      </c>
      <c r="G965">
        <v>1</v>
      </c>
      <c r="H965" s="1">
        <f>IF(OR(AG965=0,AG965=1),AH965,AG965)</f>
        <v>41529</v>
      </c>
      <c r="I965">
        <f>IF(LEN(AH965)&gt;2,AI965,AH965)</f>
        <v>87</v>
      </c>
      <c r="J965">
        <f>IF(OR(AG965=0,AG965=1),AJ965,AI965)</f>
        <v>197</v>
      </c>
      <c r="K965">
        <f>IF(OR(AG965=0,AG965=1),L965,AJ965)</f>
        <v>107</v>
      </c>
      <c r="L965">
        <v>227</v>
      </c>
      <c r="M965">
        <v>7</v>
      </c>
      <c r="N965">
        <v>59</v>
      </c>
      <c r="O965">
        <v>131</v>
      </c>
      <c r="P965">
        <v>3</v>
      </c>
      <c r="Q965">
        <v>5</v>
      </c>
      <c r="R965">
        <v>2</v>
      </c>
      <c r="S965">
        <v>11</v>
      </c>
      <c r="T965">
        <v>4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3</v>
      </c>
      <c r="AB965">
        <v>11</v>
      </c>
      <c r="AC965">
        <v>0</v>
      </c>
      <c r="AF965">
        <v>54753</v>
      </c>
      <c r="AG965" s="1">
        <v>41529</v>
      </c>
      <c r="AH965">
        <v>87</v>
      </c>
      <c r="AI965">
        <v>197</v>
      </c>
      <c r="AJ965">
        <v>107</v>
      </c>
      <c r="AK965">
        <v>0</v>
      </c>
      <c r="AL965" s="3" t="s">
        <v>30</v>
      </c>
    </row>
    <row r="966" spans="1:38">
      <c r="A966">
        <v>10489</v>
      </c>
      <c r="B966">
        <v>1973</v>
      </c>
      <c r="C966" t="str">
        <f>IF(AL966&lt;&gt;"2n", AL966, "Cycle")</f>
        <v>Graduation</v>
      </c>
      <c r="D966" t="s">
        <v>31</v>
      </c>
      <c r="E966" s="2">
        <f>IFERROR(VALUE(AF966),0)</f>
        <v>92955</v>
      </c>
      <c r="F966" s="2">
        <f>IF((AK966&gt;2),0,AK966)</f>
        <v>0</v>
      </c>
      <c r="G966">
        <v>0</v>
      </c>
      <c r="H966" s="1">
        <f>IF(OR(AG966=0,AG966=1),AH966,AG966)</f>
        <v>41505</v>
      </c>
      <c r="I966">
        <f>IF(LEN(AH966)&gt;2,AI966,AH966)</f>
        <v>35</v>
      </c>
      <c r="J966">
        <f>IF(OR(AG966=0,AG966=1),AJ966,AI966)</f>
        <v>693</v>
      </c>
      <c r="K966">
        <f>IF(OR(AG966=0,AG966=1),L966,AJ966)</f>
        <v>21</v>
      </c>
      <c r="L966">
        <v>925</v>
      </c>
      <c r="M966">
        <v>31</v>
      </c>
      <c r="N966">
        <v>24</v>
      </c>
      <c r="O966">
        <v>84</v>
      </c>
      <c r="P966">
        <v>1</v>
      </c>
      <c r="Q966">
        <v>6</v>
      </c>
      <c r="R966">
        <v>7</v>
      </c>
      <c r="S966">
        <v>9</v>
      </c>
      <c r="T966">
        <v>2</v>
      </c>
      <c r="U966">
        <v>1</v>
      </c>
      <c r="V966">
        <v>0</v>
      </c>
      <c r="W966">
        <v>0</v>
      </c>
      <c r="X966">
        <v>0</v>
      </c>
      <c r="Y966">
        <v>1</v>
      </c>
      <c r="Z966">
        <v>0</v>
      </c>
      <c r="AA966">
        <v>3</v>
      </c>
      <c r="AB966">
        <v>11</v>
      </c>
      <c r="AC966">
        <v>1</v>
      </c>
      <c r="AF966">
        <v>92955</v>
      </c>
      <c r="AG966" s="1">
        <v>41505</v>
      </c>
      <c r="AH966">
        <v>35</v>
      </c>
      <c r="AI966">
        <v>693</v>
      </c>
      <c r="AJ966">
        <v>21</v>
      </c>
      <c r="AK966">
        <v>0</v>
      </c>
      <c r="AL966" s="3" t="s">
        <v>30</v>
      </c>
    </row>
    <row r="967" spans="1:38">
      <c r="A967">
        <v>7011</v>
      </c>
      <c r="B967">
        <v>1973</v>
      </c>
      <c r="C967" t="str">
        <f>IF(AL967&lt;&gt;"2n", AL967, "Cycle")</f>
        <v>Graduation</v>
      </c>
      <c r="D967" t="s">
        <v>31</v>
      </c>
      <c r="E967" s="2">
        <f>IFERROR(VALUE(AF967),0)</f>
        <v>33471</v>
      </c>
      <c r="F967" s="2">
        <f>IF((AK967&gt;2),0,AK967)</f>
        <v>1</v>
      </c>
      <c r="G967">
        <v>0</v>
      </c>
      <c r="H967" s="1">
        <f>IF(OR(AG967=0,AG967=1),AH967,AG967)</f>
        <v>41194</v>
      </c>
      <c r="I967">
        <f>IF(LEN(AH967)&gt;2,AI967,AH967)</f>
        <v>47</v>
      </c>
      <c r="J967">
        <f>IF(OR(AG967=0,AG967=1),AJ967,AI967)</f>
        <v>43</v>
      </c>
      <c r="K967">
        <f>IF(OR(AG967=0,AG967=1),L967,AJ967)</f>
        <v>2</v>
      </c>
      <c r="L967">
        <v>27</v>
      </c>
      <c r="M967">
        <v>0</v>
      </c>
      <c r="N967">
        <v>9</v>
      </c>
      <c r="O967">
        <v>12</v>
      </c>
      <c r="P967">
        <v>3</v>
      </c>
      <c r="Q967">
        <v>3</v>
      </c>
      <c r="R967">
        <v>0</v>
      </c>
      <c r="S967">
        <v>4</v>
      </c>
      <c r="T967">
        <v>7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3</v>
      </c>
      <c r="AB967">
        <v>11</v>
      </c>
      <c r="AC967">
        <v>0</v>
      </c>
      <c r="AF967">
        <v>33471</v>
      </c>
      <c r="AG967" s="1">
        <v>41194</v>
      </c>
      <c r="AH967">
        <v>47</v>
      </c>
      <c r="AI967">
        <v>43</v>
      </c>
      <c r="AJ967">
        <v>2</v>
      </c>
      <c r="AK967">
        <v>1</v>
      </c>
      <c r="AL967" s="3" t="s">
        <v>30</v>
      </c>
    </row>
    <row r="968" spans="1:38">
      <c r="A968">
        <v>2620</v>
      </c>
      <c r="B968">
        <v>1974</v>
      </c>
      <c r="C968" t="str">
        <f>IF(AL968&lt;&gt;"2n", AL968, "Cycle")</f>
        <v>PhD</v>
      </c>
      <c r="D968" t="s">
        <v>31</v>
      </c>
      <c r="E968" s="2">
        <f>IFERROR(VALUE(AF968),0)</f>
        <v>34596</v>
      </c>
      <c r="F968" s="2">
        <f>IF((AK968&gt;2),0,AK968)</f>
        <v>1</v>
      </c>
      <c r="G968">
        <v>0</v>
      </c>
      <c r="H968" s="1">
        <f>IF(OR(AG968=0,AG968=1),AH968,AG968)</f>
        <v>41377</v>
      </c>
      <c r="I968">
        <f>IF(LEN(AH968)&gt;2,AI968,AH968)</f>
        <v>48</v>
      </c>
      <c r="J968">
        <f>IF(OR(AG968=0,AG968=1),AJ968,AI968)</f>
        <v>14</v>
      </c>
      <c r="K968">
        <f>IF(OR(AG968=0,AG968=1),L968,AJ968)</f>
        <v>0</v>
      </c>
      <c r="L968">
        <v>2</v>
      </c>
      <c r="M968">
        <v>0</v>
      </c>
      <c r="N968">
        <v>0</v>
      </c>
      <c r="O968">
        <v>7</v>
      </c>
      <c r="P968">
        <v>1</v>
      </c>
      <c r="Q968">
        <v>1</v>
      </c>
      <c r="R968">
        <v>0</v>
      </c>
      <c r="S968">
        <v>2</v>
      </c>
      <c r="T968">
        <v>8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3</v>
      </c>
      <c r="AB968">
        <v>11</v>
      </c>
      <c r="AC968">
        <v>1</v>
      </c>
      <c r="AF968">
        <v>34596</v>
      </c>
      <c r="AG968" s="1">
        <v>41377</v>
      </c>
      <c r="AH968">
        <v>48</v>
      </c>
      <c r="AI968">
        <v>14</v>
      </c>
      <c r="AJ968">
        <v>0</v>
      </c>
      <c r="AK968">
        <v>1</v>
      </c>
      <c r="AL968" s="3" t="s">
        <v>32</v>
      </c>
    </row>
    <row r="969" spans="1:38">
      <c r="A969">
        <v>3933</v>
      </c>
      <c r="B969">
        <v>1980</v>
      </c>
      <c r="C969" t="str">
        <f>IF(AL969&lt;&gt;"2n", AL969, "Cycle")</f>
        <v>Graduation</v>
      </c>
      <c r="D969" t="s">
        <v>31</v>
      </c>
      <c r="E969" s="2">
        <f>IFERROR(VALUE(AF969),0)</f>
        <v>44010</v>
      </c>
      <c r="F969" s="2">
        <f>IF((AK969&gt;2),0,AK969)</f>
        <v>1</v>
      </c>
      <c r="G969">
        <v>0</v>
      </c>
      <c r="H969" s="1">
        <f>IF(OR(AG969=0,AG969=1),AH969,AG969)</f>
        <v>41195</v>
      </c>
      <c r="I969">
        <f>IF(LEN(AH969)&gt;2,AI969,AH969)</f>
        <v>46</v>
      </c>
      <c r="J969">
        <f>IF(OR(AG969=0,AG969=1),AJ969,AI969)</f>
        <v>186</v>
      </c>
      <c r="K969">
        <f>IF(OR(AG969=0,AG969=1),L969,AJ969)</f>
        <v>36</v>
      </c>
      <c r="L969">
        <v>234</v>
      </c>
      <c r="M969">
        <v>86</v>
      </c>
      <c r="N969">
        <v>72</v>
      </c>
      <c r="O969">
        <v>48</v>
      </c>
      <c r="P969">
        <v>6</v>
      </c>
      <c r="Q969">
        <v>10</v>
      </c>
      <c r="R969">
        <v>2</v>
      </c>
      <c r="S969">
        <v>6</v>
      </c>
      <c r="T969">
        <v>9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3</v>
      </c>
      <c r="AB969">
        <v>11</v>
      </c>
      <c r="AC969">
        <v>0</v>
      </c>
      <c r="AF969">
        <v>44010</v>
      </c>
      <c r="AG969" s="1">
        <v>41195</v>
      </c>
      <c r="AH969">
        <v>46</v>
      </c>
      <c r="AI969">
        <v>186</v>
      </c>
      <c r="AJ969">
        <v>36</v>
      </c>
      <c r="AK969">
        <v>1</v>
      </c>
      <c r="AL969" s="3" t="s">
        <v>30</v>
      </c>
    </row>
    <row r="970" spans="1:38">
      <c r="A970">
        <v>10981</v>
      </c>
      <c r="B970">
        <v>1988</v>
      </c>
      <c r="C970" t="str">
        <f>IF(AL970&lt;&gt;"2n", AL970, "Cycle")</f>
        <v>Graduation</v>
      </c>
      <c r="D970" t="s">
        <v>31</v>
      </c>
      <c r="E970" s="2">
        <f>IFERROR(VALUE(AF970),0)</f>
        <v>84219</v>
      </c>
      <c r="F970" s="2">
        <f>IF((AK970&gt;2),0,AK970)</f>
        <v>0</v>
      </c>
      <c r="G970">
        <v>0</v>
      </c>
      <c r="H970" s="1">
        <f>IF(OR(AG970=0,AG970=1),AH970,AG970)</f>
        <v>41672</v>
      </c>
      <c r="I970">
        <f>IF(LEN(AH970)&gt;2,AI970,AH970)</f>
        <v>27</v>
      </c>
      <c r="J970">
        <f>IF(OR(AG970=0,AG970=1),AJ970,AI970)</f>
        <v>434</v>
      </c>
      <c r="K970">
        <f>IF(OR(AG970=0,AG970=1),L970,AJ970)</f>
        <v>137</v>
      </c>
      <c r="L970">
        <v>400</v>
      </c>
      <c r="M970">
        <v>45</v>
      </c>
      <c r="N970">
        <v>137</v>
      </c>
      <c r="O970">
        <v>45</v>
      </c>
      <c r="P970">
        <v>1</v>
      </c>
      <c r="Q970">
        <v>3</v>
      </c>
      <c r="R970">
        <v>4</v>
      </c>
      <c r="S970">
        <v>10</v>
      </c>
      <c r="T970">
        <v>1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11</v>
      </c>
      <c r="AC970">
        <v>0</v>
      </c>
      <c r="AF970">
        <v>84219</v>
      </c>
      <c r="AG970" s="1">
        <v>41672</v>
      </c>
      <c r="AH970">
        <v>27</v>
      </c>
      <c r="AI970">
        <v>434</v>
      </c>
      <c r="AJ970">
        <v>137</v>
      </c>
      <c r="AK970">
        <v>0</v>
      </c>
      <c r="AL970" s="3" t="s">
        <v>30</v>
      </c>
    </row>
    <row r="971" spans="1:38">
      <c r="A971">
        <v>1734</v>
      </c>
      <c r="B971">
        <v>1968</v>
      </c>
      <c r="C971" t="str">
        <f>IF(AL971&lt;&gt;"2n", AL971, "Cycle")</f>
        <v>PhD</v>
      </c>
      <c r="D971" t="s">
        <v>31</v>
      </c>
      <c r="E971" s="2">
        <f>IFERROR(VALUE(AF971),0)</f>
        <v>40706</v>
      </c>
      <c r="F971" s="2">
        <f>IF((AK971&gt;2),0,AK971)</f>
        <v>2</v>
      </c>
      <c r="G971">
        <v>1</v>
      </c>
      <c r="H971" s="1">
        <f>IF(OR(AG971=0,AG971=1),AH971,AG971)</f>
        <v>41291</v>
      </c>
      <c r="I971">
        <f>IF(LEN(AH971)&gt;2,AI971,AH971)</f>
        <v>37</v>
      </c>
      <c r="J971">
        <f>IF(OR(AG971=0,AG971=1),AJ971,AI971)</f>
        <v>59</v>
      </c>
      <c r="K971">
        <f>IF(OR(AG971=0,AG971=1),L971,AJ971)</f>
        <v>0</v>
      </c>
      <c r="L971">
        <v>11</v>
      </c>
      <c r="M971">
        <v>4</v>
      </c>
      <c r="N971">
        <v>2</v>
      </c>
      <c r="O971">
        <v>5</v>
      </c>
      <c r="P971">
        <v>4</v>
      </c>
      <c r="Q971">
        <v>3</v>
      </c>
      <c r="R971">
        <v>0</v>
      </c>
      <c r="S971">
        <v>4</v>
      </c>
      <c r="T971">
        <v>7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3</v>
      </c>
      <c r="AB971">
        <v>11</v>
      </c>
      <c r="AC971">
        <v>0</v>
      </c>
      <c r="AF971">
        <v>40706</v>
      </c>
      <c r="AG971" s="1">
        <v>41291</v>
      </c>
      <c r="AH971">
        <v>37</v>
      </c>
      <c r="AI971">
        <v>59</v>
      </c>
      <c r="AJ971">
        <v>0</v>
      </c>
      <c r="AK971">
        <v>2</v>
      </c>
      <c r="AL971" s="3" t="s">
        <v>32</v>
      </c>
    </row>
    <row r="972" spans="1:38">
      <c r="A972">
        <v>10995</v>
      </c>
      <c r="B972">
        <v>1988</v>
      </c>
      <c r="C972" t="str">
        <f>IF(AL972&lt;&gt;"2n", AL972, "Cycle")</f>
        <v>Cycle</v>
      </c>
      <c r="D972" t="s">
        <v>31</v>
      </c>
      <c r="E972" s="2">
        <f>IFERROR(VALUE(AF972),0)</f>
        <v>0</v>
      </c>
      <c r="F972" s="2">
        <f>IF((AK972&gt;2),0,AK972)</f>
        <v>0</v>
      </c>
      <c r="G972">
        <v>1</v>
      </c>
      <c r="H972" s="1">
        <f>IF(OR(AG972=0,AG972=1),AH972,AG972)</f>
        <v>41225</v>
      </c>
      <c r="I972">
        <f>IF(LEN(AH972)&gt;2,AI972,AH972)</f>
        <v>8</v>
      </c>
      <c r="J972">
        <f>IF(OR(AG972=0,AG972=1),AJ972,AI972)</f>
        <v>16</v>
      </c>
      <c r="K972">
        <f>IF(OR(AG972=0,AG972=1),L972,AJ972)</f>
        <v>5</v>
      </c>
      <c r="L972">
        <v>5</v>
      </c>
      <c r="M972">
        <v>30</v>
      </c>
      <c r="N972">
        <v>8</v>
      </c>
      <c r="O972">
        <v>7</v>
      </c>
      <c r="P972">
        <v>26</v>
      </c>
      <c r="Q972">
        <v>3</v>
      </c>
      <c r="R972">
        <v>3</v>
      </c>
      <c r="S972">
        <v>0</v>
      </c>
      <c r="T972">
        <v>4</v>
      </c>
      <c r="U972">
        <v>0</v>
      </c>
      <c r="V972">
        <v>0</v>
      </c>
      <c r="W972">
        <v>8</v>
      </c>
      <c r="X972">
        <v>0</v>
      </c>
      <c r="Y972">
        <v>0</v>
      </c>
      <c r="Z972">
        <v>0</v>
      </c>
      <c r="AA972">
        <v>1</v>
      </c>
      <c r="AB972">
        <v>3</v>
      </c>
      <c r="AC972">
        <v>11</v>
      </c>
      <c r="AF972" t="s">
        <v>31</v>
      </c>
      <c r="AG972">
        <v>0</v>
      </c>
      <c r="AH972" s="1">
        <v>41225</v>
      </c>
      <c r="AI972">
        <v>8</v>
      </c>
      <c r="AJ972">
        <v>16</v>
      </c>
      <c r="AK972">
        <v>15716</v>
      </c>
      <c r="AL972" s="3" t="s">
        <v>35</v>
      </c>
    </row>
    <row r="973" spans="1:38">
      <c r="A973">
        <v>6357</v>
      </c>
      <c r="B973">
        <v>1959</v>
      </c>
      <c r="C973" t="str">
        <f>IF(AL973&lt;&gt;"2n", AL973, "Cycle")</f>
        <v>Cycle</v>
      </c>
      <c r="D973" t="s">
        <v>31</v>
      </c>
      <c r="E973" s="2">
        <f>IFERROR(VALUE(AF973),0)</f>
        <v>0</v>
      </c>
      <c r="F973" s="2">
        <f>IF((AK973&gt;2),0,AK973)</f>
        <v>0</v>
      </c>
      <c r="G973">
        <v>0</v>
      </c>
      <c r="H973" s="1">
        <f>IF(OR(AG973=0,AG973=1),AH973,AG973)</f>
        <v>41595</v>
      </c>
      <c r="I973">
        <f>IF(LEN(AH973)&gt;2,AI973,AH973)</f>
        <v>29</v>
      </c>
      <c r="J973">
        <f>IF(OR(AG973=0,AG973=1),AJ973,AI973)</f>
        <v>230</v>
      </c>
      <c r="K973">
        <f>IF(OR(AG973=0,AG973=1),L973,AJ973)</f>
        <v>35</v>
      </c>
      <c r="L973">
        <v>35</v>
      </c>
      <c r="M973">
        <v>75</v>
      </c>
      <c r="N973">
        <v>63</v>
      </c>
      <c r="O973">
        <v>57</v>
      </c>
      <c r="P973">
        <v>31</v>
      </c>
      <c r="Q973">
        <v>3</v>
      </c>
      <c r="R973">
        <v>7</v>
      </c>
      <c r="S973">
        <v>1</v>
      </c>
      <c r="T973">
        <v>7</v>
      </c>
      <c r="U973">
        <v>0</v>
      </c>
      <c r="V973">
        <v>0</v>
      </c>
      <c r="W973">
        <v>5</v>
      </c>
      <c r="X973">
        <v>0</v>
      </c>
      <c r="Y973">
        <v>0</v>
      </c>
      <c r="Z973">
        <v>0</v>
      </c>
      <c r="AA973">
        <v>0</v>
      </c>
      <c r="AB973">
        <v>3</v>
      </c>
      <c r="AC973">
        <v>11</v>
      </c>
      <c r="AF973" t="s">
        <v>38</v>
      </c>
      <c r="AG973">
        <v>1</v>
      </c>
      <c r="AH973" s="1">
        <v>41595</v>
      </c>
      <c r="AI973">
        <v>29</v>
      </c>
      <c r="AJ973">
        <v>230</v>
      </c>
      <c r="AK973">
        <v>59052</v>
      </c>
      <c r="AL973" s="3" t="s">
        <v>35</v>
      </c>
    </row>
    <row r="974" spans="1:38">
      <c r="A974">
        <v>9209</v>
      </c>
      <c r="B974">
        <v>1971</v>
      </c>
      <c r="C974" t="str">
        <f>IF(AL974&lt;&gt;"2n", AL974, "Cycle")</f>
        <v>Master</v>
      </c>
      <c r="D974" t="s">
        <v>31</v>
      </c>
      <c r="E974" s="2">
        <f>IFERROR(VALUE(AF974),0)</f>
        <v>80573</v>
      </c>
      <c r="F974" s="2">
        <f>IF((AK974&gt;2),0,AK974)</f>
        <v>0</v>
      </c>
      <c r="G974">
        <v>0</v>
      </c>
      <c r="H974" s="1">
        <f>IF(OR(AG974=0,AG974=1),AH974,AG974)</f>
        <v>41196</v>
      </c>
      <c r="I974">
        <f>IF(LEN(AH974)&gt;2,AI974,AH974)</f>
        <v>85</v>
      </c>
      <c r="J974">
        <f>IF(OR(AG974=0,AG974=1),AJ974,AI974)</f>
        <v>829</v>
      </c>
      <c r="K974">
        <f>IF(OR(AG974=0,AG974=1),L974,AJ974)</f>
        <v>138</v>
      </c>
      <c r="L974">
        <v>430</v>
      </c>
      <c r="M974">
        <v>60</v>
      </c>
      <c r="N974">
        <v>92</v>
      </c>
      <c r="O974">
        <v>15</v>
      </c>
      <c r="P974">
        <v>1</v>
      </c>
      <c r="Q974">
        <v>4</v>
      </c>
      <c r="R974">
        <v>6</v>
      </c>
      <c r="S974">
        <v>13</v>
      </c>
      <c r="T974">
        <v>2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3</v>
      </c>
      <c r="AB974">
        <v>11</v>
      </c>
      <c r="AC974">
        <v>0</v>
      </c>
      <c r="AF974">
        <v>80573</v>
      </c>
      <c r="AG974" s="1">
        <v>41196</v>
      </c>
      <c r="AH974">
        <v>85</v>
      </c>
      <c r="AI974">
        <v>829</v>
      </c>
      <c r="AJ974">
        <v>138</v>
      </c>
      <c r="AK974">
        <v>0</v>
      </c>
      <c r="AL974" s="3" t="s">
        <v>33</v>
      </c>
    </row>
    <row r="975" spans="1:38">
      <c r="A975">
        <v>10286</v>
      </c>
      <c r="B975">
        <v>1962</v>
      </c>
      <c r="C975" t="str">
        <f>IF(AL975&lt;&gt;"2n", AL975, "Cycle")</f>
        <v>Graduation</v>
      </c>
      <c r="D975" t="s">
        <v>31</v>
      </c>
      <c r="E975" s="2">
        <f>IFERROR(VALUE(AF975),0)</f>
        <v>83715</v>
      </c>
      <c r="F975" s="2">
        <f>IF((AK975&gt;2),0,AK975)</f>
        <v>0</v>
      </c>
      <c r="G975">
        <v>0</v>
      </c>
      <c r="H975" s="1">
        <f>IF(OR(AG975=0,AG975=1),AH975,AG975)</f>
        <v>41673</v>
      </c>
      <c r="I975">
        <f>IF(LEN(AH975)&gt;2,AI975,AH975)</f>
        <v>2</v>
      </c>
      <c r="J975">
        <f>IF(OR(AG975=0,AG975=1),AJ975,AI975)</f>
        <v>318</v>
      </c>
      <c r="K975">
        <f>IF(OR(AG975=0,AG975=1),L975,AJ975)</f>
        <v>8</v>
      </c>
      <c r="L975">
        <v>407</v>
      </c>
      <c r="M975">
        <v>150</v>
      </c>
      <c r="N975">
        <v>35</v>
      </c>
      <c r="O975">
        <v>8</v>
      </c>
      <c r="P975">
        <v>1</v>
      </c>
      <c r="Q975">
        <v>2</v>
      </c>
      <c r="R975">
        <v>8</v>
      </c>
      <c r="S975">
        <v>13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3</v>
      </c>
      <c r="AB975">
        <v>11</v>
      </c>
      <c r="AC975">
        <v>0</v>
      </c>
      <c r="AF975">
        <v>83715</v>
      </c>
      <c r="AG975" s="1">
        <v>41673</v>
      </c>
      <c r="AH975">
        <v>2</v>
      </c>
      <c r="AI975">
        <v>318</v>
      </c>
      <c r="AJ975">
        <v>8</v>
      </c>
      <c r="AK975">
        <v>0</v>
      </c>
      <c r="AL975" s="3" t="s">
        <v>30</v>
      </c>
    </row>
    <row r="976" spans="1:38">
      <c r="A976">
        <v>2611</v>
      </c>
      <c r="B976">
        <v>1959</v>
      </c>
      <c r="C976" t="str">
        <f>IF(AL976&lt;&gt;"2n", AL976, "Cycle")</f>
        <v>Master</v>
      </c>
      <c r="D976" t="s">
        <v>31</v>
      </c>
      <c r="E976" s="2">
        <f>IFERROR(VALUE(AF976),0)</f>
        <v>82576</v>
      </c>
      <c r="F976" s="2">
        <f>IF((AK976&gt;2),0,AK976)</f>
        <v>0</v>
      </c>
      <c r="G976">
        <v>0</v>
      </c>
      <c r="H976" s="1">
        <f>IF(OR(AG976=0,AG976=1),AH976,AG976)</f>
        <v>41122</v>
      </c>
      <c r="I976">
        <f>IF(LEN(AH976)&gt;2,AI976,AH976)</f>
        <v>66</v>
      </c>
      <c r="J976">
        <f>IF(OR(AG976=0,AG976=1),AJ976,AI976)</f>
        <v>1206</v>
      </c>
      <c r="K976">
        <f>IF(OR(AG976=0,AG976=1),L976,AJ976)</f>
        <v>55</v>
      </c>
      <c r="L976">
        <v>445</v>
      </c>
      <c r="M976">
        <v>168</v>
      </c>
      <c r="N976">
        <v>18</v>
      </c>
      <c r="O976">
        <v>18</v>
      </c>
      <c r="P976">
        <v>1</v>
      </c>
      <c r="Q976">
        <v>2</v>
      </c>
      <c r="R976">
        <v>4</v>
      </c>
      <c r="S976">
        <v>12</v>
      </c>
      <c r="T976">
        <v>1</v>
      </c>
      <c r="U976">
        <v>0</v>
      </c>
      <c r="V976">
        <v>0</v>
      </c>
      <c r="W976">
        <v>0</v>
      </c>
      <c r="X976">
        <v>0</v>
      </c>
      <c r="Y976">
        <v>1</v>
      </c>
      <c r="Z976">
        <v>0</v>
      </c>
      <c r="AA976">
        <v>3</v>
      </c>
      <c r="AB976">
        <v>11</v>
      </c>
      <c r="AC976">
        <v>0</v>
      </c>
      <c r="AF976">
        <v>82576</v>
      </c>
      <c r="AG976" s="1">
        <v>41122</v>
      </c>
      <c r="AH976">
        <v>66</v>
      </c>
      <c r="AI976">
        <v>1206</v>
      </c>
      <c r="AJ976">
        <v>55</v>
      </c>
      <c r="AK976">
        <v>0</v>
      </c>
      <c r="AL976" s="3" t="s">
        <v>33</v>
      </c>
    </row>
    <row r="977" spans="1:38">
      <c r="A977">
        <v>1600</v>
      </c>
      <c r="B977">
        <v>1965</v>
      </c>
      <c r="C977" t="str">
        <f>IF(AL977&lt;&gt;"2n", AL977, "Cycle")</f>
        <v>Master</v>
      </c>
      <c r="D977" t="s">
        <v>31</v>
      </c>
      <c r="E977" s="2">
        <f>IFERROR(VALUE(AF977),0)</f>
        <v>56962</v>
      </c>
      <c r="F977" s="2">
        <f>IF((AK977&gt;2),0,AK977)</f>
        <v>2</v>
      </c>
      <c r="G977">
        <v>1</v>
      </c>
      <c r="H977" s="1">
        <f>IF(OR(AG977=0,AG977=1),AH977,AG977)</f>
        <v>41558</v>
      </c>
      <c r="I977">
        <f>IF(LEN(AH977)&gt;2,AI977,AH977)</f>
        <v>60</v>
      </c>
      <c r="J977">
        <f>IF(OR(AG977=0,AG977=1),AJ977,AI977)</f>
        <v>292</v>
      </c>
      <c r="K977">
        <f>IF(OR(AG977=0,AG977=1),L977,AJ977)</f>
        <v>3</v>
      </c>
      <c r="L977">
        <v>77</v>
      </c>
      <c r="M977">
        <v>10</v>
      </c>
      <c r="N977">
        <v>3</v>
      </c>
      <c r="O977">
        <v>26</v>
      </c>
      <c r="P977">
        <v>7</v>
      </c>
      <c r="Q977">
        <v>6</v>
      </c>
      <c r="R977">
        <v>3</v>
      </c>
      <c r="S977">
        <v>5</v>
      </c>
      <c r="T977">
        <v>7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3</v>
      </c>
      <c r="AB977">
        <v>11</v>
      </c>
      <c r="AC977">
        <v>0</v>
      </c>
      <c r="AF977">
        <v>56962</v>
      </c>
      <c r="AG977" s="1">
        <v>41558</v>
      </c>
      <c r="AH977">
        <v>60</v>
      </c>
      <c r="AI977">
        <v>292</v>
      </c>
      <c r="AJ977">
        <v>3</v>
      </c>
      <c r="AK977">
        <v>2</v>
      </c>
      <c r="AL977" s="3" t="s">
        <v>33</v>
      </c>
    </row>
    <row r="978" spans="1:38">
      <c r="A978">
        <v>3308</v>
      </c>
      <c r="B978">
        <v>1952</v>
      </c>
      <c r="C978" t="str">
        <f>IF(AL978&lt;&gt;"2n", AL978, "Cycle")</f>
        <v>Graduation</v>
      </c>
      <c r="D978" t="s">
        <v>31</v>
      </c>
      <c r="E978" s="2">
        <f>IFERROR(VALUE(AF978),0)</f>
        <v>35704</v>
      </c>
      <c r="F978" s="2">
        <f>IF((AK978&gt;2),0,AK978)</f>
        <v>1</v>
      </c>
      <c r="G978">
        <v>1</v>
      </c>
      <c r="H978" s="1">
        <f>IF(OR(AG978=0,AG978=1),AH978,AG978)</f>
        <v>41642</v>
      </c>
      <c r="I978">
        <f>IF(LEN(AH978)&gt;2,AI978,AH978)</f>
        <v>54</v>
      </c>
      <c r="J978">
        <f>IF(OR(AG978=0,AG978=1),AJ978,AI978)</f>
        <v>30</v>
      </c>
      <c r="K978">
        <f>IF(OR(AG978=0,AG978=1),L978,AJ978)</f>
        <v>9</v>
      </c>
      <c r="L978">
        <v>12</v>
      </c>
      <c r="M978">
        <v>2</v>
      </c>
      <c r="N978">
        <v>11</v>
      </c>
      <c r="O978">
        <v>30</v>
      </c>
      <c r="P978">
        <v>3</v>
      </c>
      <c r="Q978">
        <v>2</v>
      </c>
      <c r="R978">
        <v>0</v>
      </c>
      <c r="S978">
        <v>4</v>
      </c>
      <c r="T978">
        <v>4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3</v>
      </c>
      <c r="AB978">
        <v>11</v>
      </c>
      <c r="AC978">
        <v>0</v>
      </c>
      <c r="AF978">
        <v>35704</v>
      </c>
      <c r="AG978" s="1">
        <v>41642</v>
      </c>
      <c r="AH978">
        <v>54</v>
      </c>
      <c r="AI978">
        <v>30</v>
      </c>
      <c r="AJ978">
        <v>9</v>
      </c>
      <c r="AK978">
        <v>1</v>
      </c>
      <c r="AL978" s="3" t="s">
        <v>30</v>
      </c>
    </row>
    <row r="979" spans="1:38">
      <c r="A979">
        <v>5407</v>
      </c>
      <c r="B979">
        <v>1954</v>
      </c>
      <c r="C979" t="str">
        <f>IF(AL979&lt;&gt;"2n", AL979, "Cycle")</f>
        <v>Graduation</v>
      </c>
      <c r="D979" t="s">
        <v>31</v>
      </c>
      <c r="E979" s="2">
        <f>IFERROR(VALUE(AF979),0)</f>
        <v>53103</v>
      </c>
      <c r="F979" s="2">
        <f>IF((AK979&gt;2),0,AK979)</f>
        <v>0</v>
      </c>
      <c r="G979">
        <v>1</v>
      </c>
      <c r="H979" s="1">
        <f>IF(OR(AG979=0,AG979=1),AH979,AG979)</f>
        <v>41529</v>
      </c>
      <c r="I979">
        <f>IF(LEN(AH979)&gt;2,AI979,AH979)</f>
        <v>70</v>
      </c>
      <c r="J979">
        <f>IF(OR(AG979=0,AG979=1),AJ979,AI979)</f>
        <v>729</v>
      </c>
      <c r="K979">
        <f>IF(OR(AG979=0,AG979=1),L979,AJ979)</f>
        <v>17</v>
      </c>
      <c r="L979">
        <v>133</v>
      </c>
      <c r="M979">
        <v>11</v>
      </c>
      <c r="N979">
        <v>0</v>
      </c>
      <c r="O979">
        <v>195</v>
      </c>
      <c r="P979">
        <v>5</v>
      </c>
      <c r="Q979">
        <v>10</v>
      </c>
      <c r="R979">
        <v>6</v>
      </c>
      <c r="S979">
        <v>7</v>
      </c>
      <c r="T979">
        <v>7</v>
      </c>
      <c r="U979">
        <v>0</v>
      </c>
      <c r="V979">
        <v>0</v>
      </c>
      <c r="W979">
        <v>1</v>
      </c>
      <c r="X979">
        <v>0</v>
      </c>
      <c r="Y979">
        <v>0</v>
      </c>
      <c r="Z979">
        <v>0</v>
      </c>
      <c r="AA979">
        <v>3</v>
      </c>
      <c r="AB979">
        <v>11</v>
      </c>
      <c r="AC979">
        <v>0</v>
      </c>
      <c r="AF979">
        <v>53103</v>
      </c>
      <c r="AG979" s="1">
        <v>41529</v>
      </c>
      <c r="AH979">
        <v>70</v>
      </c>
      <c r="AI979">
        <v>729</v>
      </c>
      <c r="AJ979">
        <v>17</v>
      </c>
      <c r="AK979">
        <v>0</v>
      </c>
      <c r="AL979" s="3" t="s">
        <v>30</v>
      </c>
    </row>
    <row r="980" spans="1:38">
      <c r="A980">
        <v>2166</v>
      </c>
      <c r="B980">
        <v>1960</v>
      </c>
      <c r="C980" t="str">
        <f>IF(AL980&lt;&gt;"2n", AL980, "Cycle")</f>
        <v>Cycle</v>
      </c>
      <c r="D980" t="s">
        <v>31</v>
      </c>
      <c r="E980" s="2">
        <f>IFERROR(VALUE(AF980),0)</f>
        <v>0</v>
      </c>
      <c r="F980" s="2">
        <f>IF((AK980&gt;2),0,AK980)</f>
        <v>0</v>
      </c>
      <c r="G980">
        <v>1</v>
      </c>
      <c r="H980" s="1">
        <f>IF(OR(AG980=0,AG980=1),AH980,AG980)</f>
        <v>41467</v>
      </c>
      <c r="I980">
        <f>IF(LEN(AH980)&gt;2,AI980,AH980)</f>
        <v>55</v>
      </c>
      <c r="J980">
        <f>IF(OR(AG980=0,AG980=1),AJ980,AI980)</f>
        <v>12</v>
      </c>
      <c r="K980">
        <f>IF(OR(AG980=0,AG980=1),L980,AJ980)</f>
        <v>1</v>
      </c>
      <c r="L980">
        <v>1</v>
      </c>
      <c r="M980">
        <v>3</v>
      </c>
      <c r="N980">
        <v>0</v>
      </c>
      <c r="O980">
        <v>0</v>
      </c>
      <c r="P980">
        <v>7</v>
      </c>
      <c r="Q980">
        <v>1</v>
      </c>
      <c r="R980">
        <v>0</v>
      </c>
      <c r="S980">
        <v>1</v>
      </c>
      <c r="T980">
        <v>2</v>
      </c>
      <c r="U980">
        <v>0</v>
      </c>
      <c r="V980">
        <v>0</v>
      </c>
      <c r="W980">
        <v>4</v>
      </c>
      <c r="X980">
        <v>0</v>
      </c>
      <c r="Y980">
        <v>0</v>
      </c>
      <c r="Z980">
        <v>0</v>
      </c>
      <c r="AA980">
        <v>0</v>
      </c>
      <c r="AB980">
        <v>3</v>
      </c>
      <c r="AC980">
        <v>11</v>
      </c>
      <c r="AF980" t="s">
        <v>40</v>
      </c>
      <c r="AG980">
        <v>1</v>
      </c>
      <c r="AH980" s="1">
        <v>41467</v>
      </c>
      <c r="AI980">
        <v>55</v>
      </c>
      <c r="AJ980">
        <v>12</v>
      </c>
      <c r="AK980">
        <v>46779</v>
      </c>
      <c r="AL980" s="3" t="s">
        <v>35</v>
      </c>
    </row>
    <row r="981" spans="1:38">
      <c r="A981">
        <v>3955</v>
      </c>
      <c r="B981">
        <v>1965</v>
      </c>
      <c r="C981" t="str">
        <f>IF(AL981&lt;&gt;"2n", AL981, "Cycle")</f>
        <v>Graduation</v>
      </c>
      <c r="D981" t="s">
        <v>31</v>
      </c>
      <c r="E981" s="2">
        <f>IFERROR(VALUE(AF981),0)</f>
        <v>4861</v>
      </c>
      <c r="F981" s="2">
        <f>IF((AK981&gt;2),0,AK981)</f>
        <v>0</v>
      </c>
      <c r="G981">
        <v>0</v>
      </c>
      <c r="H981" s="1">
        <f>IF(OR(AG981=0,AG981=1),AH981,AG981)</f>
        <v>41812</v>
      </c>
      <c r="I981">
        <f>IF(LEN(AH981)&gt;2,AI981,AH981)</f>
        <v>20</v>
      </c>
      <c r="J981">
        <f>IF(OR(AG981=0,AG981=1),AJ981,AI981)</f>
        <v>2</v>
      </c>
      <c r="K981">
        <f>IF(OR(AG981=0,AG981=1),L981,AJ981)</f>
        <v>1</v>
      </c>
      <c r="L981">
        <v>1</v>
      </c>
      <c r="M981">
        <v>1</v>
      </c>
      <c r="N981">
        <v>0</v>
      </c>
      <c r="O981">
        <v>1</v>
      </c>
      <c r="P981">
        <v>0</v>
      </c>
      <c r="Q981">
        <v>0</v>
      </c>
      <c r="R981">
        <v>0</v>
      </c>
      <c r="S981">
        <v>0</v>
      </c>
      <c r="T981">
        <v>14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3</v>
      </c>
      <c r="AB981">
        <v>11</v>
      </c>
      <c r="AC981">
        <v>0</v>
      </c>
      <c r="AF981">
        <v>4861</v>
      </c>
      <c r="AG981" s="1">
        <v>41812</v>
      </c>
      <c r="AH981">
        <v>20</v>
      </c>
      <c r="AI981">
        <v>2</v>
      </c>
      <c r="AJ981">
        <v>1</v>
      </c>
      <c r="AK981">
        <v>0</v>
      </c>
      <c r="AL981" s="3" t="s">
        <v>30</v>
      </c>
    </row>
    <row r="982" spans="1:38">
      <c r="A982">
        <v>6634</v>
      </c>
      <c r="B982">
        <v>1979</v>
      </c>
      <c r="C982" t="str">
        <f>IF(AL982&lt;&gt;"2n", AL982, "Cycle")</f>
        <v>Master</v>
      </c>
      <c r="D982" t="s">
        <v>31</v>
      </c>
      <c r="E982" s="2">
        <f>IFERROR(VALUE(AF982),0)</f>
        <v>33462</v>
      </c>
      <c r="F982" s="2">
        <f>IF((AK982&gt;2),0,AK982)</f>
        <v>1</v>
      </c>
      <c r="G982">
        <v>0</v>
      </c>
      <c r="H982" s="1">
        <f>IF(OR(AG982=0,AG982=1),AH982,AG982)</f>
        <v>41493</v>
      </c>
      <c r="I982">
        <f>IF(LEN(AH982)&gt;2,AI982,AH982)</f>
        <v>78</v>
      </c>
      <c r="J982">
        <f>IF(OR(AG982=0,AG982=1),AJ982,AI982)</f>
        <v>22</v>
      </c>
      <c r="K982">
        <f>IF(OR(AG982=0,AG982=1),L982,AJ982)</f>
        <v>3</v>
      </c>
      <c r="L982">
        <v>18</v>
      </c>
      <c r="M982">
        <v>0</v>
      </c>
      <c r="N982">
        <v>0</v>
      </c>
      <c r="O982">
        <v>11</v>
      </c>
      <c r="P982">
        <v>1</v>
      </c>
      <c r="Q982">
        <v>2</v>
      </c>
      <c r="R982">
        <v>0</v>
      </c>
      <c r="S982">
        <v>3</v>
      </c>
      <c r="T982">
        <v>7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3</v>
      </c>
      <c r="AB982">
        <v>11</v>
      </c>
      <c r="AC982">
        <v>0</v>
      </c>
      <c r="AF982">
        <v>33462</v>
      </c>
      <c r="AG982" s="1">
        <v>41493</v>
      </c>
      <c r="AH982">
        <v>78</v>
      </c>
      <c r="AI982">
        <v>22</v>
      </c>
      <c r="AJ982">
        <v>3</v>
      </c>
      <c r="AK982">
        <v>1</v>
      </c>
      <c r="AL982" s="3" t="s">
        <v>33</v>
      </c>
    </row>
    <row r="983" spans="1:38">
      <c r="A983">
        <v>3056</v>
      </c>
      <c r="B983">
        <v>1978</v>
      </c>
      <c r="C983" t="str">
        <f>IF(AL983&lt;&gt;"2n", AL983, "Cycle")</f>
        <v>Graduation</v>
      </c>
      <c r="D983" t="s">
        <v>31</v>
      </c>
      <c r="E983" s="2">
        <f>IFERROR(VALUE(AF983),0)</f>
        <v>63693</v>
      </c>
      <c r="F983" s="2">
        <f>IF((AK983&gt;2),0,AK983)</f>
        <v>0</v>
      </c>
      <c r="G983">
        <v>1</v>
      </c>
      <c r="H983" s="1">
        <f>IF(OR(AG983=0,AG983=1),AH983,AG983)</f>
        <v>41561</v>
      </c>
      <c r="I983">
        <f>IF(LEN(AH983)&gt;2,AI983,AH983)</f>
        <v>63</v>
      </c>
      <c r="J983">
        <f>IF(OR(AG983=0,AG983=1),AJ983,AI983)</f>
        <v>587</v>
      </c>
      <c r="K983">
        <f>IF(OR(AG983=0,AG983=1),L983,AJ983)</f>
        <v>43</v>
      </c>
      <c r="L983">
        <v>337</v>
      </c>
      <c r="M983">
        <v>42</v>
      </c>
      <c r="N983">
        <v>87</v>
      </c>
      <c r="O983">
        <v>54</v>
      </c>
      <c r="P983">
        <v>3</v>
      </c>
      <c r="Q983">
        <v>11</v>
      </c>
      <c r="R983">
        <v>6</v>
      </c>
      <c r="S983">
        <v>9</v>
      </c>
      <c r="T983">
        <v>6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3</v>
      </c>
      <c r="AB983">
        <v>11</v>
      </c>
      <c r="AC983">
        <v>0</v>
      </c>
      <c r="AF983">
        <v>63693</v>
      </c>
      <c r="AG983" s="1">
        <v>41561</v>
      </c>
      <c r="AH983">
        <v>63</v>
      </c>
      <c r="AI983">
        <v>587</v>
      </c>
      <c r="AJ983">
        <v>43</v>
      </c>
      <c r="AK983">
        <v>0</v>
      </c>
      <c r="AL983" s="3" t="s">
        <v>30</v>
      </c>
    </row>
    <row r="984" spans="1:38">
      <c r="A984">
        <v>5718</v>
      </c>
      <c r="B984">
        <v>1950</v>
      </c>
      <c r="C984" t="str">
        <f>IF(AL984&lt;&gt;"2n", AL984, "Cycle")</f>
        <v>Graduation</v>
      </c>
      <c r="D984" t="s">
        <v>31</v>
      </c>
      <c r="E984" s="2">
        <f>IFERROR(VALUE(AF984),0)</f>
        <v>80763</v>
      </c>
      <c r="F984" s="2">
        <f>IF((AK984&gt;2),0,AK984)</f>
        <v>0</v>
      </c>
      <c r="G984">
        <v>0</v>
      </c>
      <c r="H984" s="1">
        <f>IF(OR(AG984=0,AG984=1),AH984,AG984)</f>
        <v>41501</v>
      </c>
      <c r="I984">
        <f>IF(LEN(AH984)&gt;2,AI984,AH984)</f>
        <v>17</v>
      </c>
      <c r="J984">
        <f>IF(OR(AG984=0,AG984=1),AJ984,AI984)</f>
        <v>674</v>
      </c>
      <c r="K984">
        <f>IF(OR(AG984=0,AG984=1),L984,AJ984)</f>
        <v>168</v>
      </c>
      <c r="L984">
        <v>108</v>
      </c>
      <c r="M984">
        <v>192</v>
      </c>
      <c r="N984">
        <v>42</v>
      </c>
      <c r="O984">
        <v>231</v>
      </c>
      <c r="P984">
        <v>1</v>
      </c>
      <c r="Q984">
        <v>5</v>
      </c>
      <c r="R984">
        <v>11</v>
      </c>
      <c r="S984">
        <v>6</v>
      </c>
      <c r="T984">
        <v>3</v>
      </c>
      <c r="U984">
        <v>1</v>
      </c>
      <c r="V984">
        <v>0</v>
      </c>
      <c r="W984">
        <v>0</v>
      </c>
      <c r="X984">
        <v>0</v>
      </c>
      <c r="Y984">
        <v>1</v>
      </c>
      <c r="Z984">
        <v>0</v>
      </c>
      <c r="AA984">
        <v>3</v>
      </c>
      <c r="AB984">
        <v>11</v>
      </c>
      <c r="AC984">
        <v>1</v>
      </c>
      <c r="AF984">
        <v>80763</v>
      </c>
      <c r="AG984" s="1">
        <v>41501</v>
      </c>
      <c r="AH984">
        <v>17</v>
      </c>
      <c r="AI984">
        <v>674</v>
      </c>
      <c r="AJ984">
        <v>168</v>
      </c>
      <c r="AK984">
        <v>0</v>
      </c>
      <c r="AL984" s="3" t="s">
        <v>30</v>
      </c>
    </row>
    <row r="985" spans="1:38">
      <c r="A985">
        <v>6872</v>
      </c>
      <c r="B985">
        <v>1974</v>
      </c>
      <c r="C985" t="str">
        <f>IF(AL985&lt;&gt;"2n", AL985, "Cycle")</f>
        <v>PhD</v>
      </c>
      <c r="D985" t="s">
        <v>31</v>
      </c>
      <c r="E985" s="2">
        <f>IFERROR(VALUE(AF985),0)</f>
        <v>65352</v>
      </c>
      <c r="F985" s="2">
        <f>IF((AK985&gt;2),0,AK985)</f>
        <v>0</v>
      </c>
      <c r="G985">
        <v>1</v>
      </c>
      <c r="H985" s="1">
        <f>IF(OR(AG985=0,AG985=1),AH985,AG985)</f>
        <v>41507</v>
      </c>
      <c r="I985">
        <f>IF(LEN(AH985)&gt;2,AI985,AH985)</f>
        <v>43</v>
      </c>
      <c r="J985">
        <f>IF(OR(AG985=0,AG985=1),AJ985,AI985)</f>
        <v>284</v>
      </c>
      <c r="K985">
        <f>IF(OR(AG985=0,AG985=1),L985,AJ985)</f>
        <v>3</v>
      </c>
      <c r="L985">
        <v>84</v>
      </c>
      <c r="M985">
        <v>4</v>
      </c>
      <c r="N985">
        <v>7</v>
      </c>
      <c r="O985">
        <v>23</v>
      </c>
      <c r="P985">
        <v>2</v>
      </c>
      <c r="Q985">
        <v>4</v>
      </c>
      <c r="R985">
        <v>2</v>
      </c>
      <c r="S985">
        <v>8</v>
      </c>
      <c r="T985">
        <v>4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3</v>
      </c>
      <c r="AB985">
        <v>11</v>
      </c>
      <c r="AC985">
        <v>0</v>
      </c>
      <c r="AF985">
        <v>65352</v>
      </c>
      <c r="AG985" s="1">
        <v>41507</v>
      </c>
      <c r="AH985">
        <v>43</v>
      </c>
      <c r="AI985">
        <v>284</v>
      </c>
      <c r="AJ985">
        <v>3</v>
      </c>
      <c r="AK985">
        <v>0</v>
      </c>
      <c r="AL985" s="3" t="s">
        <v>32</v>
      </c>
    </row>
    <row r="986" spans="1:38">
      <c r="A986">
        <v>8164</v>
      </c>
      <c r="B986">
        <v>1978</v>
      </c>
      <c r="C986" t="str">
        <f>IF(AL986&lt;&gt;"2n", AL986, "Cycle")</f>
        <v>PhD</v>
      </c>
      <c r="D986" t="s">
        <v>31</v>
      </c>
      <c r="E986" s="2">
        <f>IFERROR(VALUE(AF986),0)</f>
        <v>82170</v>
      </c>
      <c r="F986" s="2">
        <f>IF((AK986&gt;2),0,AK986)</f>
        <v>0</v>
      </c>
      <c r="G986">
        <v>0</v>
      </c>
      <c r="H986" s="1">
        <f>IF(OR(AG986=0,AG986=1),AH986,AG986)</f>
        <v>41603</v>
      </c>
      <c r="I986">
        <f>IF(LEN(AH986)&gt;2,AI986,AH986)</f>
        <v>13</v>
      </c>
      <c r="J986">
        <f>IF(OR(AG986=0,AG986=1),AJ986,AI986)</f>
        <v>1023</v>
      </c>
      <c r="K986">
        <f>IF(OR(AG986=0,AG986=1),L986,AJ986)</f>
        <v>93</v>
      </c>
      <c r="L986">
        <v>651</v>
      </c>
      <c r="M986">
        <v>49</v>
      </c>
      <c r="N986">
        <v>55</v>
      </c>
      <c r="O986">
        <v>37</v>
      </c>
      <c r="P986">
        <v>1</v>
      </c>
      <c r="Q986">
        <v>5</v>
      </c>
      <c r="R986">
        <v>6</v>
      </c>
      <c r="S986">
        <v>7</v>
      </c>
      <c r="T986">
        <v>2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3</v>
      </c>
      <c r="AB986">
        <v>11</v>
      </c>
      <c r="AC986">
        <v>0</v>
      </c>
      <c r="AF986">
        <v>82170</v>
      </c>
      <c r="AG986" s="1">
        <v>41603</v>
      </c>
      <c r="AH986">
        <v>13</v>
      </c>
      <c r="AI986">
        <v>1023</v>
      </c>
      <c r="AJ986">
        <v>93</v>
      </c>
      <c r="AK986">
        <v>0</v>
      </c>
      <c r="AL986" s="3" t="s">
        <v>32</v>
      </c>
    </row>
    <row r="987" spans="1:38">
      <c r="A987">
        <v>4580</v>
      </c>
      <c r="B987">
        <v>1969</v>
      </c>
      <c r="C987" t="str">
        <f>IF(AL987&lt;&gt;"2n", AL987, "Cycle")</f>
        <v>Graduation</v>
      </c>
      <c r="D987" t="s">
        <v>31</v>
      </c>
      <c r="E987" s="2">
        <f>IFERROR(VALUE(AF987),0)</f>
        <v>75759</v>
      </c>
      <c r="F987" s="2">
        <f>IF((AK987&gt;2),0,AK987)</f>
        <v>0</v>
      </c>
      <c r="G987">
        <v>0</v>
      </c>
      <c r="H987" s="1">
        <f>IF(OR(AG987=0,AG987=1),AH987,AG987)</f>
        <v>41572</v>
      </c>
      <c r="I987">
        <f>IF(LEN(AH987)&gt;2,AI987,AH987)</f>
        <v>46</v>
      </c>
      <c r="J987">
        <f>IF(OR(AG987=0,AG987=1),AJ987,AI987)</f>
        <v>1394</v>
      </c>
      <c r="K987">
        <f>IF(OR(AG987=0,AG987=1),L987,AJ987)</f>
        <v>22</v>
      </c>
      <c r="L987">
        <v>708</v>
      </c>
      <c r="M987">
        <v>89</v>
      </c>
      <c r="N987">
        <v>91</v>
      </c>
      <c r="O987">
        <v>182</v>
      </c>
      <c r="P987">
        <v>1</v>
      </c>
      <c r="Q987">
        <v>9</v>
      </c>
      <c r="R987">
        <v>7</v>
      </c>
      <c r="S987">
        <v>9</v>
      </c>
      <c r="T987">
        <v>5</v>
      </c>
      <c r="U987">
        <v>1</v>
      </c>
      <c r="V987">
        <v>0</v>
      </c>
      <c r="W987">
        <v>1</v>
      </c>
      <c r="X987">
        <v>0</v>
      </c>
      <c r="Y987">
        <v>1</v>
      </c>
      <c r="Z987">
        <v>0</v>
      </c>
      <c r="AA987">
        <v>3</v>
      </c>
      <c r="AB987">
        <v>11</v>
      </c>
      <c r="AC987">
        <v>1</v>
      </c>
      <c r="AF987">
        <v>75759</v>
      </c>
      <c r="AG987" s="1">
        <v>41572</v>
      </c>
      <c r="AH987">
        <v>46</v>
      </c>
      <c r="AI987">
        <v>1394</v>
      </c>
      <c r="AJ987">
        <v>22</v>
      </c>
      <c r="AK987">
        <v>0</v>
      </c>
      <c r="AL987" s="3" t="s">
        <v>30</v>
      </c>
    </row>
    <row r="988" spans="1:38">
      <c r="A988">
        <v>9305</v>
      </c>
      <c r="B988">
        <v>1976</v>
      </c>
      <c r="C988" t="str">
        <f>IF(AL988&lt;&gt;"2n", AL988, "Cycle")</f>
        <v>Cycle</v>
      </c>
      <c r="D988" t="s">
        <v>31</v>
      </c>
      <c r="E988" s="2">
        <f>IFERROR(VALUE(AF988),0)</f>
        <v>0</v>
      </c>
      <c r="F988" s="2">
        <f>IF((AK988&gt;2),0,AK988)</f>
        <v>0</v>
      </c>
      <c r="G988">
        <v>0</v>
      </c>
      <c r="H988" s="1">
        <f>IF(OR(AG988=0,AG988=1),AH988,AG988)</f>
        <v>41406</v>
      </c>
      <c r="I988">
        <f>IF(LEN(AH988)&gt;2,AI988,AH988)</f>
        <v>65</v>
      </c>
      <c r="J988">
        <f>IF(OR(AG988=0,AG988=1),AJ988,AI988)</f>
        <v>311</v>
      </c>
      <c r="K988">
        <f>IF(OR(AG988=0,AG988=1),L988,AJ988)</f>
        <v>26</v>
      </c>
      <c r="L988">
        <v>26</v>
      </c>
      <c r="M988">
        <v>640</v>
      </c>
      <c r="N988">
        <v>180</v>
      </c>
      <c r="O988">
        <v>37</v>
      </c>
      <c r="P988">
        <v>121</v>
      </c>
      <c r="Q988">
        <v>1</v>
      </c>
      <c r="R988">
        <v>4</v>
      </c>
      <c r="S988">
        <v>9</v>
      </c>
      <c r="T988">
        <v>13</v>
      </c>
      <c r="U988">
        <v>0</v>
      </c>
      <c r="V988">
        <v>0</v>
      </c>
      <c r="W988">
        <v>2</v>
      </c>
      <c r="X988">
        <v>0</v>
      </c>
      <c r="Y988">
        <v>0</v>
      </c>
      <c r="Z988">
        <v>0</v>
      </c>
      <c r="AA988">
        <v>0</v>
      </c>
      <c r="AB988">
        <v>3</v>
      </c>
      <c r="AC988">
        <v>11</v>
      </c>
      <c r="AF988" t="s">
        <v>36</v>
      </c>
      <c r="AG988">
        <v>0</v>
      </c>
      <c r="AH988" s="1">
        <v>41406</v>
      </c>
      <c r="AI988">
        <v>65</v>
      </c>
      <c r="AJ988">
        <v>311</v>
      </c>
      <c r="AK988">
        <v>79689</v>
      </c>
      <c r="AL988" s="3" t="s">
        <v>35</v>
      </c>
    </row>
    <row r="989" spans="1:38">
      <c r="A989">
        <v>453</v>
      </c>
      <c r="B989">
        <v>1956</v>
      </c>
      <c r="C989" t="str">
        <f>IF(AL989&lt;&gt;"2n", AL989, "Cycle")</f>
        <v>PhD</v>
      </c>
      <c r="D989" t="s">
        <v>31</v>
      </c>
      <c r="E989" s="2">
        <f>IFERROR(VALUE(AF989),0)</f>
        <v>35340</v>
      </c>
      <c r="F989" s="2">
        <f>IF((AK989&gt;2),0,AK989)</f>
        <v>1</v>
      </c>
      <c r="G989">
        <v>1</v>
      </c>
      <c r="H989" s="1">
        <f>IF(OR(AG989=0,AG989=1),AH989,AG989)</f>
        <v>41819</v>
      </c>
      <c r="I989">
        <f>IF(LEN(AH989)&gt;2,AI989,AH989)</f>
        <v>1</v>
      </c>
      <c r="J989">
        <f>IF(OR(AG989=0,AG989=1),AJ989,AI989)</f>
        <v>27</v>
      </c>
      <c r="K989">
        <f>IF(OR(AG989=0,AG989=1),L989,AJ989)</f>
        <v>0</v>
      </c>
      <c r="L989">
        <v>12</v>
      </c>
      <c r="M989">
        <v>0</v>
      </c>
      <c r="N989">
        <v>1</v>
      </c>
      <c r="O989">
        <v>5</v>
      </c>
      <c r="P989">
        <v>2</v>
      </c>
      <c r="Q989">
        <v>2</v>
      </c>
      <c r="R989">
        <v>0</v>
      </c>
      <c r="S989">
        <v>3</v>
      </c>
      <c r="T989">
        <v>5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3</v>
      </c>
      <c r="AB989">
        <v>11</v>
      </c>
      <c r="AC989">
        <v>0</v>
      </c>
      <c r="AF989">
        <v>35340</v>
      </c>
      <c r="AG989" s="1">
        <v>41819</v>
      </c>
      <c r="AH989">
        <v>1</v>
      </c>
      <c r="AI989">
        <v>27</v>
      </c>
      <c r="AJ989">
        <v>0</v>
      </c>
      <c r="AK989">
        <v>1</v>
      </c>
      <c r="AL989" s="3" t="s">
        <v>32</v>
      </c>
    </row>
    <row r="990" spans="1:38">
      <c r="A990">
        <v>8545</v>
      </c>
      <c r="B990">
        <v>1954</v>
      </c>
      <c r="C990" t="str">
        <f>IF(AL990&lt;&gt;"2n", AL990, "Cycle")</f>
        <v>Graduation</v>
      </c>
      <c r="D990" t="s">
        <v>31</v>
      </c>
      <c r="E990" s="2">
        <f>IFERROR(VALUE(AF990),0)</f>
        <v>85683</v>
      </c>
      <c r="F990" s="2">
        <f>IF((AK990&gt;2),0,AK990)</f>
        <v>0</v>
      </c>
      <c r="G990">
        <v>0</v>
      </c>
      <c r="H990" s="1">
        <f>IF(OR(AG990=0,AG990=1),AH990,AG990)</f>
        <v>41719</v>
      </c>
      <c r="I990">
        <f>IF(LEN(AH990)&gt;2,AI990,AH990)</f>
        <v>6</v>
      </c>
      <c r="J990">
        <f>IF(OR(AG990=0,AG990=1),AJ990,AI990)</f>
        <v>1296</v>
      </c>
      <c r="K990">
        <f>IF(OR(AG990=0,AG990=1),L990,AJ990)</f>
        <v>17</v>
      </c>
      <c r="L990">
        <v>311</v>
      </c>
      <c r="M990">
        <v>45</v>
      </c>
      <c r="N990">
        <v>69</v>
      </c>
      <c r="O990">
        <v>51</v>
      </c>
      <c r="P990">
        <v>1</v>
      </c>
      <c r="Q990">
        <v>2</v>
      </c>
      <c r="R990">
        <v>4</v>
      </c>
      <c r="S990">
        <v>10</v>
      </c>
      <c r="T990">
        <v>1</v>
      </c>
      <c r="U990">
        <v>1</v>
      </c>
      <c r="V990">
        <v>1</v>
      </c>
      <c r="W990">
        <v>0</v>
      </c>
      <c r="X990">
        <v>1</v>
      </c>
      <c r="Y990">
        <v>1</v>
      </c>
      <c r="Z990">
        <v>0</v>
      </c>
      <c r="AA990">
        <v>3</v>
      </c>
      <c r="AB990">
        <v>11</v>
      </c>
      <c r="AC990">
        <v>1</v>
      </c>
      <c r="AF990">
        <v>85683</v>
      </c>
      <c r="AG990" s="1">
        <v>41719</v>
      </c>
      <c r="AH990">
        <v>6</v>
      </c>
      <c r="AI990">
        <v>1296</v>
      </c>
      <c r="AJ990">
        <v>17</v>
      </c>
      <c r="AK990">
        <v>0</v>
      </c>
      <c r="AL990" s="3" t="s">
        <v>30</v>
      </c>
    </row>
    <row r="991" spans="1:38">
      <c r="A991">
        <v>9850</v>
      </c>
      <c r="B991">
        <v>1972</v>
      </c>
      <c r="C991" t="str">
        <f>IF(AL991&lt;&gt;"2n", AL991, "Cycle")</f>
        <v>Cycle</v>
      </c>
      <c r="D991" t="s">
        <v>31</v>
      </c>
      <c r="E991" s="2">
        <f>IFERROR(VALUE(AF991),0)</f>
        <v>0</v>
      </c>
      <c r="F991" s="2">
        <f>IF((AK991&gt;2),0,AK991)</f>
        <v>0</v>
      </c>
      <c r="G991">
        <v>1</v>
      </c>
      <c r="H991" s="1">
        <f>IF(OR(AG991=0,AG991=1),AH991,AG991)</f>
        <v>41242</v>
      </c>
      <c r="I991">
        <f>IF(LEN(AH991)&gt;2,AI991,AH991)</f>
        <v>32</v>
      </c>
      <c r="J991">
        <f>IF(OR(AG991=0,AG991=1),AJ991,AI991)</f>
        <v>3</v>
      </c>
      <c r="K991">
        <f>IF(OR(AG991=0,AG991=1),L991,AJ991)</f>
        <v>6</v>
      </c>
      <c r="L991">
        <v>6</v>
      </c>
      <c r="M991">
        <v>7</v>
      </c>
      <c r="N991">
        <v>0</v>
      </c>
      <c r="O991">
        <v>0</v>
      </c>
      <c r="P991">
        <v>3</v>
      </c>
      <c r="Q991">
        <v>1</v>
      </c>
      <c r="R991">
        <v>0</v>
      </c>
      <c r="S991">
        <v>0</v>
      </c>
      <c r="T991">
        <v>3</v>
      </c>
      <c r="U991">
        <v>0</v>
      </c>
      <c r="V991">
        <v>0</v>
      </c>
      <c r="W991">
        <v>7</v>
      </c>
      <c r="X991">
        <v>0</v>
      </c>
      <c r="Y991">
        <v>0</v>
      </c>
      <c r="Z991">
        <v>0</v>
      </c>
      <c r="AA991">
        <v>0</v>
      </c>
      <c r="AB991">
        <v>3</v>
      </c>
      <c r="AC991">
        <v>11</v>
      </c>
      <c r="AF991" t="s">
        <v>31</v>
      </c>
      <c r="AG991">
        <v>0</v>
      </c>
      <c r="AH991" s="1">
        <v>41242</v>
      </c>
      <c r="AI991">
        <v>32</v>
      </c>
      <c r="AJ991">
        <v>3</v>
      </c>
      <c r="AK991">
        <v>24884</v>
      </c>
      <c r="AL991" s="3" t="s">
        <v>35</v>
      </c>
    </row>
    <row r="992" spans="1:38">
      <c r="A992">
        <v>7378</v>
      </c>
      <c r="B992">
        <v>1981</v>
      </c>
      <c r="C992" t="str">
        <f>IF(AL992&lt;&gt;"2n", AL992, "Cycle")</f>
        <v>Master</v>
      </c>
      <c r="D992" t="s">
        <v>31</v>
      </c>
      <c r="E992" s="2">
        <f>IFERROR(VALUE(AF992),0)</f>
        <v>42021</v>
      </c>
      <c r="F992" s="2">
        <f>IF((AK992&gt;2),0,AK992)</f>
        <v>1</v>
      </c>
      <c r="G992">
        <v>0</v>
      </c>
      <c r="H992" s="1">
        <f>IF(OR(AG992=0,AG992=1),AH992,AG992)</f>
        <v>41152</v>
      </c>
      <c r="I992">
        <f>IF(LEN(AH992)&gt;2,AI992,AH992)</f>
        <v>34</v>
      </c>
      <c r="J992">
        <f>IF(OR(AG992=0,AG992=1),AJ992,AI992)</f>
        <v>393</v>
      </c>
      <c r="K992">
        <f>IF(OR(AG992=0,AG992=1),L992,AJ992)</f>
        <v>5</v>
      </c>
      <c r="L992">
        <v>136</v>
      </c>
      <c r="M992">
        <v>7</v>
      </c>
      <c r="N992">
        <v>5</v>
      </c>
      <c r="O992">
        <v>27</v>
      </c>
      <c r="P992">
        <v>5</v>
      </c>
      <c r="Q992">
        <v>10</v>
      </c>
      <c r="R992">
        <v>1</v>
      </c>
      <c r="S992">
        <v>6</v>
      </c>
      <c r="T992">
        <v>9</v>
      </c>
      <c r="U992">
        <v>0</v>
      </c>
      <c r="V992">
        <v>0</v>
      </c>
      <c r="W992">
        <v>1</v>
      </c>
      <c r="X992">
        <v>0</v>
      </c>
      <c r="Y992">
        <v>0</v>
      </c>
      <c r="Z992">
        <v>0</v>
      </c>
      <c r="AA992">
        <v>3</v>
      </c>
      <c r="AB992">
        <v>11</v>
      </c>
      <c r="AC992">
        <v>0</v>
      </c>
      <c r="AF992">
        <v>42021</v>
      </c>
      <c r="AG992" s="1">
        <v>41152</v>
      </c>
      <c r="AH992">
        <v>34</v>
      </c>
      <c r="AI992">
        <v>393</v>
      </c>
      <c r="AJ992">
        <v>5</v>
      </c>
      <c r="AK992">
        <v>1</v>
      </c>
      <c r="AL992" s="3" t="s">
        <v>33</v>
      </c>
    </row>
    <row r="993" spans="1:38">
      <c r="A993">
        <v>7646</v>
      </c>
      <c r="B993">
        <v>1989</v>
      </c>
      <c r="C993" t="str">
        <f>IF(AL993&lt;&gt;"2n", AL993, "Cycle")</f>
        <v>Graduation</v>
      </c>
      <c r="D993" t="s">
        <v>31</v>
      </c>
      <c r="E993" s="2">
        <f>IFERROR(VALUE(AF993),0)</f>
        <v>64449</v>
      </c>
      <c r="F993" s="2">
        <f>IF((AK993&gt;2),0,AK993)</f>
        <v>1</v>
      </c>
      <c r="G993">
        <v>0</v>
      </c>
      <c r="H993" s="1">
        <f>IF(OR(AG993=0,AG993=1),AH993,AG993)</f>
        <v>41688</v>
      </c>
      <c r="I993">
        <f>IF(LEN(AH993)&gt;2,AI993,AH993)</f>
        <v>70</v>
      </c>
      <c r="J993">
        <f>IF(OR(AG993=0,AG993=1),AJ993,AI993)</f>
        <v>218</v>
      </c>
      <c r="K993">
        <f>IF(OR(AG993=0,AG993=1),L993,AJ993)</f>
        <v>63</v>
      </c>
      <c r="L993">
        <v>282</v>
      </c>
      <c r="M993">
        <v>137</v>
      </c>
      <c r="N993">
        <v>35</v>
      </c>
      <c r="O993">
        <v>70</v>
      </c>
      <c r="P993">
        <v>4</v>
      </c>
      <c r="Q993">
        <v>5</v>
      </c>
      <c r="R993">
        <v>3</v>
      </c>
      <c r="S993">
        <v>12</v>
      </c>
      <c r="T993">
        <v>4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3</v>
      </c>
      <c r="AB993">
        <v>11</v>
      </c>
      <c r="AC993">
        <v>0</v>
      </c>
      <c r="AF993">
        <v>64449</v>
      </c>
      <c r="AG993" s="1">
        <v>41688</v>
      </c>
      <c r="AH993">
        <v>70</v>
      </c>
      <c r="AI993">
        <v>218</v>
      </c>
      <c r="AJ993">
        <v>63</v>
      </c>
      <c r="AK993">
        <v>1</v>
      </c>
      <c r="AL993" s="3" t="s">
        <v>30</v>
      </c>
    </row>
    <row r="994" spans="1:38">
      <c r="A994">
        <v>1640</v>
      </c>
      <c r="B994">
        <v>1954</v>
      </c>
      <c r="C994" t="str">
        <f>IF(AL994&lt;&gt;"2n", AL994, "Cycle")</f>
        <v>Graduation</v>
      </c>
      <c r="D994" t="s">
        <v>31</v>
      </c>
      <c r="E994" s="2">
        <f>IFERROR(VALUE(AF994),0)</f>
        <v>64587</v>
      </c>
      <c r="F994" s="2">
        <f>IF((AK994&gt;2),0,AK994)</f>
        <v>1</v>
      </c>
      <c r="G994">
        <v>1</v>
      </c>
      <c r="H994" s="1">
        <f>IF(OR(AG994=0,AG994=1),AH994,AG994)</f>
        <v>41812</v>
      </c>
      <c r="I994">
        <f>IF(LEN(AH994)&gt;2,AI994,AH994)</f>
        <v>49</v>
      </c>
      <c r="J994">
        <f>IF(OR(AG994=0,AG994=1),AJ994,AI994)</f>
        <v>66</v>
      </c>
      <c r="K994">
        <f>IF(OR(AG994=0,AG994=1),L994,AJ994)</f>
        <v>0</v>
      </c>
      <c r="L994">
        <v>16</v>
      </c>
      <c r="M994">
        <v>0</v>
      </c>
      <c r="N994">
        <v>6</v>
      </c>
      <c r="O994">
        <v>20</v>
      </c>
      <c r="P994">
        <v>2</v>
      </c>
      <c r="Q994">
        <v>1</v>
      </c>
      <c r="R994">
        <v>1</v>
      </c>
      <c r="S994">
        <v>4</v>
      </c>
      <c r="T994">
        <v>3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3</v>
      </c>
      <c r="AB994">
        <v>11</v>
      </c>
      <c r="AC994">
        <v>0</v>
      </c>
      <c r="AF994">
        <v>64587</v>
      </c>
      <c r="AG994" s="1">
        <v>41812</v>
      </c>
      <c r="AH994">
        <v>49</v>
      </c>
      <c r="AI994">
        <v>66</v>
      </c>
      <c r="AJ994">
        <v>0</v>
      </c>
      <c r="AK994">
        <v>1</v>
      </c>
      <c r="AL994" s="3" t="s">
        <v>30</v>
      </c>
    </row>
    <row r="995" spans="1:38">
      <c r="A995">
        <v>5184</v>
      </c>
      <c r="B995">
        <v>1995</v>
      </c>
      <c r="C995" t="str">
        <f>IF(AL995&lt;&gt;"2n", AL995, "Cycle")</f>
        <v>Graduation</v>
      </c>
      <c r="D995" t="s">
        <v>31</v>
      </c>
      <c r="E995" s="2">
        <f>IFERROR(VALUE(AF995),0)</f>
        <v>34824</v>
      </c>
      <c r="F995" s="2">
        <f>IF((AK995&gt;2),0,AK995)</f>
        <v>0</v>
      </c>
      <c r="G995">
        <v>0</v>
      </c>
      <c r="H995" s="1">
        <f>IF(OR(AG995=0,AG995=1),AH995,AG995)</f>
        <v>41724</v>
      </c>
      <c r="I995">
        <f>IF(LEN(AH995)&gt;2,AI995,AH995)</f>
        <v>65</v>
      </c>
      <c r="J995">
        <f>IF(OR(AG995=0,AG995=1),AJ995,AI995)</f>
        <v>4</v>
      </c>
      <c r="K995">
        <f>IF(OR(AG995=0,AG995=1),L995,AJ995)</f>
        <v>2</v>
      </c>
      <c r="L995">
        <v>11</v>
      </c>
      <c r="M995">
        <v>2</v>
      </c>
      <c r="N995">
        <v>0</v>
      </c>
      <c r="O995">
        <v>4</v>
      </c>
      <c r="P995">
        <v>1</v>
      </c>
      <c r="Q995">
        <v>1</v>
      </c>
      <c r="R995">
        <v>0</v>
      </c>
      <c r="S995">
        <v>2</v>
      </c>
      <c r="T995">
        <v>6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3</v>
      </c>
      <c r="AB995">
        <v>11</v>
      </c>
      <c r="AC995">
        <v>0</v>
      </c>
      <c r="AF995">
        <v>34824</v>
      </c>
      <c r="AG995" s="1">
        <v>41724</v>
      </c>
      <c r="AH995">
        <v>65</v>
      </c>
      <c r="AI995">
        <v>4</v>
      </c>
      <c r="AJ995">
        <v>2</v>
      </c>
      <c r="AK995">
        <v>0</v>
      </c>
      <c r="AL995" s="3" t="s">
        <v>30</v>
      </c>
    </row>
    <row r="996" spans="1:38">
      <c r="A996">
        <v>8492</v>
      </c>
      <c r="B996">
        <v>1978</v>
      </c>
      <c r="C996" t="str">
        <f>IF(AL996&lt;&gt;"2n", AL996, "Cycle")</f>
        <v>Graduation</v>
      </c>
      <c r="D996" t="s">
        <v>31</v>
      </c>
      <c r="E996" s="2">
        <f>IFERROR(VALUE(AF996),0)</f>
        <v>75437</v>
      </c>
      <c r="F996" s="2">
        <f>IF((AK996&gt;2),0,AK996)</f>
        <v>0</v>
      </c>
      <c r="G996">
        <v>0</v>
      </c>
      <c r="H996" s="1">
        <f>IF(OR(AG996=0,AG996=1),AH996,AG996)</f>
        <v>41587</v>
      </c>
      <c r="I996">
        <f>IF(LEN(AH996)&gt;2,AI996,AH996)</f>
        <v>25</v>
      </c>
      <c r="J996">
        <f>IF(OR(AG996=0,AG996=1),AJ996,AI996)</f>
        <v>795</v>
      </c>
      <c r="K996">
        <f>IF(OR(AG996=0,AG996=1),L996,AJ996)</f>
        <v>0</v>
      </c>
      <c r="L996">
        <v>545</v>
      </c>
      <c r="M996">
        <v>95</v>
      </c>
      <c r="N996">
        <v>58</v>
      </c>
      <c r="O996">
        <v>0</v>
      </c>
      <c r="P996">
        <v>1</v>
      </c>
      <c r="Q996">
        <v>8</v>
      </c>
      <c r="R996">
        <v>4</v>
      </c>
      <c r="S996">
        <v>10</v>
      </c>
      <c r="T996">
        <v>6</v>
      </c>
      <c r="U996">
        <v>1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3</v>
      </c>
      <c r="AB996">
        <v>11</v>
      </c>
      <c r="AC996">
        <v>0</v>
      </c>
      <c r="AF996">
        <v>75437</v>
      </c>
      <c r="AG996" s="1">
        <v>41587</v>
      </c>
      <c r="AH996">
        <v>25</v>
      </c>
      <c r="AI996">
        <v>795</v>
      </c>
      <c r="AJ996">
        <v>0</v>
      </c>
      <c r="AK996">
        <v>0</v>
      </c>
      <c r="AL996" s="3" t="s">
        <v>30</v>
      </c>
    </row>
    <row r="997" spans="1:38">
      <c r="A997">
        <v>11188</v>
      </c>
      <c r="B997">
        <v>1957</v>
      </c>
      <c r="C997" t="str">
        <f>IF(AL997&lt;&gt;"2n", AL997, "Cycle")</f>
        <v>Graduation</v>
      </c>
      <c r="D997" t="s">
        <v>31</v>
      </c>
      <c r="E997" s="2">
        <f>IFERROR(VALUE(AF997),0)</f>
        <v>26091</v>
      </c>
      <c r="F997" s="2">
        <f>IF((AK997&gt;2),0,AK997)</f>
        <v>1</v>
      </c>
      <c r="G997">
        <v>1</v>
      </c>
      <c r="H997" s="1">
        <f>IF(OR(AG997=0,AG997=1),AH997,AG997)</f>
        <v>41695</v>
      </c>
      <c r="I997">
        <f>IF(LEN(AH997)&gt;2,AI997,AH997)</f>
        <v>84</v>
      </c>
      <c r="J997">
        <f>IF(OR(AG997=0,AG997=1),AJ997,AI997)</f>
        <v>15</v>
      </c>
      <c r="K997">
        <f>IF(OR(AG997=0,AG997=1),L997,AJ997)</f>
        <v>10</v>
      </c>
      <c r="L997">
        <v>19</v>
      </c>
      <c r="M997">
        <v>8</v>
      </c>
      <c r="N997">
        <v>17</v>
      </c>
      <c r="O997">
        <v>20</v>
      </c>
      <c r="P997">
        <v>3</v>
      </c>
      <c r="Q997">
        <v>2</v>
      </c>
      <c r="R997">
        <v>1</v>
      </c>
      <c r="S997">
        <v>3</v>
      </c>
      <c r="T997">
        <v>5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3</v>
      </c>
      <c r="AB997">
        <v>11</v>
      </c>
      <c r="AC997">
        <v>0</v>
      </c>
      <c r="AF997">
        <v>26091</v>
      </c>
      <c r="AG997" s="1">
        <v>41695</v>
      </c>
      <c r="AH997">
        <v>84</v>
      </c>
      <c r="AI997">
        <v>15</v>
      </c>
      <c r="AJ997">
        <v>10</v>
      </c>
      <c r="AK997">
        <v>1</v>
      </c>
      <c r="AL997" s="3" t="s">
        <v>30</v>
      </c>
    </row>
    <row r="998" spans="1:38">
      <c r="A998">
        <v>1212</v>
      </c>
      <c r="B998">
        <v>1973</v>
      </c>
      <c r="C998" t="str">
        <f>IF(AL998&lt;&gt;"2n", AL998, "Cycle")</f>
        <v>Graduation</v>
      </c>
      <c r="D998" t="s">
        <v>31</v>
      </c>
      <c r="E998" s="2">
        <f>IFERROR(VALUE(AF998),0)</f>
        <v>52845</v>
      </c>
      <c r="F998" s="2">
        <f>IF((AK998&gt;2),0,AK998)</f>
        <v>1</v>
      </c>
      <c r="G998">
        <v>0</v>
      </c>
      <c r="H998" s="1">
        <f>IF(OR(AG998=0,AG998=1),AH998,AG998)</f>
        <v>41499</v>
      </c>
      <c r="I998">
        <f>IF(LEN(AH998)&gt;2,AI998,AH998)</f>
        <v>7</v>
      </c>
      <c r="J998">
        <f>IF(OR(AG998=0,AG998=1),AJ998,AI998)</f>
        <v>384</v>
      </c>
      <c r="K998">
        <f>IF(OR(AG998=0,AG998=1),L998,AJ998)</f>
        <v>25</v>
      </c>
      <c r="L998">
        <v>292</v>
      </c>
      <c r="M998">
        <v>130</v>
      </c>
      <c r="N998">
        <v>41</v>
      </c>
      <c r="O998">
        <v>64</v>
      </c>
      <c r="P998">
        <v>3</v>
      </c>
      <c r="Q998">
        <v>8</v>
      </c>
      <c r="R998">
        <v>8</v>
      </c>
      <c r="S998">
        <v>6</v>
      </c>
      <c r="T998">
        <v>6</v>
      </c>
      <c r="U998">
        <v>0</v>
      </c>
      <c r="V998">
        <v>0</v>
      </c>
      <c r="W998">
        <v>1</v>
      </c>
      <c r="X998">
        <v>0</v>
      </c>
      <c r="Y998">
        <v>0</v>
      </c>
      <c r="Z998">
        <v>0</v>
      </c>
      <c r="AA998">
        <v>3</v>
      </c>
      <c r="AB998">
        <v>11</v>
      </c>
      <c r="AC998">
        <v>0</v>
      </c>
      <c r="AF998">
        <v>52845</v>
      </c>
      <c r="AG998" s="1">
        <v>41499</v>
      </c>
      <c r="AH998">
        <v>7</v>
      </c>
      <c r="AI998">
        <v>384</v>
      </c>
      <c r="AJ998">
        <v>25</v>
      </c>
      <c r="AK998">
        <v>1</v>
      </c>
      <c r="AL998" s="3" t="s">
        <v>30</v>
      </c>
    </row>
    <row r="999" spans="1:38">
      <c r="A999">
        <v>9097</v>
      </c>
      <c r="B999">
        <v>1956</v>
      </c>
      <c r="C999" t="str">
        <f>IF(AL999&lt;&gt;"2n", AL999, "Cycle")</f>
        <v>Graduation</v>
      </c>
      <c r="D999" t="s">
        <v>31</v>
      </c>
      <c r="E999" s="2">
        <f>IFERROR(VALUE(AF999),0)</f>
        <v>46086</v>
      </c>
      <c r="F999" s="2">
        <f>IF((AK999&gt;2),0,AK999)</f>
        <v>0</v>
      </c>
      <c r="G999">
        <v>1</v>
      </c>
      <c r="H999" s="1">
        <f>IF(OR(AG999=0,AG999=1),AH999,AG999)</f>
        <v>41581</v>
      </c>
      <c r="I999">
        <f>IF(LEN(AH999)&gt;2,AI999,AH999)</f>
        <v>34</v>
      </c>
      <c r="J999">
        <f>IF(OR(AG999=0,AG999=1),AJ999,AI999)</f>
        <v>244</v>
      </c>
      <c r="K999">
        <f>IF(OR(AG999=0,AG999=1),L999,AJ999)</f>
        <v>8</v>
      </c>
      <c r="L999">
        <v>32</v>
      </c>
      <c r="M999">
        <v>7</v>
      </c>
      <c r="N999">
        <v>2</v>
      </c>
      <c r="O999">
        <v>50</v>
      </c>
      <c r="P999">
        <v>4</v>
      </c>
      <c r="Q999">
        <v>3</v>
      </c>
      <c r="R999">
        <v>1</v>
      </c>
      <c r="S999">
        <v>8</v>
      </c>
      <c r="T999">
        <v>4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3</v>
      </c>
      <c r="AB999">
        <v>11</v>
      </c>
      <c r="AC999">
        <v>0</v>
      </c>
      <c r="AF999">
        <v>46086</v>
      </c>
      <c r="AG999" s="1">
        <v>41581</v>
      </c>
      <c r="AH999">
        <v>34</v>
      </c>
      <c r="AI999">
        <v>244</v>
      </c>
      <c r="AJ999">
        <v>8</v>
      </c>
      <c r="AK999">
        <v>0</v>
      </c>
      <c r="AL999" s="3" t="s">
        <v>30</v>
      </c>
    </row>
    <row r="1000" spans="1:38">
      <c r="A1000">
        <v>10473</v>
      </c>
      <c r="B1000">
        <v>1956</v>
      </c>
      <c r="C1000" t="str">
        <f>IF(AL1000&lt;&gt;"2n", AL1000, "Cycle")</f>
        <v>PhD</v>
      </c>
      <c r="D1000" t="s">
        <v>31</v>
      </c>
      <c r="E1000" s="2">
        <f>IFERROR(VALUE(AF1000),0)</f>
        <v>78028</v>
      </c>
      <c r="F1000" s="2">
        <f>IF((AK1000&gt;2),0,AK1000)</f>
        <v>0</v>
      </c>
      <c r="G1000">
        <v>1</v>
      </c>
      <c r="H1000" s="1">
        <f>IF(OR(AG1000=0,AG1000=1),AH1000,AG1000)</f>
        <v>41162</v>
      </c>
      <c r="I1000">
        <f>IF(LEN(AH1000)&gt;2,AI1000,AH1000)</f>
        <v>38</v>
      </c>
      <c r="J1000">
        <f>IF(OR(AG1000=0,AG1000=1),AJ1000,AI1000)</f>
        <v>158</v>
      </c>
      <c r="K1000">
        <f>IF(OR(AG1000=0,AG1000=1),L1000,AJ1000)</f>
        <v>19</v>
      </c>
      <c r="L1000">
        <v>288</v>
      </c>
      <c r="M1000">
        <v>25</v>
      </c>
      <c r="N1000">
        <v>0</v>
      </c>
      <c r="O1000">
        <v>38</v>
      </c>
      <c r="P1000">
        <v>1</v>
      </c>
      <c r="Q1000">
        <v>6</v>
      </c>
      <c r="R1000">
        <v>4</v>
      </c>
      <c r="S1000">
        <v>9</v>
      </c>
      <c r="T1000">
        <v>7</v>
      </c>
      <c r="U1000">
        <v>0</v>
      </c>
      <c r="V1000">
        <v>0</v>
      </c>
      <c r="W1000">
        <v>0</v>
      </c>
      <c r="X1000">
        <v>1</v>
      </c>
      <c r="Y1000">
        <v>1</v>
      </c>
      <c r="Z1000">
        <v>0</v>
      </c>
      <c r="AA1000">
        <v>3</v>
      </c>
      <c r="AB1000">
        <v>11</v>
      </c>
      <c r="AC1000">
        <v>1</v>
      </c>
      <c r="AF1000">
        <v>78028</v>
      </c>
      <c r="AG1000" s="1">
        <v>41162</v>
      </c>
      <c r="AH1000">
        <v>38</v>
      </c>
      <c r="AI1000">
        <v>158</v>
      </c>
      <c r="AJ1000">
        <v>19</v>
      </c>
      <c r="AK1000">
        <v>0</v>
      </c>
      <c r="AL1000" s="3" t="s">
        <v>32</v>
      </c>
    </row>
    <row r="1001" spans="1:38">
      <c r="A1001">
        <v>7962</v>
      </c>
      <c r="B1001">
        <v>1987</v>
      </c>
      <c r="C1001" t="str">
        <f>IF(AL1001&lt;&gt;"2n", AL1001, "Cycle")</f>
        <v>PhD</v>
      </c>
      <c r="D1001" t="s">
        <v>31</v>
      </c>
      <c r="E1001" s="2">
        <f>IFERROR(VALUE(AF1001),0)</f>
        <v>95169</v>
      </c>
      <c r="F1001" s="2">
        <f>IF((AK1001&gt;2),0,AK1001)</f>
        <v>0</v>
      </c>
      <c r="G1001">
        <v>0</v>
      </c>
      <c r="H1001" s="1">
        <f>IF(OR(AG1001=0,AG1001=1),AH1001,AG1001)</f>
        <v>41556</v>
      </c>
      <c r="I1001">
        <f>IF(LEN(AH1001)&gt;2,AI1001,AH1001)</f>
        <v>1</v>
      </c>
      <c r="J1001">
        <f>IF(OR(AG1001=0,AG1001=1),AJ1001,AI1001)</f>
        <v>1285</v>
      </c>
      <c r="K1001">
        <f>IF(OR(AG1001=0,AG1001=1),L1001,AJ1001)</f>
        <v>21</v>
      </c>
      <c r="L1001">
        <v>449</v>
      </c>
      <c r="M1001">
        <v>106</v>
      </c>
      <c r="N1001">
        <v>20</v>
      </c>
      <c r="O1001">
        <v>20</v>
      </c>
      <c r="P1001">
        <v>1</v>
      </c>
      <c r="Q1001">
        <v>4</v>
      </c>
      <c r="R1001">
        <v>3</v>
      </c>
      <c r="S1001">
        <v>4</v>
      </c>
      <c r="T1001">
        <v>1</v>
      </c>
      <c r="U1001">
        <v>1</v>
      </c>
      <c r="V1001">
        <v>0</v>
      </c>
      <c r="W1001">
        <v>0</v>
      </c>
      <c r="X1001">
        <v>0</v>
      </c>
      <c r="Y1001">
        <v>1</v>
      </c>
      <c r="Z1001">
        <v>0</v>
      </c>
      <c r="AA1001">
        <v>3</v>
      </c>
      <c r="AB1001">
        <v>11</v>
      </c>
      <c r="AC1001">
        <v>1</v>
      </c>
      <c r="AF1001">
        <v>95169</v>
      </c>
      <c r="AG1001" s="1">
        <v>41556</v>
      </c>
      <c r="AH1001">
        <v>1</v>
      </c>
      <c r="AI1001">
        <v>1285</v>
      </c>
      <c r="AJ1001">
        <v>21</v>
      </c>
      <c r="AK1001">
        <v>0</v>
      </c>
      <c r="AL1001" s="3" t="s">
        <v>32</v>
      </c>
    </row>
    <row r="1002" spans="1:38">
      <c r="A1002">
        <v>9984</v>
      </c>
      <c r="B1002">
        <v>1981</v>
      </c>
      <c r="C1002" t="str">
        <f>IF(AL1002&lt;&gt;"2n", AL1002, "Cycle")</f>
        <v>Cycle</v>
      </c>
      <c r="D1002" t="s">
        <v>31</v>
      </c>
      <c r="E1002" s="2">
        <f>IFERROR(VALUE(AF1002),0)</f>
        <v>0</v>
      </c>
      <c r="F1002" s="2">
        <f>IF((AK1002&gt;2),0,AK1002)</f>
        <v>0</v>
      </c>
      <c r="G1002">
        <v>1</v>
      </c>
      <c r="H1002" s="1">
        <f>IF(OR(AG1002=0,AG1002=1),AH1002,AG1002)</f>
        <v>41360</v>
      </c>
      <c r="I1002">
        <f>IF(LEN(AH1002)&gt;2,AI1002,AH1002)</f>
        <v>25</v>
      </c>
      <c r="J1002">
        <f>IF(OR(AG1002=0,AG1002=1),AJ1002,AI1002)</f>
        <v>349</v>
      </c>
      <c r="K1002">
        <f>IF(OR(AG1002=0,AG1002=1),L1002,AJ1002)</f>
        <v>16</v>
      </c>
      <c r="L1002">
        <v>16</v>
      </c>
      <c r="M1002">
        <v>144</v>
      </c>
      <c r="N1002">
        <v>28</v>
      </c>
      <c r="O1002">
        <v>5</v>
      </c>
      <c r="P1002">
        <v>182</v>
      </c>
      <c r="Q1002">
        <v>5</v>
      </c>
      <c r="R1002">
        <v>8</v>
      </c>
      <c r="S1002">
        <v>5</v>
      </c>
      <c r="T1002">
        <v>4</v>
      </c>
      <c r="U1002">
        <v>0</v>
      </c>
      <c r="V1002">
        <v>1</v>
      </c>
      <c r="W1002">
        <v>8</v>
      </c>
      <c r="X1002">
        <v>1</v>
      </c>
      <c r="Y1002">
        <v>0</v>
      </c>
      <c r="Z1002">
        <v>0</v>
      </c>
      <c r="AA1002">
        <v>0</v>
      </c>
      <c r="AB1002">
        <v>3</v>
      </c>
      <c r="AC1002">
        <v>11</v>
      </c>
      <c r="AF1002" t="s">
        <v>31</v>
      </c>
      <c r="AG1002">
        <v>1</v>
      </c>
      <c r="AH1002" s="1">
        <v>41360</v>
      </c>
      <c r="AI1002">
        <v>25</v>
      </c>
      <c r="AJ1002">
        <v>349</v>
      </c>
      <c r="AK1002">
        <v>56337</v>
      </c>
      <c r="AL1002" s="3" t="s">
        <v>35</v>
      </c>
    </row>
    <row r="1003" spans="1:38">
      <c r="A1003">
        <v>5527</v>
      </c>
      <c r="B1003">
        <v>1987</v>
      </c>
      <c r="C1003" t="str">
        <f>IF(AL1003&lt;&gt;"2n", AL1003, "Cycle")</f>
        <v>Graduation</v>
      </c>
      <c r="D1003" t="s">
        <v>31</v>
      </c>
      <c r="E1003" s="2">
        <f>IFERROR(VALUE(AF1003),0)</f>
        <v>22434</v>
      </c>
      <c r="F1003" s="2">
        <f>IF((AK1003&gt;2),0,AK1003)</f>
        <v>1</v>
      </c>
      <c r="G1003">
        <v>0</v>
      </c>
      <c r="H1003" s="1">
        <f>IF(OR(AG1003=0,AG1003=1),AH1003,AG1003)</f>
        <v>41318</v>
      </c>
      <c r="I1003">
        <f>IF(LEN(AH1003)&gt;2,AI1003,AH1003)</f>
        <v>25</v>
      </c>
      <c r="J1003">
        <f>IF(OR(AG1003=0,AG1003=1),AJ1003,AI1003)</f>
        <v>4</v>
      </c>
      <c r="K1003">
        <f>IF(OR(AG1003=0,AG1003=1),L1003,AJ1003)</f>
        <v>12</v>
      </c>
      <c r="L1003">
        <v>11</v>
      </c>
      <c r="M1003">
        <v>3</v>
      </c>
      <c r="N1003">
        <v>13</v>
      </c>
      <c r="O1003">
        <v>15</v>
      </c>
      <c r="P1003">
        <v>2</v>
      </c>
      <c r="Q1003">
        <v>2</v>
      </c>
      <c r="R1003">
        <v>0</v>
      </c>
      <c r="S1003">
        <v>3</v>
      </c>
      <c r="T1003">
        <v>8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3</v>
      </c>
      <c r="AB1003">
        <v>11</v>
      </c>
      <c r="AC1003">
        <v>0</v>
      </c>
      <c r="AF1003">
        <v>22434</v>
      </c>
      <c r="AG1003" s="1">
        <v>41318</v>
      </c>
      <c r="AH1003">
        <v>25</v>
      </c>
      <c r="AI1003">
        <v>4</v>
      </c>
      <c r="AJ1003">
        <v>12</v>
      </c>
      <c r="AK1003">
        <v>1</v>
      </c>
      <c r="AL1003" s="3" t="s">
        <v>30</v>
      </c>
    </row>
    <row r="1004" spans="1:38">
      <c r="A1004">
        <v>6374</v>
      </c>
      <c r="B1004">
        <v>1954</v>
      </c>
      <c r="C1004" t="str">
        <f>IF(AL1004&lt;&gt;"2n", AL1004, "Cycle")</f>
        <v>PhD</v>
      </c>
      <c r="D1004" t="s">
        <v>31</v>
      </c>
      <c r="E1004" s="2">
        <f>IFERROR(VALUE(AF1004),0)</f>
        <v>36930</v>
      </c>
      <c r="F1004" s="2">
        <f>IF((AK1004&gt;2),0,AK1004)</f>
        <v>0</v>
      </c>
      <c r="G1004">
        <v>1</v>
      </c>
      <c r="H1004" s="1">
        <f>IF(OR(AG1004=0,AG1004=1),AH1004,AG1004)</f>
        <v>41411</v>
      </c>
      <c r="I1004">
        <f>IF(LEN(AH1004)&gt;2,AI1004,AH1004)</f>
        <v>50</v>
      </c>
      <c r="J1004">
        <f>IF(OR(AG1004=0,AG1004=1),AJ1004,AI1004)</f>
        <v>223</v>
      </c>
      <c r="K1004">
        <f>IF(OR(AG1004=0,AG1004=1),L1004,AJ1004)</f>
        <v>2</v>
      </c>
      <c r="L1004">
        <v>31</v>
      </c>
      <c r="M1004">
        <v>0</v>
      </c>
      <c r="N1004">
        <v>2</v>
      </c>
      <c r="O1004">
        <v>39</v>
      </c>
      <c r="P1004">
        <v>5</v>
      </c>
      <c r="Q1004">
        <v>5</v>
      </c>
      <c r="R1004">
        <v>2</v>
      </c>
      <c r="S1004">
        <v>4</v>
      </c>
      <c r="T1004">
        <v>8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3</v>
      </c>
      <c r="AB1004">
        <v>11</v>
      </c>
      <c r="AC1004">
        <v>0</v>
      </c>
      <c r="AF1004">
        <v>36930</v>
      </c>
      <c r="AG1004" s="1">
        <v>41411</v>
      </c>
      <c r="AH1004">
        <v>50</v>
      </c>
      <c r="AI1004">
        <v>223</v>
      </c>
      <c r="AJ1004">
        <v>2</v>
      </c>
      <c r="AK1004">
        <v>0</v>
      </c>
      <c r="AL1004" s="3" t="s">
        <v>32</v>
      </c>
    </row>
    <row r="1005" spans="1:38">
      <c r="A1005">
        <v>7453</v>
      </c>
      <c r="B1005">
        <v>1954</v>
      </c>
      <c r="C1005" t="str">
        <f>IF(AL1005&lt;&gt;"2n", AL1005, "Cycle")</f>
        <v>Graduation</v>
      </c>
      <c r="D1005" t="s">
        <v>31</v>
      </c>
      <c r="E1005" s="2">
        <f>IFERROR(VALUE(AF1005),0)</f>
        <v>36130</v>
      </c>
      <c r="F1005" s="2">
        <f>IF((AK1005&gt;2),0,AK1005)</f>
        <v>0</v>
      </c>
      <c r="G1005">
        <v>1</v>
      </c>
      <c r="H1005" s="1">
        <f>IF(OR(AG1005=0,AG1005=1),AH1005,AG1005)</f>
        <v>41307</v>
      </c>
      <c r="I1005">
        <f>IF(LEN(AH1005)&gt;2,AI1005,AH1005)</f>
        <v>46</v>
      </c>
      <c r="J1005">
        <f>IF(OR(AG1005=0,AG1005=1),AJ1005,AI1005)</f>
        <v>157</v>
      </c>
      <c r="K1005">
        <f>IF(OR(AG1005=0,AG1005=1),L1005,AJ1005)</f>
        <v>43</v>
      </c>
      <c r="L1005">
        <v>127</v>
      </c>
      <c r="M1005">
        <v>68</v>
      </c>
      <c r="N1005">
        <v>56</v>
      </c>
      <c r="O1005">
        <v>37</v>
      </c>
      <c r="P1005">
        <v>6</v>
      </c>
      <c r="Q1005">
        <v>3</v>
      </c>
      <c r="R1005">
        <v>8</v>
      </c>
      <c r="S1005">
        <v>4</v>
      </c>
      <c r="T1005">
        <v>4</v>
      </c>
      <c r="U1005">
        <v>0</v>
      </c>
      <c r="V1005">
        <v>0</v>
      </c>
      <c r="W1005">
        <v>1</v>
      </c>
      <c r="X1005">
        <v>0</v>
      </c>
      <c r="Y1005">
        <v>0</v>
      </c>
      <c r="Z1005">
        <v>0</v>
      </c>
      <c r="AA1005">
        <v>3</v>
      </c>
      <c r="AB1005">
        <v>11</v>
      </c>
      <c r="AC1005">
        <v>1</v>
      </c>
      <c r="AF1005">
        <v>36130</v>
      </c>
      <c r="AG1005" s="1">
        <v>41307</v>
      </c>
      <c r="AH1005">
        <v>46</v>
      </c>
      <c r="AI1005">
        <v>157</v>
      </c>
      <c r="AJ1005">
        <v>43</v>
      </c>
      <c r="AK1005">
        <v>0</v>
      </c>
      <c r="AL1005" s="3" t="s">
        <v>30</v>
      </c>
    </row>
    <row r="1006" spans="1:38">
      <c r="A1006">
        <v>8952</v>
      </c>
      <c r="B1006">
        <v>1953</v>
      </c>
      <c r="C1006" t="str">
        <f>IF(AL1006&lt;&gt;"2n", AL1006, "Cycle")</f>
        <v>Master</v>
      </c>
      <c r="D1006" t="s">
        <v>31</v>
      </c>
      <c r="E1006" s="2">
        <f>IFERROR(VALUE(AF1006),0)</f>
        <v>65569</v>
      </c>
      <c r="F1006" s="2">
        <f>IF((AK1006&gt;2),0,AK1006)</f>
        <v>0</v>
      </c>
      <c r="G1006">
        <v>1</v>
      </c>
      <c r="H1006" s="1">
        <f>IF(OR(AG1006=0,AG1006=1),AH1006,AG1006)</f>
        <v>41218</v>
      </c>
      <c r="I1006">
        <f>IF(LEN(AH1006)&gt;2,AI1006,AH1006)</f>
        <v>96</v>
      </c>
      <c r="J1006">
        <f>IF(OR(AG1006=0,AG1006=1),AJ1006,AI1006)</f>
        <v>397</v>
      </c>
      <c r="K1006">
        <f>IF(OR(AG1006=0,AG1006=1),L1006,AJ1006)</f>
        <v>46</v>
      </c>
      <c r="L1006">
        <v>288</v>
      </c>
      <c r="M1006">
        <v>20</v>
      </c>
      <c r="N1006">
        <v>38</v>
      </c>
      <c r="O1006">
        <v>70</v>
      </c>
      <c r="P1006">
        <v>2</v>
      </c>
      <c r="Q1006">
        <v>6</v>
      </c>
      <c r="R1006">
        <v>5</v>
      </c>
      <c r="S1006">
        <v>10</v>
      </c>
      <c r="T1006">
        <v>3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3</v>
      </c>
      <c r="AB1006">
        <v>11</v>
      </c>
      <c r="AC1006">
        <v>0</v>
      </c>
      <c r="AF1006">
        <v>65569</v>
      </c>
      <c r="AG1006" s="1">
        <v>41218</v>
      </c>
      <c r="AH1006">
        <v>96</v>
      </c>
      <c r="AI1006">
        <v>397</v>
      </c>
      <c r="AJ1006">
        <v>46</v>
      </c>
      <c r="AK1006">
        <v>0</v>
      </c>
      <c r="AL1006" s="3" t="s">
        <v>33</v>
      </c>
    </row>
    <row r="1007" spans="1:38">
      <c r="A1007">
        <v>241</v>
      </c>
      <c r="B1007">
        <v>1952</v>
      </c>
      <c r="C1007" t="str">
        <f>IF(AL1007&lt;&gt;"2n", AL1007, "Cycle")</f>
        <v>Graduation</v>
      </c>
      <c r="D1007" t="s">
        <v>31</v>
      </c>
      <c r="E1007" s="2">
        <f>IFERROR(VALUE(AF1007),0)</f>
        <v>83844</v>
      </c>
      <c r="F1007" s="2">
        <f>IF((AK1007&gt;2),0,AK1007)</f>
        <v>0</v>
      </c>
      <c r="G1007">
        <v>0</v>
      </c>
      <c r="H1007" s="1">
        <f>IF(OR(AG1007=0,AG1007=1),AH1007,AG1007)</f>
        <v>41406</v>
      </c>
      <c r="I1007">
        <f>IF(LEN(AH1007)&gt;2,AI1007,AH1007)</f>
        <v>57</v>
      </c>
      <c r="J1007">
        <f>IF(OR(AG1007=0,AG1007=1),AJ1007,AI1007)</f>
        <v>901</v>
      </c>
      <c r="K1007">
        <f>IF(OR(AG1007=0,AG1007=1),L1007,AJ1007)</f>
        <v>31</v>
      </c>
      <c r="L1007">
        <v>345</v>
      </c>
      <c r="M1007">
        <v>75</v>
      </c>
      <c r="N1007">
        <v>31</v>
      </c>
      <c r="O1007">
        <v>191</v>
      </c>
      <c r="P1007">
        <v>1</v>
      </c>
      <c r="Q1007">
        <v>4</v>
      </c>
      <c r="R1007">
        <v>4</v>
      </c>
      <c r="S1007">
        <v>11</v>
      </c>
      <c r="T1007">
        <v>1</v>
      </c>
      <c r="U1007">
        <v>0</v>
      </c>
      <c r="V1007">
        <v>0</v>
      </c>
      <c r="W1007">
        <v>0</v>
      </c>
      <c r="X1007">
        <v>0</v>
      </c>
      <c r="Y1007">
        <v>1</v>
      </c>
      <c r="Z1007">
        <v>0</v>
      </c>
      <c r="AA1007">
        <v>3</v>
      </c>
      <c r="AB1007">
        <v>11</v>
      </c>
      <c r="AC1007">
        <v>0</v>
      </c>
      <c r="AF1007">
        <v>83844</v>
      </c>
      <c r="AG1007" s="1">
        <v>41406</v>
      </c>
      <c r="AH1007">
        <v>57</v>
      </c>
      <c r="AI1007">
        <v>901</v>
      </c>
      <c r="AJ1007">
        <v>31</v>
      </c>
      <c r="AK1007">
        <v>0</v>
      </c>
      <c r="AL1007" s="3" t="s">
        <v>30</v>
      </c>
    </row>
    <row r="1008" spans="1:38">
      <c r="A1008">
        <v>8975</v>
      </c>
      <c r="B1008">
        <v>1968</v>
      </c>
      <c r="C1008" t="str">
        <f>IF(AL1008&lt;&gt;"2n", AL1008, "Cycle")</f>
        <v>Graduation</v>
      </c>
      <c r="D1008" t="s">
        <v>31</v>
      </c>
      <c r="E1008" s="2">
        <f>IFERROR(VALUE(AF1008),0)</f>
        <v>19514</v>
      </c>
      <c r="F1008" s="2">
        <f>IF((AK1008&gt;2),0,AK1008)</f>
        <v>1</v>
      </c>
      <c r="G1008">
        <v>1</v>
      </c>
      <c r="H1008" s="1">
        <f>IF(OR(AG1008=0,AG1008=1),AH1008,AG1008)</f>
        <v>41665</v>
      </c>
      <c r="I1008">
        <f>IF(LEN(AH1008)&gt;2,AI1008,AH1008)</f>
        <v>47</v>
      </c>
      <c r="J1008">
        <f>IF(OR(AG1008=0,AG1008=1),AJ1008,AI1008)</f>
        <v>14</v>
      </c>
      <c r="K1008">
        <f>IF(OR(AG1008=0,AG1008=1),L1008,AJ1008)</f>
        <v>3</v>
      </c>
      <c r="L1008">
        <v>21</v>
      </c>
      <c r="M1008">
        <v>2</v>
      </c>
      <c r="N1008">
        <v>1</v>
      </c>
      <c r="O1008">
        <v>28</v>
      </c>
      <c r="P1008">
        <v>4</v>
      </c>
      <c r="Q1008">
        <v>3</v>
      </c>
      <c r="R1008">
        <v>1</v>
      </c>
      <c r="S1008">
        <v>2</v>
      </c>
      <c r="T1008">
        <v>8</v>
      </c>
      <c r="U1008">
        <v>0</v>
      </c>
      <c r="V1008">
        <v>0</v>
      </c>
      <c r="W1008">
        <v>1</v>
      </c>
      <c r="X1008">
        <v>0</v>
      </c>
      <c r="Y1008">
        <v>0</v>
      </c>
      <c r="Z1008">
        <v>0</v>
      </c>
      <c r="AA1008">
        <v>3</v>
      </c>
      <c r="AB1008">
        <v>11</v>
      </c>
      <c r="AC1008">
        <v>0</v>
      </c>
      <c r="AF1008">
        <v>19514</v>
      </c>
      <c r="AG1008" s="1">
        <v>41665</v>
      </c>
      <c r="AH1008">
        <v>47</v>
      </c>
      <c r="AI1008">
        <v>14</v>
      </c>
      <c r="AJ1008">
        <v>3</v>
      </c>
      <c r="AK1008">
        <v>1</v>
      </c>
      <c r="AL1008" s="3" t="s">
        <v>30</v>
      </c>
    </row>
    <row r="1009" spans="1:38">
      <c r="A1009">
        <v>6119</v>
      </c>
      <c r="B1009">
        <v>1963</v>
      </c>
      <c r="C1009" t="str">
        <f>IF(AL1009&lt;&gt;"2n", AL1009, "Cycle")</f>
        <v>PhD</v>
      </c>
      <c r="D1009" t="s">
        <v>31</v>
      </c>
      <c r="E1009" s="2">
        <f>IFERROR(VALUE(AF1009),0)</f>
        <v>36736</v>
      </c>
      <c r="F1009" s="2">
        <f>IF((AK1009&gt;2),0,AK1009)</f>
        <v>1</v>
      </c>
      <c r="G1009">
        <v>1</v>
      </c>
      <c r="H1009" s="1">
        <f>IF(OR(AG1009=0,AG1009=1),AH1009,AG1009)</f>
        <v>41404</v>
      </c>
      <c r="I1009">
        <f>IF(LEN(AH1009)&gt;2,AI1009,AH1009)</f>
        <v>52</v>
      </c>
      <c r="J1009">
        <f>IF(OR(AG1009=0,AG1009=1),AJ1009,AI1009)</f>
        <v>10</v>
      </c>
      <c r="K1009">
        <f>IF(OR(AG1009=0,AG1009=1),L1009,AJ1009)</f>
        <v>0</v>
      </c>
      <c r="L1009">
        <v>3</v>
      </c>
      <c r="M1009">
        <v>0</v>
      </c>
      <c r="N1009">
        <v>0</v>
      </c>
      <c r="O1009">
        <v>4</v>
      </c>
      <c r="P1009">
        <v>1</v>
      </c>
      <c r="Q1009">
        <v>1</v>
      </c>
      <c r="R1009">
        <v>0</v>
      </c>
      <c r="S1009">
        <v>2</v>
      </c>
      <c r="T1009">
        <v>6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3</v>
      </c>
      <c r="AB1009">
        <v>11</v>
      </c>
      <c r="AC1009">
        <v>0</v>
      </c>
      <c r="AF1009">
        <v>36736</v>
      </c>
      <c r="AG1009" s="1">
        <v>41404</v>
      </c>
      <c r="AH1009">
        <v>52</v>
      </c>
      <c r="AI1009">
        <v>10</v>
      </c>
      <c r="AJ1009">
        <v>0</v>
      </c>
      <c r="AK1009">
        <v>1</v>
      </c>
      <c r="AL1009" s="3" t="s">
        <v>32</v>
      </c>
    </row>
    <row r="1010" spans="1:38">
      <c r="A1010">
        <v>5236</v>
      </c>
      <c r="B1010">
        <v>1979</v>
      </c>
      <c r="C1010" t="str">
        <f>IF(AL1010&lt;&gt;"2n", AL1010, "Cycle")</f>
        <v>Graduation</v>
      </c>
      <c r="D1010" t="s">
        <v>31</v>
      </c>
      <c r="E1010" s="2">
        <f>IFERROR(VALUE(AF1010),0)</f>
        <v>77568</v>
      </c>
      <c r="F1010" s="2">
        <f>IF((AK1010&gt;2),0,AK1010)</f>
        <v>0</v>
      </c>
      <c r="G1010">
        <v>1</v>
      </c>
      <c r="H1010" s="1">
        <f>IF(OR(AG1010=0,AG1010=1),AH1010,AG1010)</f>
        <v>41146</v>
      </c>
      <c r="I1010">
        <f>IF(LEN(AH1010)&gt;2,AI1010,AH1010)</f>
        <v>30</v>
      </c>
      <c r="J1010">
        <f>IF(OR(AG1010=0,AG1010=1),AJ1010,AI1010)</f>
        <v>1230</v>
      </c>
      <c r="K1010">
        <f>IF(OR(AG1010=0,AG1010=1),L1010,AJ1010)</f>
        <v>0</v>
      </c>
      <c r="L1010">
        <v>396</v>
      </c>
      <c r="M1010">
        <v>232</v>
      </c>
      <c r="N1010">
        <v>178</v>
      </c>
      <c r="O1010">
        <v>158</v>
      </c>
      <c r="P1010">
        <v>1</v>
      </c>
      <c r="Q1010">
        <v>10</v>
      </c>
      <c r="R1010">
        <v>2</v>
      </c>
      <c r="S1010">
        <v>8</v>
      </c>
      <c r="T1010">
        <v>5</v>
      </c>
      <c r="U1010">
        <v>1</v>
      </c>
      <c r="V1010">
        <v>0</v>
      </c>
      <c r="W1010">
        <v>0</v>
      </c>
      <c r="X1010">
        <v>1</v>
      </c>
      <c r="Y1010">
        <v>1</v>
      </c>
      <c r="Z1010">
        <v>0</v>
      </c>
      <c r="AA1010">
        <v>3</v>
      </c>
      <c r="AB1010">
        <v>11</v>
      </c>
      <c r="AC1010">
        <v>0</v>
      </c>
      <c r="AF1010">
        <v>77568</v>
      </c>
      <c r="AG1010" s="1">
        <v>41146</v>
      </c>
      <c r="AH1010">
        <v>30</v>
      </c>
      <c r="AI1010">
        <v>1230</v>
      </c>
      <c r="AJ1010">
        <v>0</v>
      </c>
      <c r="AK1010">
        <v>0</v>
      </c>
      <c r="AL1010" s="3" t="s">
        <v>30</v>
      </c>
    </row>
    <row r="1011" spans="1:38">
      <c r="A1011">
        <v>5723</v>
      </c>
      <c r="B1011">
        <v>1976</v>
      </c>
      <c r="C1011" t="str">
        <f>IF(AL1011&lt;&gt;"2n", AL1011, "Cycle")</f>
        <v>PhD</v>
      </c>
      <c r="D1011" t="s">
        <v>31</v>
      </c>
      <c r="E1011" s="2">
        <f>IFERROR(VALUE(AF1011),0)</f>
        <v>49187</v>
      </c>
      <c r="F1011" s="2">
        <f>IF((AK1011&gt;2),0,AK1011)</f>
        <v>0</v>
      </c>
      <c r="G1011">
        <v>1</v>
      </c>
      <c r="H1011" s="1">
        <f>IF(OR(AG1011=0,AG1011=1),AH1011,AG1011)</f>
        <v>41650</v>
      </c>
      <c r="I1011">
        <f>IF(LEN(AH1011)&gt;2,AI1011,AH1011)</f>
        <v>63</v>
      </c>
      <c r="J1011">
        <f>IF(OR(AG1011=0,AG1011=1),AJ1011,AI1011)</f>
        <v>81</v>
      </c>
      <c r="K1011">
        <f>IF(OR(AG1011=0,AG1011=1),L1011,AJ1011)</f>
        <v>1</v>
      </c>
      <c r="L1011">
        <v>31</v>
      </c>
      <c r="M1011">
        <v>2</v>
      </c>
      <c r="N1011">
        <v>1</v>
      </c>
      <c r="O1011">
        <v>0</v>
      </c>
      <c r="P1011">
        <v>1</v>
      </c>
      <c r="Q1011">
        <v>1</v>
      </c>
      <c r="R1011">
        <v>1</v>
      </c>
      <c r="S1011">
        <v>5</v>
      </c>
      <c r="T1011">
        <v>2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3</v>
      </c>
      <c r="AB1011">
        <v>11</v>
      </c>
      <c r="AC1011">
        <v>0</v>
      </c>
      <c r="AF1011">
        <v>49187</v>
      </c>
      <c r="AG1011" s="1">
        <v>41650</v>
      </c>
      <c r="AH1011">
        <v>63</v>
      </c>
      <c r="AI1011">
        <v>81</v>
      </c>
      <c r="AJ1011">
        <v>1</v>
      </c>
      <c r="AK1011">
        <v>0</v>
      </c>
      <c r="AL1011" s="3" t="s">
        <v>32</v>
      </c>
    </row>
    <row r="1012" spans="1:38">
      <c r="A1012">
        <v>1710</v>
      </c>
      <c r="B1012">
        <v>1978</v>
      </c>
      <c r="C1012" t="str">
        <f>IF(AL1012&lt;&gt;"2n", AL1012, "Cycle")</f>
        <v>Graduation</v>
      </c>
      <c r="D1012" t="s">
        <v>31</v>
      </c>
      <c r="E1012" s="2">
        <f>IFERROR(VALUE(AF1012),0)</f>
        <v>30168</v>
      </c>
      <c r="F1012" s="2">
        <f>IF((AK1012&gt;2),0,AK1012)</f>
        <v>1</v>
      </c>
      <c r="G1012">
        <v>0</v>
      </c>
      <c r="H1012" s="1">
        <f>IF(OR(AG1012=0,AG1012=1),AH1012,AG1012)</f>
        <v>41340</v>
      </c>
      <c r="I1012">
        <f>IF(LEN(AH1012)&gt;2,AI1012,AH1012)</f>
        <v>51</v>
      </c>
      <c r="J1012">
        <f>IF(OR(AG1012=0,AG1012=1),AJ1012,AI1012)</f>
        <v>154</v>
      </c>
      <c r="K1012">
        <f>IF(OR(AG1012=0,AG1012=1),L1012,AJ1012)</f>
        <v>20</v>
      </c>
      <c r="L1012">
        <v>66</v>
      </c>
      <c r="M1012">
        <v>0</v>
      </c>
      <c r="N1012">
        <v>12</v>
      </c>
      <c r="O1012">
        <v>27</v>
      </c>
      <c r="P1012">
        <v>7</v>
      </c>
      <c r="Q1012">
        <v>6</v>
      </c>
      <c r="R1012">
        <v>1</v>
      </c>
      <c r="S1012">
        <v>4</v>
      </c>
      <c r="T1012">
        <v>9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3</v>
      </c>
      <c r="AB1012">
        <v>11</v>
      </c>
      <c r="AC1012">
        <v>0</v>
      </c>
      <c r="AF1012">
        <v>30168</v>
      </c>
      <c r="AG1012" s="1">
        <v>41340</v>
      </c>
      <c r="AH1012">
        <v>51</v>
      </c>
      <c r="AI1012">
        <v>154</v>
      </c>
      <c r="AJ1012">
        <v>20</v>
      </c>
      <c r="AK1012">
        <v>1</v>
      </c>
      <c r="AL1012" s="3" t="s">
        <v>30</v>
      </c>
    </row>
    <row r="1013" spans="1:38">
      <c r="A1013">
        <v>1970</v>
      </c>
      <c r="B1013">
        <v>1968</v>
      </c>
      <c r="C1013" t="str">
        <f>IF(AL1013&lt;&gt;"2n", AL1013, "Cycle")</f>
        <v>Master</v>
      </c>
      <c r="D1013" t="s">
        <v>31</v>
      </c>
      <c r="E1013" s="2">
        <f>IFERROR(VALUE(AF1013),0)</f>
        <v>34053</v>
      </c>
      <c r="F1013" s="2">
        <f>IF((AK1013&gt;2),0,AK1013)</f>
        <v>0</v>
      </c>
      <c r="G1013">
        <v>1</v>
      </c>
      <c r="H1013" s="1">
        <f>IF(OR(AG1013=0,AG1013=1),AH1013,AG1013)</f>
        <v>41162</v>
      </c>
      <c r="I1013">
        <f>IF(LEN(AH1013)&gt;2,AI1013,AH1013)</f>
        <v>14</v>
      </c>
      <c r="J1013">
        <f>IF(OR(AG1013=0,AG1013=1),AJ1013,AI1013)</f>
        <v>63</v>
      </c>
      <c r="K1013">
        <f>IF(OR(AG1013=0,AG1013=1),L1013,AJ1013)</f>
        <v>0</v>
      </c>
      <c r="L1013">
        <v>21</v>
      </c>
      <c r="M1013">
        <v>7</v>
      </c>
      <c r="N1013">
        <v>0</v>
      </c>
      <c r="O1013">
        <v>12</v>
      </c>
      <c r="P1013">
        <v>1</v>
      </c>
      <c r="Q1013">
        <v>3</v>
      </c>
      <c r="R1013">
        <v>0</v>
      </c>
      <c r="S1013">
        <v>3</v>
      </c>
      <c r="T1013">
        <v>8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3</v>
      </c>
      <c r="AB1013">
        <v>11</v>
      </c>
      <c r="AC1013">
        <v>0</v>
      </c>
      <c r="AF1013">
        <v>34053</v>
      </c>
      <c r="AG1013" s="1">
        <v>41162</v>
      </c>
      <c r="AH1013">
        <v>14</v>
      </c>
      <c r="AI1013">
        <v>63</v>
      </c>
      <c r="AJ1013">
        <v>0</v>
      </c>
      <c r="AK1013">
        <v>0</v>
      </c>
      <c r="AL1013" s="3" t="s">
        <v>33</v>
      </c>
    </row>
    <row r="1014" spans="1:38">
      <c r="A1014">
        <v>5313</v>
      </c>
      <c r="B1014">
        <v>1971</v>
      </c>
      <c r="C1014" t="str">
        <f>IF(AL1014&lt;&gt;"2n", AL1014, "Cycle")</f>
        <v>Master</v>
      </c>
      <c r="D1014" t="s">
        <v>31</v>
      </c>
      <c r="E1014" s="2">
        <f>IFERROR(VALUE(AF1014),0)</f>
        <v>38196</v>
      </c>
      <c r="F1014" s="2">
        <f>IF((AK1014&gt;2),0,AK1014)</f>
        <v>1</v>
      </c>
      <c r="G1014">
        <v>1</v>
      </c>
      <c r="H1014" s="1">
        <f>IF(OR(AG1014=0,AG1014=1),AH1014,AG1014)</f>
        <v>41747</v>
      </c>
      <c r="I1014">
        <f>IF(LEN(AH1014)&gt;2,AI1014,AH1014)</f>
        <v>20</v>
      </c>
      <c r="J1014">
        <f>IF(OR(AG1014=0,AG1014=1),AJ1014,AI1014)</f>
        <v>30</v>
      </c>
      <c r="K1014">
        <f>IF(OR(AG1014=0,AG1014=1),L1014,AJ1014)</f>
        <v>0</v>
      </c>
      <c r="L1014">
        <v>11</v>
      </c>
      <c r="M1014">
        <v>0</v>
      </c>
      <c r="N1014">
        <v>0</v>
      </c>
      <c r="O1014">
        <v>3</v>
      </c>
      <c r="P1014">
        <v>3</v>
      </c>
      <c r="Q1014">
        <v>2</v>
      </c>
      <c r="R1014">
        <v>0</v>
      </c>
      <c r="S1014">
        <v>4</v>
      </c>
      <c r="T1014">
        <v>5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3</v>
      </c>
      <c r="AB1014">
        <v>11</v>
      </c>
      <c r="AC1014">
        <v>0</v>
      </c>
      <c r="AF1014">
        <v>38196</v>
      </c>
      <c r="AG1014" s="1">
        <v>41747</v>
      </c>
      <c r="AH1014">
        <v>20</v>
      </c>
      <c r="AI1014">
        <v>30</v>
      </c>
      <c r="AJ1014">
        <v>0</v>
      </c>
      <c r="AK1014">
        <v>1</v>
      </c>
      <c r="AL1014" s="3" t="s">
        <v>33</v>
      </c>
    </row>
    <row r="1015" spans="1:38">
      <c r="A1015">
        <v>10634</v>
      </c>
      <c r="B1015">
        <v>1951</v>
      </c>
      <c r="C1015" t="str">
        <f>IF(AL1015&lt;&gt;"2n", AL1015, "Cycle")</f>
        <v>Master</v>
      </c>
      <c r="D1015" t="s">
        <v>31</v>
      </c>
      <c r="E1015" s="2">
        <f>IFERROR(VALUE(AF1015),0)</f>
        <v>59412</v>
      </c>
      <c r="F1015" s="2">
        <f>IF((AK1015&gt;2),0,AK1015)</f>
        <v>0</v>
      </c>
      <c r="G1015">
        <v>0</v>
      </c>
      <c r="H1015" s="1">
        <f>IF(OR(AG1015=0,AG1015=1),AH1015,AG1015)</f>
        <v>41748</v>
      </c>
      <c r="I1015">
        <f>IF(LEN(AH1015)&gt;2,AI1015,AH1015)</f>
        <v>56</v>
      </c>
      <c r="J1015">
        <f>IF(OR(AG1015=0,AG1015=1),AJ1015,AI1015)</f>
        <v>90</v>
      </c>
      <c r="K1015">
        <f>IF(OR(AG1015=0,AG1015=1),L1015,AJ1015)</f>
        <v>67</v>
      </c>
      <c r="L1015">
        <v>165</v>
      </c>
      <c r="M1015">
        <v>30</v>
      </c>
      <c r="N1015">
        <v>43</v>
      </c>
      <c r="O1015">
        <v>11</v>
      </c>
      <c r="P1015">
        <v>1</v>
      </c>
      <c r="Q1015">
        <v>4</v>
      </c>
      <c r="R1015">
        <v>2</v>
      </c>
      <c r="S1015">
        <v>8</v>
      </c>
      <c r="T1015">
        <v>3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3</v>
      </c>
      <c r="AB1015">
        <v>11</v>
      </c>
      <c r="AC1015">
        <v>0</v>
      </c>
      <c r="AF1015">
        <v>59412</v>
      </c>
      <c r="AG1015" s="1">
        <v>41748</v>
      </c>
      <c r="AH1015">
        <v>56</v>
      </c>
      <c r="AI1015">
        <v>90</v>
      </c>
      <c r="AJ1015">
        <v>67</v>
      </c>
      <c r="AK1015">
        <v>0</v>
      </c>
      <c r="AL1015" s="3" t="s">
        <v>33</v>
      </c>
    </row>
    <row r="1016" spans="1:38">
      <c r="A1016">
        <v>7010</v>
      </c>
      <c r="B1016">
        <v>1965</v>
      </c>
      <c r="C1016" t="str">
        <f>IF(AL1016&lt;&gt;"2n", AL1016, "Cycle")</f>
        <v>Cycle</v>
      </c>
      <c r="D1016" t="s">
        <v>31</v>
      </c>
      <c r="E1016" s="2">
        <f>IFERROR(VALUE(AF1016),0)</f>
        <v>0</v>
      </c>
      <c r="F1016" s="2">
        <f>IF((AK1016&gt;2),0,AK1016)</f>
        <v>0</v>
      </c>
      <c r="G1016">
        <v>0</v>
      </c>
      <c r="H1016" s="1">
        <f>IF(OR(AG1016=0,AG1016=1),AH1016,AG1016)</f>
        <v>41736</v>
      </c>
      <c r="I1016">
        <f>IF(LEN(AH1016)&gt;2,AI1016,AH1016)</f>
        <v>41</v>
      </c>
      <c r="J1016">
        <f>IF(OR(AG1016=0,AG1016=1),AJ1016,AI1016)</f>
        <v>635</v>
      </c>
      <c r="K1016">
        <f>IF(OR(AG1016=0,AG1016=1),L1016,AJ1016)</f>
        <v>114</v>
      </c>
      <c r="L1016">
        <v>114</v>
      </c>
      <c r="M1016">
        <v>254</v>
      </c>
      <c r="N1016">
        <v>132</v>
      </c>
      <c r="O1016">
        <v>152</v>
      </c>
      <c r="P1016">
        <v>76</v>
      </c>
      <c r="Q1016">
        <v>1</v>
      </c>
      <c r="R1016">
        <v>6</v>
      </c>
      <c r="S1016">
        <v>6</v>
      </c>
      <c r="T1016">
        <v>7</v>
      </c>
      <c r="U1016">
        <v>1</v>
      </c>
      <c r="V1016">
        <v>0</v>
      </c>
      <c r="W1016">
        <v>3</v>
      </c>
      <c r="X1016">
        <v>0</v>
      </c>
      <c r="Y1016">
        <v>0</v>
      </c>
      <c r="Z1016">
        <v>0</v>
      </c>
      <c r="AA1016">
        <v>0</v>
      </c>
      <c r="AB1016">
        <v>3</v>
      </c>
      <c r="AC1016">
        <v>11</v>
      </c>
      <c r="AF1016" t="s">
        <v>31</v>
      </c>
      <c r="AG1016">
        <v>0</v>
      </c>
      <c r="AH1016" s="1">
        <v>41736</v>
      </c>
      <c r="AI1016">
        <v>41</v>
      </c>
      <c r="AJ1016">
        <v>635</v>
      </c>
      <c r="AK1016">
        <v>70924</v>
      </c>
      <c r="AL1016" s="3" t="s">
        <v>35</v>
      </c>
    </row>
    <row r="1017" spans="1:38">
      <c r="A1017">
        <v>8562</v>
      </c>
      <c r="B1017">
        <v>1969</v>
      </c>
      <c r="C1017" t="str">
        <f>IF(AL1017&lt;&gt;"2n", AL1017, "Cycle")</f>
        <v>Graduation</v>
      </c>
      <c r="D1017" t="s">
        <v>31</v>
      </c>
      <c r="E1017" s="2">
        <f>IFERROR(VALUE(AF1017),0)</f>
        <v>54165</v>
      </c>
      <c r="F1017" s="2">
        <f>IF((AK1017&gt;2),0,AK1017)</f>
        <v>0</v>
      </c>
      <c r="G1017">
        <v>0</v>
      </c>
      <c r="H1017" s="1">
        <f>IF(OR(AG1017=0,AG1017=1),AH1017,AG1017)</f>
        <v>41422</v>
      </c>
      <c r="I1017">
        <f>IF(LEN(AH1017)&gt;2,AI1017,AH1017)</f>
        <v>72</v>
      </c>
      <c r="J1017">
        <f>IF(OR(AG1017=0,AG1017=1),AJ1017,AI1017)</f>
        <v>127</v>
      </c>
      <c r="K1017">
        <f>IF(OR(AG1017=0,AG1017=1),L1017,AJ1017)</f>
        <v>4</v>
      </c>
      <c r="L1017">
        <v>73</v>
      </c>
      <c r="M1017">
        <v>15</v>
      </c>
      <c r="N1017">
        <v>6</v>
      </c>
      <c r="O1017">
        <v>11</v>
      </c>
      <c r="P1017">
        <v>1</v>
      </c>
      <c r="Q1017">
        <v>2</v>
      </c>
      <c r="R1017">
        <v>1</v>
      </c>
      <c r="S1017">
        <v>7</v>
      </c>
      <c r="T1017">
        <v>2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3</v>
      </c>
      <c r="AB1017">
        <v>11</v>
      </c>
      <c r="AC1017">
        <v>0</v>
      </c>
      <c r="AF1017">
        <v>54165</v>
      </c>
      <c r="AG1017" s="1">
        <v>41422</v>
      </c>
      <c r="AH1017">
        <v>72</v>
      </c>
      <c r="AI1017">
        <v>127</v>
      </c>
      <c r="AJ1017">
        <v>4</v>
      </c>
      <c r="AK1017">
        <v>0</v>
      </c>
      <c r="AL1017" s="3" t="s">
        <v>30</v>
      </c>
    </row>
    <row r="1018" spans="1:38">
      <c r="A1018">
        <v>3158</v>
      </c>
      <c r="B1018">
        <v>1973</v>
      </c>
      <c r="C1018" t="str">
        <f>IF(AL1018&lt;&gt;"2n", AL1018, "Cycle")</f>
        <v>Graduation</v>
      </c>
      <c r="D1018" t="s">
        <v>31</v>
      </c>
      <c r="E1018" s="2">
        <f>IFERROR(VALUE(AF1018),0)</f>
        <v>32300</v>
      </c>
      <c r="F1018" s="2">
        <f>IF((AK1018&gt;2),0,AK1018)</f>
        <v>1</v>
      </c>
      <c r="G1018">
        <v>0</v>
      </c>
      <c r="H1018" s="1">
        <f>IF(OR(AG1018=0,AG1018=1),AH1018,AG1018)</f>
        <v>41277</v>
      </c>
      <c r="I1018">
        <f>IF(LEN(AH1018)&gt;2,AI1018,AH1018)</f>
        <v>1</v>
      </c>
      <c r="J1018">
        <f>IF(OR(AG1018=0,AG1018=1),AJ1018,AI1018)</f>
        <v>13</v>
      </c>
      <c r="K1018">
        <f>IF(OR(AG1018=0,AG1018=1),L1018,AJ1018)</f>
        <v>3</v>
      </c>
      <c r="L1018">
        <v>6</v>
      </c>
      <c r="M1018">
        <v>6</v>
      </c>
      <c r="N1018">
        <v>5</v>
      </c>
      <c r="O1018">
        <v>6</v>
      </c>
      <c r="P1018">
        <v>1</v>
      </c>
      <c r="Q1018">
        <v>1</v>
      </c>
      <c r="R1018">
        <v>0</v>
      </c>
      <c r="S1018">
        <v>3</v>
      </c>
      <c r="T1018">
        <v>8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3</v>
      </c>
      <c r="AB1018">
        <v>11</v>
      </c>
      <c r="AC1018">
        <v>0</v>
      </c>
      <c r="AF1018">
        <v>32300</v>
      </c>
      <c r="AG1018" s="1">
        <v>41277</v>
      </c>
      <c r="AH1018">
        <v>1</v>
      </c>
      <c r="AI1018">
        <v>13</v>
      </c>
      <c r="AJ1018">
        <v>3</v>
      </c>
      <c r="AK1018">
        <v>1</v>
      </c>
      <c r="AL1018" s="3" t="s">
        <v>30</v>
      </c>
    </row>
    <row r="1019" spans="1:38">
      <c r="A1019">
        <v>4436</v>
      </c>
      <c r="B1019">
        <v>1976</v>
      </c>
      <c r="C1019" t="str">
        <f>IF(AL1019&lt;&gt;"2n", AL1019, "Cycle")</f>
        <v>Graduation</v>
      </c>
      <c r="D1019" t="s">
        <v>31</v>
      </c>
      <c r="E1019" s="2">
        <f>IFERROR(VALUE(AF1019),0)</f>
        <v>20180</v>
      </c>
      <c r="F1019" s="2">
        <f>IF((AK1019&gt;2),0,AK1019)</f>
        <v>0</v>
      </c>
      <c r="G1019">
        <v>0</v>
      </c>
      <c r="H1019" s="1">
        <f>IF(OR(AG1019=0,AG1019=1),AH1019,AG1019)</f>
        <v>41325</v>
      </c>
      <c r="I1019">
        <f>IF(LEN(AH1019)&gt;2,AI1019,AH1019)</f>
        <v>27</v>
      </c>
      <c r="J1019">
        <f>IF(OR(AG1019=0,AG1019=1),AJ1019,AI1019)</f>
        <v>18</v>
      </c>
      <c r="K1019">
        <f>IF(OR(AG1019=0,AG1019=1),L1019,AJ1019)</f>
        <v>42</v>
      </c>
      <c r="L1019">
        <v>24</v>
      </c>
      <c r="M1019">
        <v>15</v>
      </c>
      <c r="N1019">
        <v>20</v>
      </c>
      <c r="O1019">
        <v>18</v>
      </c>
      <c r="P1019">
        <v>1</v>
      </c>
      <c r="Q1019">
        <v>2</v>
      </c>
      <c r="R1019">
        <v>1</v>
      </c>
      <c r="S1019">
        <v>4</v>
      </c>
      <c r="T1019">
        <v>7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</v>
      </c>
      <c r="AB1019">
        <v>11</v>
      </c>
      <c r="AC1019">
        <v>0</v>
      </c>
      <c r="AF1019">
        <v>20180</v>
      </c>
      <c r="AG1019" s="1">
        <v>41325</v>
      </c>
      <c r="AH1019">
        <v>27</v>
      </c>
      <c r="AI1019">
        <v>18</v>
      </c>
      <c r="AJ1019">
        <v>42</v>
      </c>
      <c r="AK1019">
        <v>0</v>
      </c>
      <c r="AL1019" s="3" t="s">
        <v>30</v>
      </c>
    </row>
    <row r="1020" spans="1:38">
      <c r="A1020">
        <v>5287</v>
      </c>
      <c r="B1020">
        <v>1973</v>
      </c>
      <c r="C1020" t="str">
        <f>IF(AL1020&lt;&gt;"2n", AL1020, "Cycle")</f>
        <v>Graduation</v>
      </c>
      <c r="D1020" t="s">
        <v>31</v>
      </c>
      <c r="E1020" s="2">
        <f>IFERROR(VALUE(AF1020),0)</f>
        <v>34961</v>
      </c>
      <c r="F1020" s="2">
        <f>IF((AK1020&gt;2),0,AK1020)</f>
        <v>1</v>
      </c>
      <c r="G1020">
        <v>0</v>
      </c>
      <c r="H1020" s="1">
        <f>IF(OR(AG1020=0,AG1020=1),AH1020,AG1020)</f>
        <v>41809</v>
      </c>
      <c r="I1020">
        <f>IF(LEN(AH1020)&gt;2,AI1020,AH1020)</f>
        <v>77</v>
      </c>
      <c r="J1020">
        <f>IF(OR(AG1020=0,AG1020=1),AJ1020,AI1020)</f>
        <v>45</v>
      </c>
      <c r="K1020">
        <f>IF(OR(AG1020=0,AG1020=1),L1020,AJ1020)</f>
        <v>2</v>
      </c>
      <c r="L1020">
        <v>26</v>
      </c>
      <c r="M1020">
        <v>4</v>
      </c>
      <c r="N1020">
        <v>1</v>
      </c>
      <c r="O1020">
        <v>1</v>
      </c>
      <c r="P1020">
        <v>3</v>
      </c>
      <c r="Q1020">
        <v>3</v>
      </c>
      <c r="R1020">
        <v>1</v>
      </c>
      <c r="S1020">
        <v>3</v>
      </c>
      <c r="T1020">
        <v>7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</v>
      </c>
      <c r="AB1020">
        <v>11</v>
      </c>
      <c r="AC1020">
        <v>0</v>
      </c>
      <c r="AF1020">
        <v>34961</v>
      </c>
      <c r="AG1020" s="1">
        <v>41809</v>
      </c>
      <c r="AH1020">
        <v>77</v>
      </c>
      <c r="AI1020">
        <v>45</v>
      </c>
      <c r="AJ1020">
        <v>2</v>
      </c>
      <c r="AK1020">
        <v>1</v>
      </c>
      <c r="AL1020" s="3" t="s">
        <v>30</v>
      </c>
    </row>
    <row r="1021" spans="1:38">
      <c r="A1021">
        <v>2445</v>
      </c>
      <c r="B1021">
        <v>1974</v>
      </c>
      <c r="C1021" t="str">
        <f>IF(AL1021&lt;&gt;"2n", AL1021, "Cycle")</f>
        <v>PhD</v>
      </c>
      <c r="D1021" t="s">
        <v>31</v>
      </c>
      <c r="E1021" s="2">
        <f>IFERROR(VALUE(AF1021),0)</f>
        <v>28440</v>
      </c>
      <c r="F1021" s="2">
        <f>IF((AK1021&gt;2),0,AK1021)</f>
        <v>1</v>
      </c>
      <c r="G1021">
        <v>0</v>
      </c>
      <c r="H1021" s="1">
        <f>IF(OR(AG1021=0,AG1021=1),AH1021,AG1021)</f>
        <v>41462</v>
      </c>
      <c r="I1021">
        <f>IF(LEN(AH1021)&gt;2,AI1021,AH1021)</f>
        <v>87</v>
      </c>
      <c r="J1021">
        <f>IF(OR(AG1021=0,AG1021=1),AJ1021,AI1021)</f>
        <v>38</v>
      </c>
      <c r="K1021">
        <f>IF(OR(AG1021=0,AG1021=1),L1021,AJ1021)</f>
        <v>1</v>
      </c>
      <c r="L1021">
        <v>24</v>
      </c>
      <c r="M1021">
        <v>0</v>
      </c>
      <c r="N1021">
        <v>0</v>
      </c>
      <c r="O1021">
        <v>0</v>
      </c>
      <c r="P1021">
        <v>1</v>
      </c>
      <c r="Q1021">
        <v>2</v>
      </c>
      <c r="R1021">
        <v>0</v>
      </c>
      <c r="S1021">
        <v>3</v>
      </c>
      <c r="T1021">
        <v>8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</v>
      </c>
      <c r="AB1021">
        <v>11</v>
      </c>
      <c r="AC1021">
        <v>0</v>
      </c>
      <c r="AF1021">
        <v>28440</v>
      </c>
      <c r="AG1021" s="1">
        <v>41462</v>
      </c>
      <c r="AH1021">
        <v>87</v>
      </c>
      <c r="AI1021">
        <v>38</v>
      </c>
      <c r="AJ1021">
        <v>1</v>
      </c>
      <c r="AK1021">
        <v>1</v>
      </c>
      <c r="AL1021" s="3" t="s">
        <v>32</v>
      </c>
    </row>
    <row r="1022" spans="1:38">
      <c r="A1022">
        <v>6059</v>
      </c>
      <c r="B1022">
        <v>1953</v>
      </c>
      <c r="C1022" t="str">
        <f>IF(AL1022&lt;&gt;"2n", AL1022, "Cycle")</f>
        <v>PhD</v>
      </c>
      <c r="D1022" t="s">
        <v>31</v>
      </c>
      <c r="E1022" s="2">
        <f>IFERROR(VALUE(AF1022),0)</f>
        <v>64504</v>
      </c>
      <c r="F1022" s="2">
        <f>IF((AK1022&gt;2),0,AK1022)</f>
        <v>1</v>
      </c>
      <c r="G1022">
        <v>2</v>
      </c>
      <c r="H1022" s="1">
        <f>IF(OR(AG1022=0,AG1022=1),AH1022,AG1022)</f>
        <v>41337</v>
      </c>
      <c r="I1022">
        <f>IF(LEN(AH1022)&gt;2,AI1022,AH1022)</f>
        <v>81</v>
      </c>
      <c r="J1022">
        <f>IF(OR(AG1022=0,AG1022=1),AJ1022,AI1022)</f>
        <v>986</v>
      </c>
      <c r="K1022">
        <f>IF(OR(AG1022=0,AG1022=1),L1022,AJ1022)</f>
        <v>36</v>
      </c>
      <c r="L1022">
        <v>168</v>
      </c>
      <c r="M1022">
        <v>16</v>
      </c>
      <c r="N1022">
        <v>0</v>
      </c>
      <c r="O1022">
        <v>108</v>
      </c>
      <c r="P1022">
        <v>7</v>
      </c>
      <c r="Q1022">
        <v>11</v>
      </c>
      <c r="R1022">
        <v>3</v>
      </c>
      <c r="S1022">
        <v>4</v>
      </c>
      <c r="T1022">
        <v>7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</v>
      </c>
      <c r="AB1022">
        <v>11</v>
      </c>
      <c r="AC1022">
        <v>1</v>
      </c>
      <c r="AF1022">
        <v>64504</v>
      </c>
      <c r="AG1022" s="1">
        <v>41337</v>
      </c>
      <c r="AH1022">
        <v>81</v>
      </c>
      <c r="AI1022">
        <v>986</v>
      </c>
      <c r="AJ1022">
        <v>36</v>
      </c>
      <c r="AK1022">
        <v>1</v>
      </c>
      <c r="AL1022" s="3" t="s">
        <v>32</v>
      </c>
    </row>
    <row r="1023" spans="1:38">
      <c r="A1023">
        <v>4550</v>
      </c>
      <c r="B1023">
        <v>1966</v>
      </c>
      <c r="C1023" t="str">
        <f>IF(AL1023&lt;&gt;"2n", AL1023, "Cycle")</f>
        <v>Master</v>
      </c>
      <c r="D1023" t="s">
        <v>31</v>
      </c>
      <c r="E1023" s="2">
        <f>IFERROR(VALUE(AF1023),0)</f>
        <v>33564</v>
      </c>
      <c r="F1023" s="2">
        <f>IF((AK1023&gt;2),0,AK1023)</f>
        <v>0</v>
      </c>
      <c r="G1023">
        <v>1</v>
      </c>
      <c r="H1023" s="1">
        <f>IF(OR(AG1023=0,AG1023=1),AH1023,AG1023)</f>
        <v>41814</v>
      </c>
      <c r="I1023">
        <f>IF(LEN(AH1023)&gt;2,AI1023,AH1023)</f>
        <v>51</v>
      </c>
      <c r="J1023">
        <f>IF(OR(AG1023=0,AG1023=1),AJ1023,AI1023)</f>
        <v>61</v>
      </c>
      <c r="K1023">
        <f>IF(OR(AG1023=0,AG1023=1),L1023,AJ1023)</f>
        <v>0</v>
      </c>
      <c r="L1023">
        <v>3</v>
      </c>
      <c r="M1023">
        <v>0</v>
      </c>
      <c r="N1023">
        <v>0</v>
      </c>
      <c r="O1023">
        <v>7</v>
      </c>
      <c r="P1023">
        <v>1</v>
      </c>
      <c r="Q1023">
        <v>1</v>
      </c>
      <c r="R1023">
        <v>1</v>
      </c>
      <c r="S1023">
        <v>3</v>
      </c>
      <c r="T1023">
        <v>5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3</v>
      </c>
      <c r="AB1023">
        <v>11</v>
      </c>
      <c r="AC1023">
        <v>0</v>
      </c>
      <c r="AF1023">
        <v>33564</v>
      </c>
      <c r="AG1023" s="1">
        <v>41814</v>
      </c>
      <c r="AH1023">
        <v>51</v>
      </c>
      <c r="AI1023">
        <v>61</v>
      </c>
      <c r="AJ1023">
        <v>0</v>
      </c>
      <c r="AK1023">
        <v>0</v>
      </c>
      <c r="AL1023" s="3" t="s">
        <v>33</v>
      </c>
    </row>
    <row r="1024" spans="1:38">
      <c r="A1024">
        <v>4240</v>
      </c>
      <c r="B1024">
        <v>1978</v>
      </c>
      <c r="C1024" t="str">
        <f>IF(AL1024&lt;&gt;"2n", AL1024, "Cycle")</f>
        <v>Graduation</v>
      </c>
      <c r="D1024" t="s">
        <v>31</v>
      </c>
      <c r="E1024" s="2">
        <f>IFERROR(VALUE(AF1024),0)</f>
        <v>17345</v>
      </c>
      <c r="F1024" s="2">
        <f>IF((AK1024&gt;2),0,AK1024)</f>
        <v>1</v>
      </c>
      <c r="G1024">
        <v>0</v>
      </c>
      <c r="H1024" s="1">
        <f>IF(OR(AG1024=0,AG1024=1),AH1024,AG1024)</f>
        <v>41216</v>
      </c>
      <c r="I1024">
        <f>IF(LEN(AH1024)&gt;2,AI1024,AH1024)</f>
        <v>79</v>
      </c>
      <c r="J1024">
        <f>IF(OR(AG1024=0,AG1024=1),AJ1024,AI1024)</f>
        <v>4</v>
      </c>
      <c r="K1024">
        <f>IF(OR(AG1024=0,AG1024=1),L1024,AJ1024)</f>
        <v>9</v>
      </c>
      <c r="L1024">
        <v>16</v>
      </c>
      <c r="M1024">
        <v>17</v>
      </c>
      <c r="N1024">
        <v>0</v>
      </c>
      <c r="O1024">
        <v>12</v>
      </c>
      <c r="P1024">
        <v>2</v>
      </c>
      <c r="Q1024">
        <v>2</v>
      </c>
      <c r="R1024">
        <v>1</v>
      </c>
      <c r="S1024">
        <v>2</v>
      </c>
      <c r="T1024">
        <v>8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</v>
      </c>
      <c r="AB1024">
        <v>11</v>
      </c>
      <c r="AC1024">
        <v>0</v>
      </c>
      <c r="AF1024">
        <v>17345</v>
      </c>
      <c r="AG1024" s="1">
        <v>41216</v>
      </c>
      <c r="AH1024">
        <v>79</v>
      </c>
      <c r="AI1024">
        <v>4</v>
      </c>
      <c r="AJ1024">
        <v>9</v>
      </c>
      <c r="AK1024">
        <v>1</v>
      </c>
      <c r="AL1024" s="3" t="s">
        <v>30</v>
      </c>
    </row>
    <row r="1025" spans="1:38">
      <c r="A1025">
        <v>8911</v>
      </c>
      <c r="B1025">
        <v>1967</v>
      </c>
      <c r="C1025" t="str">
        <f>IF(AL1025&lt;&gt;"2n", AL1025, "Cycle")</f>
        <v>PhD</v>
      </c>
      <c r="D1025" t="s">
        <v>31</v>
      </c>
      <c r="E1025" s="2">
        <f>IFERROR(VALUE(AF1025),0)</f>
        <v>56320</v>
      </c>
      <c r="F1025" s="2">
        <f>IF((AK1025&gt;2),0,AK1025)</f>
        <v>0</v>
      </c>
      <c r="G1025">
        <v>1</v>
      </c>
      <c r="H1025" s="1">
        <f>IF(OR(AG1025=0,AG1025=1),AH1025,AG1025)</f>
        <v>41372</v>
      </c>
      <c r="I1025">
        <f>IF(LEN(AH1025)&gt;2,AI1025,AH1025)</f>
        <v>11</v>
      </c>
      <c r="J1025">
        <f>IF(OR(AG1025=0,AG1025=1),AJ1025,AI1025)</f>
        <v>201</v>
      </c>
      <c r="K1025">
        <f>IF(OR(AG1025=0,AG1025=1),L1025,AJ1025)</f>
        <v>53</v>
      </c>
      <c r="L1025">
        <v>172</v>
      </c>
      <c r="M1025">
        <v>116</v>
      </c>
      <c r="N1025">
        <v>77</v>
      </c>
      <c r="O1025">
        <v>83</v>
      </c>
      <c r="P1025">
        <v>3</v>
      </c>
      <c r="Q1025">
        <v>5</v>
      </c>
      <c r="R1025">
        <v>4</v>
      </c>
      <c r="S1025">
        <v>9</v>
      </c>
      <c r="T1025">
        <v>4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</v>
      </c>
      <c r="AB1025">
        <v>11</v>
      </c>
      <c r="AC1025">
        <v>0</v>
      </c>
      <c r="AF1025">
        <v>56320</v>
      </c>
      <c r="AG1025" s="1">
        <v>41372</v>
      </c>
      <c r="AH1025">
        <v>11</v>
      </c>
      <c r="AI1025">
        <v>201</v>
      </c>
      <c r="AJ1025">
        <v>53</v>
      </c>
      <c r="AK1025">
        <v>0</v>
      </c>
      <c r="AL1025" s="3" t="s">
        <v>32</v>
      </c>
    </row>
    <row r="1026" spans="1:38">
      <c r="A1026">
        <v>3706</v>
      </c>
      <c r="B1026">
        <v>1978</v>
      </c>
      <c r="C1026" t="str">
        <f>IF(AL1026&lt;&gt;"2n", AL1026, "Cycle")</f>
        <v>Graduation</v>
      </c>
      <c r="D1026" t="s">
        <v>31</v>
      </c>
      <c r="E1026" s="2">
        <f>IFERROR(VALUE(AF1026),0)</f>
        <v>28647</v>
      </c>
      <c r="F1026" s="2">
        <f>IF((AK1026&gt;2),0,AK1026)</f>
        <v>1</v>
      </c>
      <c r="G1026">
        <v>0</v>
      </c>
      <c r="H1026" s="1">
        <f>IF(OR(AG1026=0,AG1026=1),AH1026,AG1026)</f>
        <v>41507</v>
      </c>
      <c r="I1026">
        <f>IF(LEN(AH1026)&gt;2,AI1026,AH1026)</f>
        <v>54</v>
      </c>
      <c r="J1026">
        <f>IF(OR(AG1026=0,AG1026=1),AJ1026,AI1026)</f>
        <v>19</v>
      </c>
      <c r="K1026">
        <f>IF(OR(AG1026=0,AG1026=1),L1026,AJ1026)</f>
        <v>8</v>
      </c>
      <c r="L1026">
        <v>29</v>
      </c>
      <c r="M1026">
        <v>0</v>
      </c>
      <c r="N1026">
        <v>12</v>
      </c>
      <c r="O1026">
        <v>26</v>
      </c>
      <c r="P1026">
        <v>1</v>
      </c>
      <c r="Q1026">
        <v>2</v>
      </c>
      <c r="R1026">
        <v>2</v>
      </c>
      <c r="S1026">
        <v>2</v>
      </c>
      <c r="T1026">
        <v>7</v>
      </c>
      <c r="U1026">
        <v>0</v>
      </c>
      <c r="V1026">
        <v>0</v>
      </c>
      <c r="W1026">
        <v>1</v>
      </c>
      <c r="X1026">
        <v>0</v>
      </c>
      <c r="Y1026">
        <v>0</v>
      </c>
      <c r="Z1026">
        <v>0</v>
      </c>
      <c r="AA1026">
        <v>3</v>
      </c>
      <c r="AB1026">
        <v>11</v>
      </c>
      <c r="AC1026">
        <v>1</v>
      </c>
      <c r="AF1026">
        <v>28647</v>
      </c>
      <c r="AG1026" s="1">
        <v>41507</v>
      </c>
      <c r="AH1026">
        <v>54</v>
      </c>
      <c r="AI1026">
        <v>19</v>
      </c>
      <c r="AJ1026">
        <v>8</v>
      </c>
      <c r="AK1026">
        <v>1</v>
      </c>
      <c r="AL1026" s="3" t="s">
        <v>30</v>
      </c>
    </row>
    <row r="1027" spans="1:38">
      <c r="A1027">
        <v>3628</v>
      </c>
      <c r="B1027">
        <v>1987</v>
      </c>
      <c r="C1027" t="str">
        <f>IF(AL1027&lt;&gt;"2n", AL1027, "Cycle")</f>
        <v>Basic</v>
      </c>
      <c r="D1027" t="s">
        <v>31</v>
      </c>
      <c r="E1027" s="2">
        <f>IFERROR(VALUE(AF1027),0)</f>
        <v>15038</v>
      </c>
      <c r="F1027" s="2">
        <f>IF((AK1027&gt;2),0,AK1027)</f>
        <v>1</v>
      </c>
      <c r="G1027">
        <v>0</v>
      </c>
      <c r="H1027" s="1">
        <f>IF(OR(AG1027=0,AG1027=1),AH1027,AG1027)</f>
        <v>41303</v>
      </c>
      <c r="I1027">
        <f>IF(LEN(AH1027)&gt;2,AI1027,AH1027)</f>
        <v>93</v>
      </c>
      <c r="J1027">
        <f>IF(OR(AG1027=0,AG1027=1),AJ1027,AI1027)</f>
        <v>4</v>
      </c>
      <c r="K1027">
        <f>IF(OR(AG1027=0,AG1027=1),L1027,AJ1027)</f>
        <v>8</v>
      </c>
      <c r="L1027">
        <v>11</v>
      </c>
      <c r="M1027">
        <v>19</v>
      </c>
      <c r="N1027">
        <v>12</v>
      </c>
      <c r="O1027">
        <v>26</v>
      </c>
      <c r="P1027">
        <v>2</v>
      </c>
      <c r="Q1027">
        <v>2</v>
      </c>
      <c r="R1027">
        <v>1</v>
      </c>
      <c r="S1027">
        <v>2</v>
      </c>
      <c r="T1027">
        <v>9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3</v>
      </c>
      <c r="AB1027">
        <v>11</v>
      </c>
      <c r="AC1027">
        <v>0</v>
      </c>
      <c r="AF1027">
        <v>15038</v>
      </c>
      <c r="AG1027" s="1">
        <v>41303</v>
      </c>
      <c r="AH1027">
        <v>93</v>
      </c>
      <c r="AI1027">
        <v>4</v>
      </c>
      <c r="AJ1027">
        <v>8</v>
      </c>
      <c r="AK1027">
        <v>1</v>
      </c>
      <c r="AL1027" s="3" t="s">
        <v>34</v>
      </c>
    </row>
    <row r="1028" spans="1:38">
      <c r="A1028">
        <v>10175</v>
      </c>
      <c r="B1028">
        <v>1958</v>
      </c>
      <c r="C1028" t="str">
        <f>IF(AL1028&lt;&gt;"2n", AL1028, "Cycle")</f>
        <v>PhD</v>
      </c>
      <c r="D1028" t="s">
        <v>31</v>
      </c>
      <c r="E1028" s="2">
        <f>IFERROR(VALUE(AF1028),0)</f>
        <v>32173</v>
      </c>
      <c r="F1028" s="2">
        <f>IF((AK1028&gt;2),0,AK1028)</f>
        <v>0</v>
      </c>
      <c r="G1028">
        <v>1</v>
      </c>
      <c r="H1028" s="1">
        <f>IF(OR(AG1028=0,AG1028=1),AH1028,AG1028)</f>
        <v>41487</v>
      </c>
      <c r="I1028">
        <f>IF(LEN(AH1028)&gt;2,AI1028,AH1028)</f>
        <v>0</v>
      </c>
      <c r="J1028">
        <f>IF(OR(AG1028=0,AG1028=1),AJ1028,AI1028)</f>
        <v>18</v>
      </c>
      <c r="K1028">
        <f>IF(OR(AG1028=0,AG1028=1),L1028,AJ1028)</f>
        <v>0</v>
      </c>
      <c r="L1028">
        <v>2</v>
      </c>
      <c r="M1028">
        <v>0</v>
      </c>
      <c r="N1028">
        <v>0</v>
      </c>
      <c r="O1028">
        <v>2</v>
      </c>
      <c r="P1028">
        <v>1</v>
      </c>
      <c r="Q1028">
        <v>1</v>
      </c>
      <c r="R1028">
        <v>0</v>
      </c>
      <c r="S1028">
        <v>3</v>
      </c>
      <c r="T1028">
        <v>4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3</v>
      </c>
      <c r="AB1028">
        <v>11</v>
      </c>
      <c r="AC1028">
        <v>0</v>
      </c>
      <c r="AF1028">
        <v>32173</v>
      </c>
      <c r="AG1028" s="1">
        <v>41487</v>
      </c>
      <c r="AH1028">
        <v>0</v>
      </c>
      <c r="AI1028">
        <v>18</v>
      </c>
      <c r="AJ1028">
        <v>0</v>
      </c>
      <c r="AK1028">
        <v>0</v>
      </c>
      <c r="AL1028" s="3" t="s">
        <v>32</v>
      </c>
    </row>
    <row r="1029" spans="1:38">
      <c r="A1029">
        <v>8985</v>
      </c>
      <c r="B1029">
        <v>1964</v>
      </c>
      <c r="C1029" t="str">
        <f>IF(AL1029&lt;&gt;"2n", AL1029, "Cycle")</f>
        <v>Cycle</v>
      </c>
      <c r="D1029" t="s">
        <v>31</v>
      </c>
      <c r="E1029" s="2">
        <f>IFERROR(VALUE(AF1029),0)</f>
        <v>0</v>
      </c>
      <c r="F1029" s="2">
        <f>IF((AK1029&gt;2),0,AK1029)</f>
        <v>0</v>
      </c>
      <c r="G1029">
        <v>0</v>
      </c>
      <c r="H1029" s="1">
        <f>IF(OR(AG1029=0,AG1029=1),AH1029,AG1029)</f>
        <v>41217</v>
      </c>
      <c r="I1029">
        <f>IF(LEN(AH1029)&gt;2,AI1029,AH1029)</f>
        <v>54</v>
      </c>
      <c r="J1029">
        <f>IF(OR(AG1029=0,AG1029=1),AJ1029,AI1029)</f>
        <v>806</v>
      </c>
      <c r="K1029">
        <f>IF(OR(AG1029=0,AG1029=1),L1029,AJ1029)</f>
        <v>80</v>
      </c>
      <c r="L1029">
        <v>80</v>
      </c>
      <c r="M1029">
        <v>161</v>
      </c>
      <c r="N1029">
        <v>120</v>
      </c>
      <c r="O1029">
        <v>11</v>
      </c>
      <c r="P1029">
        <v>33</v>
      </c>
      <c r="Q1029">
        <v>5</v>
      </c>
      <c r="R1029">
        <v>10</v>
      </c>
      <c r="S1029">
        <v>7</v>
      </c>
      <c r="T1029">
        <v>10</v>
      </c>
      <c r="U1029">
        <v>0</v>
      </c>
      <c r="V1029">
        <v>0</v>
      </c>
      <c r="W1029">
        <v>6</v>
      </c>
      <c r="X1029">
        <v>0</v>
      </c>
      <c r="Y1029">
        <v>0</v>
      </c>
      <c r="Z1029">
        <v>0</v>
      </c>
      <c r="AA1029">
        <v>0</v>
      </c>
      <c r="AB1029">
        <v>3</v>
      </c>
      <c r="AC1029">
        <v>11</v>
      </c>
      <c r="AF1029" t="s">
        <v>37</v>
      </c>
      <c r="AG1029">
        <v>1</v>
      </c>
      <c r="AH1029" s="1">
        <v>41217</v>
      </c>
      <c r="AI1029">
        <v>54</v>
      </c>
      <c r="AJ1029">
        <v>806</v>
      </c>
      <c r="AK1029">
        <v>68316</v>
      </c>
      <c r="AL1029" s="3" t="s">
        <v>35</v>
      </c>
    </row>
    <row r="1030" spans="1:38">
      <c r="A1030">
        <v>5204</v>
      </c>
      <c r="B1030">
        <v>1971</v>
      </c>
      <c r="C1030" t="str">
        <f>IF(AL1030&lt;&gt;"2n", AL1030, "Cycle")</f>
        <v>Graduation</v>
      </c>
      <c r="D1030" t="s">
        <v>31</v>
      </c>
      <c r="E1030" s="2">
        <f>IFERROR(VALUE(AF1030),0)</f>
        <v>74538</v>
      </c>
      <c r="F1030" s="2">
        <f>IF((AK1030&gt;2),0,AK1030)</f>
        <v>0</v>
      </c>
      <c r="G1030">
        <v>0</v>
      </c>
      <c r="H1030" s="1">
        <f>IF(OR(AG1030=0,AG1030=1),AH1030,AG1030)</f>
        <v>41454</v>
      </c>
      <c r="I1030">
        <f>IF(LEN(AH1030)&gt;2,AI1030,AH1030)</f>
        <v>21</v>
      </c>
      <c r="J1030">
        <f>IF(OR(AG1030=0,AG1030=1),AJ1030,AI1030)</f>
        <v>380</v>
      </c>
      <c r="K1030">
        <f>IF(OR(AG1030=0,AG1030=1),L1030,AJ1030)</f>
        <v>98</v>
      </c>
      <c r="L1030">
        <v>733</v>
      </c>
      <c r="M1030">
        <v>110</v>
      </c>
      <c r="N1030">
        <v>112</v>
      </c>
      <c r="O1030">
        <v>28</v>
      </c>
      <c r="P1030">
        <v>1</v>
      </c>
      <c r="Q1030">
        <v>8</v>
      </c>
      <c r="R1030">
        <v>8</v>
      </c>
      <c r="S1030">
        <v>5</v>
      </c>
      <c r="T1030">
        <v>3</v>
      </c>
      <c r="U1030">
        <v>0</v>
      </c>
      <c r="V1030">
        <v>0</v>
      </c>
      <c r="W1030">
        <v>0</v>
      </c>
      <c r="X1030">
        <v>0</v>
      </c>
      <c r="Y1030">
        <v>1</v>
      </c>
      <c r="Z1030">
        <v>0</v>
      </c>
      <c r="AA1030">
        <v>3</v>
      </c>
      <c r="AB1030">
        <v>11</v>
      </c>
      <c r="AC1030">
        <v>1</v>
      </c>
      <c r="AF1030">
        <v>74538</v>
      </c>
      <c r="AG1030" s="1">
        <v>41454</v>
      </c>
      <c r="AH1030">
        <v>21</v>
      </c>
      <c r="AI1030">
        <v>380</v>
      </c>
      <c r="AJ1030">
        <v>98</v>
      </c>
      <c r="AK1030">
        <v>0</v>
      </c>
      <c r="AL1030" s="3" t="s">
        <v>30</v>
      </c>
    </row>
    <row r="1031" spans="1:38">
      <c r="A1031">
        <v>9220</v>
      </c>
      <c r="B1031">
        <v>1971</v>
      </c>
      <c r="C1031" t="str">
        <f>IF(AL1031&lt;&gt;"2n", AL1031, "Cycle")</f>
        <v>Graduation</v>
      </c>
      <c r="D1031" t="s">
        <v>31</v>
      </c>
      <c r="E1031" s="2">
        <f>IFERROR(VALUE(AF1031),0)</f>
        <v>91700</v>
      </c>
      <c r="F1031" s="2">
        <f>IF((AK1031&gt;2),0,AK1031)</f>
        <v>0</v>
      </c>
      <c r="G1031">
        <v>0</v>
      </c>
      <c r="H1031" s="1">
        <f>IF(OR(AG1031=0,AG1031=1),AH1031,AG1031)</f>
        <v>41291</v>
      </c>
      <c r="I1031">
        <f>IF(LEN(AH1031)&gt;2,AI1031,AH1031)</f>
        <v>58</v>
      </c>
      <c r="J1031">
        <f>IF(OR(AG1031=0,AG1031=1),AJ1031,AI1031)</f>
        <v>576</v>
      </c>
      <c r="K1031">
        <f>IF(OR(AG1031=0,AG1031=1),L1031,AJ1031)</f>
        <v>172</v>
      </c>
      <c r="L1031">
        <v>961</v>
      </c>
      <c r="M1031">
        <v>125</v>
      </c>
      <c r="N1031">
        <v>115</v>
      </c>
      <c r="O1031">
        <v>19</v>
      </c>
      <c r="P1031">
        <v>1</v>
      </c>
      <c r="Q1031">
        <v>8</v>
      </c>
      <c r="R1031">
        <v>6</v>
      </c>
      <c r="S1031">
        <v>5</v>
      </c>
      <c r="T1031">
        <v>3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3</v>
      </c>
      <c r="AB1031">
        <v>11</v>
      </c>
      <c r="AC1031">
        <v>1</v>
      </c>
      <c r="AF1031">
        <v>91700</v>
      </c>
      <c r="AG1031" s="1">
        <v>41291</v>
      </c>
      <c r="AH1031">
        <v>58</v>
      </c>
      <c r="AI1031">
        <v>576</v>
      </c>
      <c r="AJ1031">
        <v>172</v>
      </c>
      <c r="AK1031">
        <v>0</v>
      </c>
      <c r="AL1031" s="3" t="s">
        <v>30</v>
      </c>
    </row>
    <row r="1032" spans="1:38">
      <c r="A1032">
        <v>9888</v>
      </c>
      <c r="B1032">
        <v>1969</v>
      </c>
      <c r="C1032" t="str">
        <f>IF(AL1032&lt;&gt;"2n", AL1032, "Cycle")</f>
        <v>Graduation</v>
      </c>
      <c r="D1032" t="s">
        <v>31</v>
      </c>
      <c r="E1032" s="2">
        <f>IFERROR(VALUE(AF1032),0)</f>
        <v>68695</v>
      </c>
      <c r="F1032" s="2">
        <f>IF((AK1032&gt;2),0,AK1032)</f>
        <v>0</v>
      </c>
      <c r="G1032">
        <v>0</v>
      </c>
      <c r="H1032" s="1">
        <f>IF(OR(AG1032=0,AG1032=1),AH1032,AG1032)</f>
        <v>41815</v>
      </c>
      <c r="I1032">
        <f>IF(LEN(AH1032)&gt;2,AI1032,AH1032)</f>
        <v>3</v>
      </c>
      <c r="J1032">
        <f>IF(OR(AG1032=0,AG1032=1),AJ1032,AI1032)</f>
        <v>458</v>
      </c>
      <c r="K1032">
        <f>IF(OR(AG1032=0,AG1032=1),L1032,AJ1032)</f>
        <v>81</v>
      </c>
      <c r="L1032">
        <v>356</v>
      </c>
      <c r="M1032">
        <v>106</v>
      </c>
      <c r="N1032">
        <v>50</v>
      </c>
      <c r="O1032">
        <v>40</v>
      </c>
      <c r="P1032">
        <v>1</v>
      </c>
      <c r="Q1032">
        <v>4</v>
      </c>
      <c r="R1032">
        <v>4</v>
      </c>
      <c r="S1032">
        <v>7</v>
      </c>
      <c r="T1032">
        <v>2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3</v>
      </c>
      <c r="AB1032">
        <v>11</v>
      </c>
      <c r="AC1032">
        <v>0</v>
      </c>
      <c r="AF1032">
        <v>68695</v>
      </c>
      <c r="AG1032" s="1">
        <v>41815</v>
      </c>
      <c r="AH1032">
        <v>3</v>
      </c>
      <c r="AI1032">
        <v>458</v>
      </c>
      <c r="AJ1032">
        <v>81</v>
      </c>
      <c r="AK1032">
        <v>0</v>
      </c>
      <c r="AL1032" s="3" t="s">
        <v>30</v>
      </c>
    </row>
    <row r="1033" spans="1:38">
      <c r="A1033">
        <v>5263</v>
      </c>
      <c r="B1033">
        <v>1977</v>
      </c>
      <c r="C1033" t="str">
        <f>IF(AL1033&lt;&gt;"2n", AL1033, "Cycle")</f>
        <v>Cycle</v>
      </c>
      <c r="D1033" t="s">
        <v>31</v>
      </c>
      <c r="E1033" s="2">
        <f>IFERROR(VALUE(AF1033),0)</f>
        <v>0</v>
      </c>
      <c r="F1033" s="2">
        <f>IF((AK1033&gt;2),0,AK1033)</f>
        <v>0</v>
      </c>
      <c r="G1033">
        <v>1</v>
      </c>
      <c r="H1033" s="1">
        <f>IF(OR(AG1033=0,AG1033=1),AH1033,AG1033)</f>
        <v>41296</v>
      </c>
      <c r="I1033">
        <f>IF(LEN(AH1033)&gt;2,AI1033,AH1033)</f>
        <v>99</v>
      </c>
      <c r="J1033">
        <f>IF(OR(AG1033=0,AG1033=1),AJ1033,AI1033)</f>
        <v>5</v>
      </c>
      <c r="K1033">
        <f>IF(OR(AG1033=0,AG1033=1),L1033,AJ1033)</f>
        <v>10</v>
      </c>
      <c r="L1033">
        <v>10</v>
      </c>
      <c r="M1033">
        <v>13</v>
      </c>
      <c r="N1033">
        <v>3</v>
      </c>
      <c r="O1033">
        <v>8</v>
      </c>
      <c r="P1033">
        <v>16</v>
      </c>
      <c r="Q1033">
        <v>1</v>
      </c>
      <c r="R1033">
        <v>1</v>
      </c>
      <c r="S1033">
        <v>0</v>
      </c>
      <c r="T1033">
        <v>3</v>
      </c>
      <c r="U1033">
        <v>0</v>
      </c>
      <c r="V1033">
        <v>0</v>
      </c>
      <c r="W1033">
        <v>8</v>
      </c>
      <c r="X1033">
        <v>0</v>
      </c>
      <c r="Y1033">
        <v>0</v>
      </c>
      <c r="Z1033">
        <v>0</v>
      </c>
      <c r="AA1033">
        <v>0</v>
      </c>
      <c r="AB1033">
        <v>3</v>
      </c>
      <c r="AC1033">
        <v>11</v>
      </c>
      <c r="AF1033" t="s">
        <v>31</v>
      </c>
      <c r="AG1033">
        <v>0</v>
      </c>
      <c r="AH1033" s="1">
        <v>41296</v>
      </c>
      <c r="AI1033">
        <v>99</v>
      </c>
      <c r="AJ1033">
        <v>5</v>
      </c>
      <c r="AK1033">
        <v>31056</v>
      </c>
      <c r="AL1033" s="3" t="s">
        <v>35</v>
      </c>
    </row>
    <row r="1034" spans="1:38">
      <c r="A1034">
        <v>1020</v>
      </c>
      <c r="B1034">
        <v>1973</v>
      </c>
      <c r="C1034" t="str">
        <f>IF(AL1034&lt;&gt;"2n", AL1034, "Cycle")</f>
        <v>Graduation</v>
      </c>
      <c r="D1034" t="s">
        <v>31</v>
      </c>
      <c r="E1034" s="2">
        <f>IFERROR(VALUE(AF1034),0)</f>
        <v>79593</v>
      </c>
      <c r="F1034" s="2">
        <f>IF((AK1034&gt;2),0,AK1034)</f>
        <v>0</v>
      </c>
      <c r="G1034">
        <v>0</v>
      </c>
      <c r="H1034" s="1">
        <f>IF(OR(AG1034=0,AG1034=1),AH1034,AG1034)</f>
        <v>41771</v>
      </c>
      <c r="I1034">
        <f>IF(LEN(AH1034)&gt;2,AI1034,AH1034)</f>
        <v>70</v>
      </c>
      <c r="J1034">
        <f>IF(OR(AG1034=0,AG1034=1),AJ1034,AI1034)</f>
        <v>350</v>
      </c>
      <c r="K1034">
        <f>IF(OR(AG1034=0,AG1034=1),L1034,AJ1034)</f>
        <v>60</v>
      </c>
      <c r="L1034">
        <v>568</v>
      </c>
      <c r="M1034">
        <v>110</v>
      </c>
      <c r="N1034">
        <v>133</v>
      </c>
      <c r="O1034">
        <v>145</v>
      </c>
      <c r="P1034">
        <v>1</v>
      </c>
      <c r="Q1034">
        <v>5</v>
      </c>
      <c r="R1034">
        <v>6</v>
      </c>
      <c r="S1034">
        <v>7</v>
      </c>
      <c r="T1034">
        <v>2</v>
      </c>
      <c r="U1034">
        <v>0</v>
      </c>
      <c r="V1034">
        <v>0</v>
      </c>
      <c r="W1034">
        <v>0</v>
      </c>
      <c r="X1034">
        <v>0</v>
      </c>
      <c r="Y1034">
        <v>1</v>
      </c>
      <c r="Z1034">
        <v>0</v>
      </c>
      <c r="AA1034">
        <v>3</v>
      </c>
      <c r="AB1034">
        <v>11</v>
      </c>
      <c r="AC1034">
        <v>0</v>
      </c>
      <c r="AF1034">
        <v>79593</v>
      </c>
      <c r="AG1034" s="1">
        <v>41771</v>
      </c>
      <c r="AH1034">
        <v>70</v>
      </c>
      <c r="AI1034">
        <v>350</v>
      </c>
      <c r="AJ1034">
        <v>60</v>
      </c>
      <c r="AK1034">
        <v>0</v>
      </c>
      <c r="AL1034" s="3" t="s">
        <v>30</v>
      </c>
    </row>
    <row r="1035" spans="1:38">
      <c r="A1035">
        <v>9503</v>
      </c>
      <c r="B1035">
        <v>1980</v>
      </c>
      <c r="C1035" t="str">
        <f>IF(AL1035&lt;&gt;"2n", AL1035, "Cycle")</f>
        <v>Graduation</v>
      </c>
      <c r="D1035" t="s">
        <v>31</v>
      </c>
      <c r="E1035" s="2">
        <f>IFERROR(VALUE(AF1035),0)</f>
        <v>28071</v>
      </c>
      <c r="F1035" s="2">
        <f>IF((AK1035&gt;2),0,AK1035)</f>
        <v>0</v>
      </c>
      <c r="G1035">
        <v>0</v>
      </c>
      <c r="H1035" s="1">
        <f>IF(OR(AG1035=0,AG1035=1),AH1035,AG1035)</f>
        <v>41150</v>
      </c>
      <c r="I1035">
        <f>IF(LEN(AH1035)&gt;2,AI1035,AH1035)</f>
        <v>65</v>
      </c>
      <c r="J1035">
        <f>IF(OR(AG1035=0,AG1035=1),AJ1035,AI1035)</f>
        <v>39</v>
      </c>
      <c r="K1035">
        <f>IF(OR(AG1035=0,AG1035=1),L1035,AJ1035)</f>
        <v>33</v>
      </c>
      <c r="L1035">
        <v>130</v>
      </c>
      <c r="M1035">
        <v>41</v>
      </c>
      <c r="N1035">
        <v>26</v>
      </c>
      <c r="O1035">
        <v>44</v>
      </c>
      <c r="P1035">
        <v>2</v>
      </c>
      <c r="Q1035">
        <v>5</v>
      </c>
      <c r="R1035">
        <v>1</v>
      </c>
      <c r="S1035">
        <v>5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3</v>
      </c>
      <c r="AB1035">
        <v>11</v>
      </c>
      <c r="AC1035">
        <v>0</v>
      </c>
      <c r="AF1035">
        <v>28071</v>
      </c>
      <c r="AG1035" s="1">
        <v>41150</v>
      </c>
      <c r="AH1035">
        <v>65</v>
      </c>
      <c r="AI1035">
        <v>39</v>
      </c>
      <c r="AJ1035">
        <v>33</v>
      </c>
      <c r="AK1035">
        <v>0</v>
      </c>
      <c r="AL1035" s="3" t="s">
        <v>30</v>
      </c>
    </row>
    <row r="1036" spans="1:38">
      <c r="A1036">
        <v>10613</v>
      </c>
      <c r="B1036">
        <v>1958</v>
      </c>
      <c r="C1036" t="str">
        <f>IF(AL1036&lt;&gt;"2n", AL1036, "Cycle")</f>
        <v>PhD</v>
      </c>
      <c r="D1036" t="s">
        <v>31</v>
      </c>
      <c r="E1036" s="2">
        <f>IFERROR(VALUE(AF1036),0)</f>
        <v>37334</v>
      </c>
      <c r="F1036" s="2">
        <f>IF((AK1036&gt;2),0,AK1036)</f>
        <v>1</v>
      </c>
      <c r="G1036">
        <v>1</v>
      </c>
      <c r="H1036" s="1">
        <f>IF(OR(AG1036=0,AG1036=1),AH1036,AG1036)</f>
        <v>41696</v>
      </c>
      <c r="I1036">
        <f>IF(LEN(AH1036)&gt;2,AI1036,AH1036)</f>
        <v>44</v>
      </c>
      <c r="J1036">
        <f>IF(OR(AG1036=0,AG1036=1),AJ1036,AI1036)</f>
        <v>26</v>
      </c>
      <c r="K1036">
        <f>IF(OR(AG1036=0,AG1036=1),L1036,AJ1036)</f>
        <v>1</v>
      </c>
      <c r="L1036">
        <v>16</v>
      </c>
      <c r="M1036">
        <v>2</v>
      </c>
      <c r="N1036">
        <v>2</v>
      </c>
      <c r="O1036">
        <v>15</v>
      </c>
      <c r="P1036">
        <v>4</v>
      </c>
      <c r="Q1036">
        <v>3</v>
      </c>
      <c r="R1036">
        <v>0</v>
      </c>
      <c r="S1036">
        <v>4</v>
      </c>
      <c r="T1036">
        <v>4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3</v>
      </c>
      <c r="AB1036">
        <v>11</v>
      </c>
      <c r="AC1036">
        <v>0</v>
      </c>
      <c r="AF1036">
        <v>37334</v>
      </c>
      <c r="AG1036" s="1">
        <v>41696</v>
      </c>
      <c r="AH1036">
        <v>44</v>
      </c>
      <c r="AI1036">
        <v>26</v>
      </c>
      <c r="AJ1036">
        <v>1</v>
      </c>
      <c r="AK1036">
        <v>1</v>
      </c>
      <c r="AL1036" s="3" t="s">
        <v>32</v>
      </c>
    </row>
    <row r="1037" spans="1:38">
      <c r="A1037">
        <v>67</v>
      </c>
      <c r="B1037">
        <v>1972</v>
      </c>
      <c r="C1037" t="str">
        <f>IF(AL1037&lt;&gt;"2n", AL1037, "Cycle")</f>
        <v>Master</v>
      </c>
      <c r="D1037" t="s">
        <v>31</v>
      </c>
      <c r="E1037" s="2">
        <f>IFERROR(VALUE(AF1037),0)</f>
        <v>46423</v>
      </c>
      <c r="F1037" s="2">
        <f>IF((AK1037&gt;2),0,AK1037)</f>
        <v>1</v>
      </c>
      <c r="G1037">
        <v>1</v>
      </c>
      <c r="H1037" s="1">
        <f>IF(OR(AG1037=0,AG1037=1),AH1037,AG1037)</f>
        <v>41535</v>
      </c>
      <c r="I1037">
        <f>IF(LEN(AH1037)&gt;2,AI1037,AH1037)</f>
        <v>6</v>
      </c>
      <c r="J1037">
        <f>IF(OR(AG1037=0,AG1037=1),AJ1037,AI1037)</f>
        <v>68</v>
      </c>
      <c r="K1037">
        <f>IF(OR(AG1037=0,AG1037=1),L1037,AJ1037)</f>
        <v>0</v>
      </c>
      <c r="L1037">
        <v>16</v>
      </c>
      <c r="M1037">
        <v>0</v>
      </c>
      <c r="N1037">
        <v>0</v>
      </c>
      <c r="O1037">
        <v>8</v>
      </c>
      <c r="P1037">
        <v>3</v>
      </c>
      <c r="Q1037">
        <v>2</v>
      </c>
      <c r="R1037">
        <v>0</v>
      </c>
      <c r="S1037">
        <v>4</v>
      </c>
      <c r="T1037">
        <v>7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3</v>
      </c>
      <c r="AB1037">
        <v>11</v>
      </c>
      <c r="AC1037">
        <v>0</v>
      </c>
      <c r="AF1037">
        <v>46423</v>
      </c>
      <c r="AG1037" s="1">
        <v>41535</v>
      </c>
      <c r="AH1037">
        <v>6</v>
      </c>
      <c r="AI1037">
        <v>68</v>
      </c>
      <c r="AJ1037">
        <v>0</v>
      </c>
      <c r="AK1037">
        <v>1</v>
      </c>
      <c r="AL1037" s="3" t="s">
        <v>33</v>
      </c>
    </row>
    <row r="1038" spans="1:38">
      <c r="A1038">
        <v>6019</v>
      </c>
      <c r="B1038">
        <v>1971</v>
      </c>
      <c r="C1038" t="str">
        <f>IF(AL1038&lt;&gt;"2n", AL1038, "Cycle")</f>
        <v>PhD</v>
      </c>
      <c r="D1038" t="s">
        <v>31</v>
      </c>
      <c r="E1038" s="2">
        <f>IFERROR(VALUE(AF1038),0)</f>
        <v>37126</v>
      </c>
      <c r="F1038" s="2">
        <f>IF((AK1038&gt;2),0,AK1038)</f>
        <v>1</v>
      </c>
      <c r="G1038">
        <v>0</v>
      </c>
      <c r="H1038" s="1">
        <f>IF(OR(AG1038=0,AG1038=1),AH1038,AG1038)</f>
        <v>41728</v>
      </c>
      <c r="I1038">
        <f>IF(LEN(AH1038)&gt;2,AI1038,AH1038)</f>
        <v>9</v>
      </c>
      <c r="J1038">
        <f>IF(OR(AG1038=0,AG1038=1),AJ1038,AI1038)</f>
        <v>45</v>
      </c>
      <c r="K1038">
        <f>IF(OR(AG1038=0,AG1038=1),L1038,AJ1038)</f>
        <v>3</v>
      </c>
      <c r="L1038">
        <v>9</v>
      </c>
      <c r="M1038">
        <v>4</v>
      </c>
      <c r="N1038">
        <v>4</v>
      </c>
      <c r="O1038">
        <v>7</v>
      </c>
      <c r="P1038">
        <v>1</v>
      </c>
      <c r="Q1038">
        <v>1</v>
      </c>
      <c r="R1038">
        <v>2</v>
      </c>
      <c r="S1038">
        <v>2</v>
      </c>
      <c r="T1038">
        <v>6</v>
      </c>
      <c r="U1038">
        <v>0</v>
      </c>
      <c r="V1038">
        <v>0</v>
      </c>
      <c r="W1038">
        <v>1</v>
      </c>
      <c r="X1038">
        <v>0</v>
      </c>
      <c r="Y1038">
        <v>0</v>
      </c>
      <c r="Z1038">
        <v>0</v>
      </c>
      <c r="AA1038">
        <v>3</v>
      </c>
      <c r="AB1038">
        <v>11</v>
      </c>
      <c r="AC1038">
        <v>1</v>
      </c>
      <c r="AF1038">
        <v>37126</v>
      </c>
      <c r="AG1038" s="1">
        <v>41728</v>
      </c>
      <c r="AH1038">
        <v>9</v>
      </c>
      <c r="AI1038">
        <v>45</v>
      </c>
      <c r="AJ1038">
        <v>3</v>
      </c>
      <c r="AK1038">
        <v>1</v>
      </c>
      <c r="AL1038" s="3" t="s">
        <v>32</v>
      </c>
    </row>
    <row r="1039" spans="1:38">
      <c r="A1039">
        <v>5863</v>
      </c>
      <c r="B1039">
        <v>1953</v>
      </c>
      <c r="C1039" t="str">
        <f>IF(AL1039&lt;&gt;"2n", AL1039, "Cycle")</f>
        <v>Graduation</v>
      </c>
      <c r="D1039" t="s">
        <v>31</v>
      </c>
      <c r="E1039" s="2">
        <f>IFERROR(VALUE(AF1039),0)</f>
        <v>47703</v>
      </c>
      <c r="F1039" s="2">
        <f>IF((AK1039&gt;2),0,AK1039)</f>
        <v>0</v>
      </c>
      <c r="G1039">
        <v>1</v>
      </c>
      <c r="H1039" s="1">
        <f>IF(OR(AG1039=0,AG1039=1),AH1039,AG1039)</f>
        <v>41423</v>
      </c>
      <c r="I1039">
        <f>IF(LEN(AH1039)&gt;2,AI1039,AH1039)</f>
        <v>95</v>
      </c>
      <c r="J1039">
        <f>IF(OR(AG1039=0,AG1039=1),AJ1039,AI1039)</f>
        <v>359</v>
      </c>
      <c r="K1039">
        <f>IF(OR(AG1039=0,AG1039=1),L1039,AJ1039)</f>
        <v>0</v>
      </c>
      <c r="L1039">
        <v>134</v>
      </c>
      <c r="M1039">
        <v>13</v>
      </c>
      <c r="N1039">
        <v>26</v>
      </c>
      <c r="O1039">
        <v>123</v>
      </c>
      <c r="P1039">
        <v>4</v>
      </c>
      <c r="Q1039">
        <v>6</v>
      </c>
      <c r="R1039">
        <v>3</v>
      </c>
      <c r="S1039">
        <v>8</v>
      </c>
      <c r="T1039">
        <v>5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3</v>
      </c>
      <c r="AB1039">
        <v>11</v>
      </c>
      <c r="AC1039">
        <v>0</v>
      </c>
      <c r="AF1039">
        <v>47703</v>
      </c>
      <c r="AG1039" s="1">
        <v>41423</v>
      </c>
      <c r="AH1039">
        <v>95</v>
      </c>
      <c r="AI1039">
        <v>359</v>
      </c>
      <c r="AJ1039">
        <v>0</v>
      </c>
      <c r="AK1039">
        <v>0</v>
      </c>
      <c r="AL1039" s="3" t="s">
        <v>30</v>
      </c>
    </row>
    <row r="1040" spans="1:38">
      <c r="A1040">
        <v>3717</v>
      </c>
      <c r="B1040">
        <v>1959</v>
      </c>
      <c r="C1040" t="str">
        <f>IF(AL1040&lt;&gt;"2n", AL1040, "Cycle")</f>
        <v>Graduation</v>
      </c>
      <c r="D1040" t="s">
        <v>31</v>
      </c>
      <c r="E1040" s="2">
        <f>IFERROR(VALUE(AF1040),0)</f>
        <v>61180</v>
      </c>
      <c r="F1040" s="2">
        <f>IF((AK1040&gt;2),0,AK1040)</f>
        <v>0</v>
      </c>
      <c r="G1040">
        <v>1</v>
      </c>
      <c r="H1040" s="1">
        <f>IF(OR(AG1040=0,AG1040=1),AH1040,AG1040)</f>
        <v>41752</v>
      </c>
      <c r="I1040">
        <f>IF(LEN(AH1040)&gt;2,AI1040,AH1040)</f>
        <v>70</v>
      </c>
      <c r="J1040">
        <f>IF(OR(AG1040=0,AG1040=1),AJ1040,AI1040)</f>
        <v>403</v>
      </c>
      <c r="K1040">
        <f>IF(OR(AG1040=0,AG1040=1),L1040,AJ1040)</f>
        <v>24</v>
      </c>
      <c r="L1040">
        <v>29</v>
      </c>
      <c r="M1040">
        <v>6</v>
      </c>
      <c r="N1040">
        <v>24</v>
      </c>
      <c r="O1040">
        <v>218</v>
      </c>
      <c r="P1040">
        <v>2</v>
      </c>
      <c r="Q1040">
        <v>5</v>
      </c>
      <c r="R1040">
        <v>5</v>
      </c>
      <c r="S1040">
        <v>6</v>
      </c>
      <c r="T1040">
        <v>3</v>
      </c>
      <c r="U1040">
        <v>0</v>
      </c>
      <c r="V1040">
        <v>0</v>
      </c>
      <c r="W1040">
        <v>1</v>
      </c>
      <c r="X1040">
        <v>0</v>
      </c>
      <c r="Y1040">
        <v>0</v>
      </c>
      <c r="Z1040">
        <v>0</v>
      </c>
      <c r="AA1040">
        <v>3</v>
      </c>
      <c r="AB1040">
        <v>11</v>
      </c>
      <c r="AC1040">
        <v>0</v>
      </c>
      <c r="AF1040">
        <v>61180</v>
      </c>
      <c r="AG1040" s="1">
        <v>41752</v>
      </c>
      <c r="AH1040">
        <v>70</v>
      </c>
      <c r="AI1040">
        <v>403</v>
      </c>
      <c r="AJ1040">
        <v>24</v>
      </c>
      <c r="AK1040">
        <v>0</v>
      </c>
      <c r="AL1040" s="3" t="s">
        <v>30</v>
      </c>
    </row>
    <row r="1041" spans="1:38">
      <c r="A1041">
        <v>6730</v>
      </c>
      <c r="B1041">
        <v>1954</v>
      </c>
      <c r="C1041" t="str">
        <f>IF(AL1041&lt;&gt;"2n", AL1041, "Cycle")</f>
        <v>Graduation</v>
      </c>
      <c r="D1041" t="s">
        <v>31</v>
      </c>
      <c r="E1041" s="2">
        <f>IFERROR(VALUE(AF1041),0)</f>
        <v>38998</v>
      </c>
      <c r="F1041" s="2">
        <f>IF((AK1041&gt;2),0,AK1041)</f>
        <v>1</v>
      </c>
      <c r="G1041">
        <v>1</v>
      </c>
      <c r="H1041" s="1">
        <f>IF(OR(AG1041=0,AG1041=1),AH1041,AG1041)</f>
        <v>41216</v>
      </c>
      <c r="I1041">
        <f>IF(LEN(AH1041)&gt;2,AI1041,AH1041)</f>
        <v>92</v>
      </c>
      <c r="J1041">
        <f>IF(OR(AG1041=0,AG1041=1),AJ1041,AI1041)</f>
        <v>34</v>
      </c>
      <c r="K1041">
        <f>IF(OR(AG1041=0,AG1041=1),L1041,AJ1041)</f>
        <v>1</v>
      </c>
      <c r="L1041">
        <v>14</v>
      </c>
      <c r="M1041">
        <v>0</v>
      </c>
      <c r="N1041">
        <v>0</v>
      </c>
      <c r="O1041">
        <v>5</v>
      </c>
      <c r="P1041">
        <v>3</v>
      </c>
      <c r="Q1041">
        <v>2</v>
      </c>
      <c r="R1041">
        <v>0</v>
      </c>
      <c r="S1041">
        <v>3</v>
      </c>
      <c r="T1041">
        <v>8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1</v>
      </c>
      <c r="AA1041">
        <v>3</v>
      </c>
      <c r="AB1041">
        <v>11</v>
      </c>
      <c r="AC1041">
        <v>0</v>
      </c>
      <c r="AF1041">
        <v>38998</v>
      </c>
      <c r="AG1041" s="1">
        <v>41216</v>
      </c>
      <c r="AH1041">
        <v>92</v>
      </c>
      <c r="AI1041">
        <v>34</v>
      </c>
      <c r="AJ1041">
        <v>1</v>
      </c>
      <c r="AK1041">
        <v>1</v>
      </c>
      <c r="AL1041" s="3" t="s">
        <v>30</v>
      </c>
    </row>
    <row r="1042" spans="1:38">
      <c r="A1042">
        <v>10749</v>
      </c>
      <c r="B1042">
        <v>1991</v>
      </c>
      <c r="C1042" t="str">
        <f>IF(AL1042&lt;&gt;"2n", AL1042, "Cycle")</f>
        <v>Graduation</v>
      </c>
      <c r="D1042" t="s">
        <v>31</v>
      </c>
      <c r="E1042" s="2">
        <f>IFERROR(VALUE(AF1042),0)</f>
        <v>8028</v>
      </c>
      <c r="F1042" s="2">
        <f>IF((AK1042&gt;2),0,AK1042)</f>
        <v>0</v>
      </c>
      <c r="G1042">
        <v>0</v>
      </c>
      <c r="H1042" s="1">
        <f>IF(OR(AG1042=0,AG1042=1),AH1042,AG1042)</f>
        <v>41170</v>
      </c>
      <c r="I1042">
        <f>IF(LEN(AH1042)&gt;2,AI1042,AH1042)</f>
        <v>62</v>
      </c>
      <c r="J1042">
        <f>IF(OR(AG1042=0,AG1042=1),AJ1042,AI1042)</f>
        <v>73</v>
      </c>
      <c r="K1042">
        <f>IF(OR(AG1042=0,AG1042=1),L1042,AJ1042)</f>
        <v>18</v>
      </c>
      <c r="L1042">
        <v>66</v>
      </c>
      <c r="M1042">
        <v>7</v>
      </c>
      <c r="N1042">
        <v>12</v>
      </c>
      <c r="O1042">
        <v>2</v>
      </c>
      <c r="P1042">
        <v>15</v>
      </c>
      <c r="Q1042">
        <v>0</v>
      </c>
      <c r="R1042">
        <v>1</v>
      </c>
      <c r="S1042">
        <v>0</v>
      </c>
      <c r="T1042">
        <v>19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3</v>
      </c>
      <c r="AB1042">
        <v>11</v>
      </c>
      <c r="AC1042">
        <v>0</v>
      </c>
      <c r="AF1042">
        <v>8028</v>
      </c>
      <c r="AG1042" s="1">
        <v>41170</v>
      </c>
      <c r="AH1042">
        <v>62</v>
      </c>
      <c r="AI1042">
        <v>73</v>
      </c>
      <c r="AJ1042">
        <v>18</v>
      </c>
      <c r="AK1042">
        <v>0</v>
      </c>
      <c r="AL1042" s="3" t="s">
        <v>30</v>
      </c>
    </row>
    <row r="1043" spans="1:38">
      <c r="A1043">
        <v>4998</v>
      </c>
      <c r="B1043">
        <v>1962</v>
      </c>
      <c r="C1043" t="str">
        <f>IF(AL1043&lt;&gt;"2n", AL1043, "Cycle")</f>
        <v>Graduation</v>
      </c>
      <c r="D1043" t="s">
        <v>31</v>
      </c>
      <c r="E1043" s="2">
        <f>IFERROR(VALUE(AF1043),0)</f>
        <v>76081</v>
      </c>
      <c r="F1043" s="2">
        <f>IF((AK1043&gt;2),0,AK1043)</f>
        <v>0</v>
      </c>
      <c r="G1043">
        <v>0</v>
      </c>
      <c r="H1043" s="1">
        <f>IF(OR(AG1043=0,AG1043=1),AH1043,AG1043)</f>
        <v>41782</v>
      </c>
      <c r="I1043">
        <f>IF(LEN(AH1043)&gt;2,AI1043,AH1043)</f>
        <v>85</v>
      </c>
      <c r="J1043">
        <f>IF(OR(AG1043=0,AG1043=1),AJ1043,AI1043)</f>
        <v>292</v>
      </c>
      <c r="K1043">
        <f>IF(OR(AG1043=0,AG1043=1),L1043,AJ1043)</f>
        <v>30</v>
      </c>
      <c r="L1043">
        <v>415</v>
      </c>
      <c r="M1043">
        <v>63</v>
      </c>
      <c r="N1043">
        <v>33</v>
      </c>
      <c r="O1043">
        <v>200</v>
      </c>
      <c r="P1043">
        <v>1</v>
      </c>
      <c r="Q1043">
        <v>4</v>
      </c>
      <c r="R1043">
        <v>5</v>
      </c>
      <c r="S1043">
        <v>4</v>
      </c>
      <c r="T1043">
        <v>2</v>
      </c>
      <c r="U1043">
        <v>1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3</v>
      </c>
      <c r="AB1043">
        <v>11</v>
      </c>
      <c r="AC1043">
        <v>0</v>
      </c>
      <c r="AF1043">
        <v>76081</v>
      </c>
      <c r="AG1043" s="1">
        <v>41782</v>
      </c>
      <c r="AH1043">
        <v>85</v>
      </c>
      <c r="AI1043">
        <v>292</v>
      </c>
      <c r="AJ1043">
        <v>30</v>
      </c>
      <c r="AK1043">
        <v>0</v>
      </c>
      <c r="AL1043" s="3" t="s">
        <v>30</v>
      </c>
    </row>
    <row r="1044" spans="1:38">
      <c r="A1044">
        <v>6287</v>
      </c>
      <c r="B1044">
        <v>1986</v>
      </c>
      <c r="C1044" t="str">
        <f>IF(AL1044&lt;&gt;"2n", AL1044, "Cycle")</f>
        <v>Graduation</v>
      </c>
      <c r="D1044" t="s">
        <v>31</v>
      </c>
      <c r="E1044" s="2">
        <f>IFERROR(VALUE(AF1044),0)</f>
        <v>34728</v>
      </c>
      <c r="F1044" s="2">
        <f>IF((AK1044&gt;2),0,AK1044)</f>
        <v>1</v>
      </c>
      <c r="G1044">
        <v>0</v>
      </c>
      <c r="H1044" s="1">
        <f>IF(OR(AG1044=0,AG1044=1),AH1044,AG1044)</f>
        <v>41485</v>
      </c>
      <c r="I1044">
        <f>IF(LEN(AH1044)&gt;2,AI1044,AH1044)</f>
        <v>2</v>
      </c>
      <c r="J1044">
        <f>IF(OR(AG1044=0,AG1044=1),AJ1044,AI1044)</f>
        <v>14</v>
      </c>
      <c r="K1044">
        <f>IF(OR(AG1044=0,AG1044=1),L1044,AJ1044)</f>
        <v>0</v>
      </c>
      <c r="L1044">
        <v>16</v>
      </c>
      <c r="M1044">
        <v>0</v>
      </c>
      <c r="N1044">
        <v>0</v>
      </c>
      <c r="O1044">
        <v>6</v>
      </c>
      <c r="P1044">
        <v>1</v>
      </c>
      <c r="Q1044">
        <v>1</v>
      </c>
      <c r="R1044">
        <v>1</v>
      </c>
      <c r="S1044">
        <v>2</v>
      </c>
      <c r="T1044">
        <v>6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3</v>
      </c>
      <c r="AB1044">
        <v>11</v>
      </c>
      <c r="AC1044">
        <v>1</v>
      </c>
      <c r="AF1044">
        <v>34728</v>
      </c>
      <c r="AG1044" s="1">
        <v>41485</v>
      </c>
      <c r="AH1044">
        <v>2</v>
      </c>
      <c r="AI1044">
        <v>14</v>
      </c>
      <c r="AJ1044">
        <v>0</v>
      </c>
      <c r="AK1044">
        <v>1</v>
      </c>
      <c r="AL1044" s="3" t="s">
        <v>30</v>
      </c>
    </row>
    <row r="1045" spans="1:38">
      <c r="A1045">
        <v>5985</v>
      </c>
      <c r="B1045">
        <v>1965</v>
      </c>
      <c r="C1045" t="str">
        <f>IF(AL1045&lt;&gt;"2n", AL1045, "Cycle")</f>
        <v>Master</v>
      </c>
      <c r="D1045" t="s">
        <v>31</v>
      </c>
      <c r="E1045" s="2">
        <f>IFERROR(VALUE(AF1045),0)</f>
        <v>33168</v>
      </c>
      <c r="F1045" s="2">
        <f>IF((AK1045&gt;2),0,AK1045)</f>
        <v>0</v>
      </c>
      <c r="G1045">
        <v>1</v>
      </c>
      <c r="H1045" s="1">
        <f>IF(OR(AG1045=0,AG1045=1),AH1045,AG1045)</f>
        <v>41195</v>
      </c>
      <c r="I1045">
        <f>IF(LEN(AH1045)&gt;2,AI1045,AH1045)</f>
        <v>0</v>
      </c>
      <c r="J1045">
        <f>IF(OR(AG1045=0,AG1045=1),AJ1045,AI1045)</f>
        <v>80</v>
      </c>
      <c r="K1045">
        <f>IF(OR(AG1045=0,AG1045=1),L1045,AJ1045)</f>
        <v>1</v>
      </c>
      <c r="L1045">
        <v>37</v>
      </c>
      <c r="M1045">
        <v>0</v>
      </c>
      <c r="N1045">
        <v>1</v>
      </c>
      <c r="O1045">
        <v>3</v>
      </c>
      <c r="P1045">
        <v>3</v>
      </c>
      <c r="Q1045">
        <v>2</v>
      </c>
      <c r="R1045">
        <v>1</v>
      </c>
      <c r="S1045">
        <v>4</v>
      </c>
      <c r="T1045">
        <v>7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3</v>
      </c>
      <c r="AB1045">
        <v>11</v>
      </c>
      <c r="AC1045">
        <v>0</v>
      </c>
      <c r="AF1045">
        <v>33168</v>
      </c>
      <c r="AG1045" s="1">
        <v>41195</v>
      </c>
      <c r="AH1045">
        <v>0</v>
      </c>
      <c r="AI1045">
        <v>80</v>
      </c>
      <c r="AJ1045">
        <v>1</v>
      </c>
      <c r="AK1045">
        <v>0</v>
      </c>
      <c r="AL1045" s="3" t="s">
        <v>33</v>
      </c>
    </row>
    <row r="1046" spans="1:38">
      <c r="A1046">
        <v>4754</v>
      </c>
      <c r="B1046">
        <v>1966</v>
      </c>
      <c r="C1046" t="str">
        <f>IF(AL1046&lt;&gt;"2n", AL1046, "Cycle")</f>
        <v>Master</v>
      </c>
      <c r="D1046" t="s">
        <v>31</v>
      </c>
      <c r="E1046" s="2">
        <f>IFERROR(VALUE(AF1046),0)</f>
        <v>33585</v>
      </c>
      <c r="F1046" s="2">
        <f>IF((AK1046&gt;2),0,AK1046)</f>
        <v>0</v>
      </c>
      <c r="G1046">
        <v>1</v>
      </c>
      <c r="H1046" s="1">
        <f>IF(OR(AG1046=0,AG1046=1),AH1046,AG1046)</f>
        <v>41542</v>
      </c>
      <c r="I1046">
        <f>IF(LEN(AH1046)&gt;2,AI1046,AH1046)</f>
        <v>91</v>
      </c>
      <c r="J1046">
        <f>IF(OR(AG1046=0,AG1046=1),AJ1046,AI1046)</f>
        <v>30</v>
      </c>
      <c r="K1046">
        <f>IF(OR(AG1046=0,AG1046=1),L1046,AJ1046)</f>
        <v>11</v>
      </c>
      <c r="L1046">
        <v>33</v>
      </c>
      <c r="M1046">
        <v>13</v>
      </c>
      <c r="N1046">
        <v>6</v>
      </c>
      <c r="O1046">
        <v>29</v>
      </c>
      <c r="P1046">
        <v>1</v>
      </c>
      <c r="Q1046">
        <v>2</v>
      </c>
      <c r="R1046">
        <v>0</v>
      </c>
      <c r="S1046">
        <v>4</v>
      </c>
      <c r="T1046">
        <v>4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3</v>
      </c>
      <c r="AB1046">
        <v>11</v>
      </c>
      <c r="AC1046">
        <v>0</v>
      </c>
      <c r="AF1046">
        <v>33585</v>
      </c>
      <c r="AG1046" s="1">
        <v>41542</v>
      </c>
      <c r="AH1046">
        <v>91</v>
      </c>
      <c r="AI1046">
        <v>30</v>
      </c>
      <c r="AJ1046">
        <v>11</v>
      </c>
      <c r="AK1046">
        <v>0</v>
      </c>
      <c r="AL1046" s="3" t="s">
        <v>33</v>
      </c>
    </row>
    <row r="1047" spans="1:38">
      <c r="A1047">
        <v>4002</v>
      </c>
      <c r="B1047">
        <v>1960</v>
      </c>
      <c r="C1047" t="str">
        <f>IF(AL1047&lt;&gt;"2n", AL1047, "Cycle")</f>
        <v>PhD</v>
      </c>
      <c r="D1047" t="s">
        <v>31</v>
      </c>
      <c r="E1047" s="2">
        <f>IFERROR(VALUE(AF1047),0)</f>
        <v>77037</v>
      </c>
      <c r="F1047" s="2">
        <f>IF((AK1047&gt;2),0,AK1047)</f>
        <v>0</v>
      </c>
      <c r="G1047">
        <v>1</v>
      </c>
      <c r="H1047" s="1">
        <f>IF(OR(AG1047=0,AG1047=1),AH1047,AG1047)</f>
        <v>41560</v>
      </c>
      <c r="I1047">
        <f>IF(LEN(AH1047)&gt;2,AI1047,AH1047)</f>
        <v>3</v>
      </c>
      <c r="J1047">
        <f>IF(OR(AG1047=0,AG1047=1),AJ1047,AI1047)</f>
        <v>463</v>
      </c>
      <c r="K1047">
        <f>IF(OR(AG1047=0,AG1047=1),L1047,AJ1047)</f>
        <v>96</v>
      </c>
      <c r="L1047">
        <v>333</v>
      </c>
      <c r="M1047">
        <v>168</v>
      </c>
      <c r="N1047">
        <v>53</v>
      </c>
      <c r="O1047">
        <v>10</v>
      </c>
      <c r="P1047">
        <v>1</v>
      </c>
      <c r="Q1047">
        <v>7</v>
      </c>
      <c r="R1047">
        <v>7</v>
      </c>
      <c r="S1047">
        <v>12</v>
      </c>
      <c r="T1047">
        <v>3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3</v>
      </c>
      <c r="AB1047">
        <v>11</v>
      </c>
      <c r="AC1047">
        <v>0</v>
      </c>
      <c r="AF1047">
        <v>77037</v>
      </c>
      <c r="AG1047" s="1">
        <v>41560</v>
      </c>
      <c r="AH1047">
        <v>3</v>
      </c>
      <c r="AI1047">
        <v>463</v>
      </c>
      <c r="AJ1047">
        <v>96</v>
      </c>
      <c r="AK1047">
        <v>0</v>
      </c>
      <c r="AL1047" s="3" t="s">
        <v>32</v>
      </c>
    </row>
    <row r="1048" spans="1:38">
      <c r="A1048">
        <v>8870</v>
      </c>
      <c r="B1048">
        <v>1984</v>
      </c>
      <c r="C1048" t="str">
        <f>IF(AL1048&lt;&gt;"2n", AL1048, "Cycle")</f>
        <v>Graduation</v>
      </c>
      <c r="D1048" t="s">
        <v>31</v>
      </c>
      <c r="E1048" s="2">
        <f>IFERROR(VALUE(AF1048),0)</f>
        <v>35196</v>
      </c>
      <c r="F1048" s="2">
        <f>IF((AK1048&gt;2),0,AK1048)</f>
        <v>1</v>
      </c>
      <c r="G1048">
        <v>0</v>
      </c>
      <c r="H1048" s="1">
        <f>IF(OR(AG1048=0,AG1048=1),AH1048,AG1048)</f>
        <v>41226</v>
      </c>
      <c r="I1048">
        <f>IF(LEN(AH1048)&gt;2,AI1048,AH1048)</f>
        <v>68</v>
      </c>
      <c r="J1048">
        <f>IF(OR(AG1048=0,AG1048=1),AJ1048,AI1048)</f>
        <v>75</v>
      </c>
      <c r="K1048">
        <f>IF(OR(AG1048=0,AG1048=1),L1048,AJ1048)</f>
        <v>12</v>
      </c>
      <c r="L1048">
        <v>141</v>
      </c>
      <c r="M1048">
        <v>43</v>
      </c>
      <c r="N1048">
        <v>39</v>
      </c>
      <c r="O1048">
        <v>187</v>
      </c>
      <c r="P1048">
        <v>6</v>
      </c>
      <c r="Q1048">
        <v>6</v>
      </c>
      <c r="R1048">
        <v>1</v>
      </c>
      <c r="S1048">
        <v>5</v>
      </c>
      <c r="T1048">
        <v>8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3</v>
      </c>
      <c r="AB1048">
        <v>11</v>
      </c>
      <c r="AC1048">
        <v>1</v>
      </c>
      <c r="AF1048">
        <v>35196</v>
      </c>
      <c r="AG1048" s="1">
        <v>41226</v>
      </c>
      <c r="AH1048">
        <v>68</v>
      </c>
      <c r="AI1048">
        <v>75</v>
      </c>
      <c r="AJ1048">
        <v>12</v>
      </c>
      <c r="AK1048">
        <v>1</v>
      </c>
      <c r="AL1048" s="3" t="s">
        <v>30</v>
      </c>
    </row>
    <row r="1049" spans="1:38">
      <c r="A1049">
        <v>966</v>
      </c>
      <c r="B1049">
        <v>1966</v>
      </c>
      <c r="C1049" t="str">
        <f>IF(AL1049&lt;&gt;"2n", AL1049, "Cycle")</f>
        <v>Graduation</v>
      </c>
      <c r="D1049" t="s">
        <v>31</v>
      </c>
      <c r="E1049" s="2">
        <f>IFERROR(VALUE(AF1049),0)</f>
        <v>44529</v>
      </c>
      <c r="F1049" s="2">
        <f>IF((AK1049&gt;2),0,AK1049)</f>
        <v>0</v>
      </c>
      <c r="G1049">
        <v>1</v>
      </c>
      <c r="H1049" s="1">
        <f>IF(OR(AG1049=0,AG1049=1),AH1049,AG1049)</f>
        <v>41460</v>
      </c>
      <c r="I1049">
        <f>IF(LEN(AH1049)&gt;2,AI1049,AH1049)</f>
        <v>98</v>
      </c>
      <c r="J1049">
        <f>IF(OR(AG1049=0,AG1049=1),AJ1049,AI1049)</f>
        <v>538</v>
      </c>
      <c r="K1049">
        <f>IF(OR(AG1049=0,AG1049=1),L1049,AJ1049)</f>
        <v>13</v>
      </c>
      <c r="L1049">
        <v>91</v>
      </c>
      <c r="M1049">
        <v>17</v>
      </c>
      <c r="N1049">
        <v>6</v>
      </c>
      <c r="O1049">
        <v>26</v>
      </c>
      <c r="P1049">
        <v>6</v>
      </c>
      <c r="Q1049">
        <v>6</v>
      </c>
      <c r="R1049">
        <v>2</v>
      </c>
      <c r="S1049">
        <v>11</v>
      </c>
      <c r="T1049">
        <v>5</v>
      </c>
      <c r="U1049">
        <v>0</v>
      </c>
      <c r="V1049">
        <v>0</v>
      </c>
      <c r="W1049">
        <v>0</v>
      </c>
      <c r="X1049">
        <v>1</v>
      </c>
      <c r="Y1049">
        <v>0</v>
      </c>
      <c r="Z1049">
        <v>0</v>
      </c>
      <c r="AA1049">
        <v>3</v>
      </c>
      <c r="AB1049">
        <v>11</v>
      </c>
      <c r="AC1049">
        <v>0</v>
      </c>
      <c r="AF1049">
        <v>44529</v>
      </c>
      <c r="AG1049" s="1">
        <v>41460</v>
      </c>
      <c r="AH1049">
        <v>98</v>
      </c>
      <c r="AI1049">
        <v>538</v>
      </c>
      <c r="AJ1049">
        <v>13</v>
      </c>
      <c r="AK1049">
        <v>0</v>
      </c>
      <c r="AL1049" s="3" t="s">
        <v>30</v>
      </c>
    </row>
    <row r="1050" spans="1:38">
      <c r="A1050">
        <v>4767</v>
      </c>
      <c r="B1050">
        <v>1965</v>
      </c>
      <c r="C1050" t="str">
        <f>IF(AL1050&lt;&gt;"2n", AL1050, "Cycle")</f>
        <v>Cycle</v>
      </c>
      <c r="D1050" t="s">
        <v>31</v>
      </c>
      <c r="E1050" s="2">
        <f>IFERROR(VALUE(AF1050),0)</f>
        <v>0</v>
      </c>
      <c r="F1050" s="2">
        <f>IF((AK1050&gt;2),0,AK1050)</f>
        <v>0</v>
      </c>
      <c r="G1050">
        <v>0</v>
      </c>
      <c r="H1050" s="1">
        <f>IF(OR(AG1050=0,AG1050=1),AH1050,AG1050)</f>
        <v>41736</v>
      </c>
      <c r="I1050">
        <f>IF(LEN(AH1050)&gt;2,AI1050,AH1050)</f>
        <v>41</v>
      </c>
      <c r="J1050">
        <f>IF(OR(AG1050=0,AG1050=1),AJ1050,AI1050)</f>
        <v>635</v>
      </c>
      <c r="K1050">
        <f>IF(OR(AG1050=0,AG1050=1),L1050,AJ1050)</f>
        <v>114</v>
      </c>
      <c r="L1050">
        <v>114</v>
      </c>
      <c r="M1050">
        <v>254</v>
      </c>
      <c r="N1050">
        <v>132</v>
      </c>
      <c r="O1050">
        <v>152</v>
      </c>
      <c r="P1050">
        <v>76</v>
      </c>
      <c r="Q1050">
        <v>1</v>
      </c>
      <c r="R1050">
        <v>6</v>
      </c>
      <c r="S1050">
        <v>6</v>
      </c>
      <c r="T1050">
        <v>7</v>
      </c>
      <c r="U1050">
        <v>1</v>
      </c>
      <c r="V1050">
        <v>0</v>
      </c>
      <c r="W1050">
        <v>3</v>
      </c>
      <c r="X1050">
        <v>0</v>
      </c>
      <c r="Y1050">
        <v>0</v>
      </c>
      <c r="Z1050">
        <v>0</v>
      </c>
      <c r="AA1050">
        <v>0</v>
      </c>
      <c r="AB1050">
        <v>3</v>
      </c>
      <c r="AC1050">
        <v>11</v>
      </c>
      <c r="AF1050" t="s">
        <v>31</v>
      </c>
      <c r="AG1050">
        <v>0</v>
      </c>
      <c r="AH1050" s="1">
        <v>41736</v>
      </c>
      <c r="AI1050">
        <v>41</v>
      </c>
      <c r="AJ1050">
        <v>635</v>
      </c>
      <c r="AK1050">
        <v>70924</v>
      </c>
      <c r="AL1050" s="3" t="s">
        <v>35</v>
      </c>
    </row>
    <row r="1051" spans="1:38">
      <c r="A1051">
        <v>9725</v>
      </c>
      <c r="B1051">
        <v>1966</v>
      </c>
      <c r="C1051" t="str">
        <f>IF(AL1051&lt;&gt;"2n", AL1051, "Cycle")</f>
        <v>PhD</v>
      </c>
      <c r="D1051" t="s">
        <v>31</v>
      </c>
      <c r="E1051" s="2">
        <f>IFERROR(VALUE(AF1051),0)</f>
        <v>28764</v>
      </c>
      <c r="F1051" s="2">
        <f>IF((AK1051&gt;2),0,AK1051)</f>
        <v>1</v>
      </c>
      <c r="G1051">
        <v>1</v>
      </c>
      <c r="H1051" s="1">
        <f>IF(OR(AG1051=0,AG1051=1),AH1051,AG1051)</f>
        <v>41795</v>
      </c>
      <c r="I1051">
        <f>IF(LEN(AH1051)&gt;2,AI1051,AH1051)</f>
        <v>16</v>
      </c>
      <c r="J1051">
        <f>IF(OR(AG1051=0,AG1051=1),AJ1051,AI1051)</f>
        <v>8</v>
      </c>
      <c r="K1051">
        <f>IF(OR(AG1051=0,AG1051=1),L1051,AJ1051)</f>
        <v>0</v>
      </c>
      <c r="L1051">
        <v>3</v>
      </c>
      <c r="M1051">
        <v>0</v>
      </c>
      <c r="N1051">
        <v>0</v>
      </c>
      <c r="O1051">
        <v>1</v>
      </c>
      <c r="P1051">
        <v>1</v>
      </c>
      <c r="Q1051">
        <v>1</v>
      </c>
      <c r="R1051">
        <v>0</v>
      </c>
      <c r="S1051">
        <v>2</v>
      </c>
      <c r="T1051">
        <v>8</v>
      </c>
      <c r="U1051">
        <v>0</v>
      </c>
      <c r="V1051">
        <v>0</v>
      </c>
      <c r="W1051">
        <v>1</v>
      </c>
      <c r="X1051">
        <v>0</v>
      </c>
      <c r="Y1051">
        <v>0</v>
      </c>
      <c r="Z1051">
        <v>0</v>
      </c>
      <c r="AA1051">
        <v>3</v>
      </c>
      <c r="AB1051">
        <v>11</v>
      </c>
      <c r="AC1051">
        <v>0</v>
      </c>
      <c r="AF1051">
        <v>28764</v>
      </c>
      <c r="AG1051" s="1">
        <v>41795</v>
      </c>
      <c r="AH1051">
        <v>16</v>
      </c>
      <c r="AI1051">
        <v>8</v>
      </c>
      <c r="AJ1051">
        <v>0</v>
      </c>
      <c r="AK1051">
        <v>1</v>
      </c>
      <c r="AL1051" s="3" t="s">
        <v>32</v>
      </c>
    </row>
    <row r="1052" spans="1:38">
      <c r="A1052">
        <v>4475</v>
      </c>
      <c r="B1052">
        <v>1949</v>
      </c>
      <c r="C1052" t="str">
        <f>IF(AL1052&lt;&gt;"2n", AL1052, "Cycle")</f>
        <v>PhD</v>
      </c>
      <c r="D1052" t="s">
        <v>31</v>
      </c>
      <c r="E1052" s="2">
        <f>IFERROR(VALUE(AF1052),0)</f>
        <v>69098</v>
      </c>
      <c r="F1052" s="2">
        <f>IF((AK1052&gt;2),0,AK1052)</f>
        <v>0</v>
      </c>
      <c r="G1052">
        <v>0</v>
      </c>
      <c r="H1052" s="1">
        <f>IF(OR(AG1052=0,AG1052=1),AH1052,AG1052)</f>
        <v>41321</v>
      </c>
      <c r="I1052">
        <f>IF(LEN(AH1052)&gt;2,AI1052,AH1052)</f>
        <v>82</v>
      </c>
      <c r="J1052">
        <f>IF(OR(AG1052=0,AG1052=1),AJ1052,AI1052)</f>
        <v>1315</v>
      </c>
      <c r="K1052">
        <f>IF(OR(AG1052=0,AG1052=1),L1052,AJ1052)</f>
        <v>22</v>
      </c>
      <c r="L1052">
        <v>780</v>
      </c>
      <c r="M1052">
        <v>145</v>
      </c>
      <c r="N1052">
        <v>0</v>
      </c>
      <c r="O1052">
        <v>178</v>
      </c>
      <c r="P1052">
        <v>1</v>
      </c>
      <c r="Q1052">
        <v>7</v>
      </c>
      <c r="R1052">
        <v>8</v>
      </c>
      <c r="S1052">
        <v>9</v>
      </c>
      <c r="T1052">
        <v>5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3</v>
      </c>
      <c r="AB1052">
        <v>11</v>
      </c>
      <c r="AC1052">
        <v>0</v>
      </c>
      <c r="AF1052">
        <v>69098</v>
      </c>
      <c r="AG1052" s="1">
        <v>41321</v>
      </c>
      <c r="AH1052">
        <v>82</v>
      </c>
      <c r="AI1052">
        <v>1315</v>
      </c>
      <c r="AJ1052">
        <v>22</v>
      </c>
      <c r="AK1052">
        <v>0</v>
      </c>
      <c r="AL1052" s="3" t="s">
        <v>32</v>
      </c>
    </row>
    <row r="1053" spans="1:38">
      <c r="A1053">
        <v>5740</v>
      </c>
      <c r="B1053">
        <v>1970</v>
      </c>
      <c r="C1053" t="str">
        <f>IF(AL1053&lt;&gt;"2n", AL1053, "Cycle")</f>
        <v>Cycle</v>
      </c>
      <c r="D1053" t="s">
        <v>31</v>
      </c>
      <c r="E1053" s="2">
        <f>IFERROR(VALUE(AF1053),0)</f>
        <v>0</v>
      </c>
      <c r="F1053" s="2">
        <f>IF((AK1053&gt;2),0,AK1053)</f>
        <v>0</v>
      </c>
      <c r="G1053">
        <v>1</v>
      </c>
      <c r="H1053" s="1">
        <f>IF(OR(AG1053=0,AG1053=1),AH1053,AG1053)</f>
        <v>41319</v>
      </c>
      <c r="I1053">
        <f>IF(LEN(AH1053)&gt;2,AI1053,AH1053)</f>
        <v>1</v>
      </c>
      <c r="J1053">
        <f>IF(OR(AG1053=0,AG1053=1),AJ1053,AI1053)</f>
        <v>4</v>
      </c>
      <c r="K1053">
        <f>IF(OR(AG1053=0,AG1053=1),L1053,AJ1053)</f>
        <v>2</v>
      </c>
      <c r="L1053">
        <v>2</v>
      </c>
      <c r="M1053">
        <v>12</v>
      </c>
      <c r="N1053">
        <v>7</v>
      </c>
      <c r="O1053">
        <v>5</v>
      </c>
      <c r="P1053">
        <v>26</v>
      </c>
      <c r="Q1053">
        <v>2</v>
      </c>
      <c r="R1053">
        <v>1</v>
      </c>
      <c r="S1053">
        <v>2</v>
      </c>
      <c r="T1053">
        <v>2</v>
      </c>
      <c r="U1053">
        <v>0</v>
      </c>
      <c r="V1053">
        <v>0</v>
      </c>
      <c r="W1053">
        <v>6</v>
      </c>
      <c r="X1053">
        <v>0</v>
      </c>
      <c r="Y1053">
        <v>0</v>
      </c>
      <c r="Z1053">
        <v>0</v>
      </c>
      <c r="AA1053">
        <v>0</v>
      </c>
      <c r="AB1053">
        <v>3</v>
      </c>
      <c r="AC1053">
        <v>11</v>
      </c>
      <c r="AF1053" t="s">
        <v>38</v>
      </c>
      <c r="AG1053">
        <v>1</v>
      </c>
      <c r="AH1053" s="1">
        <v>41319</v>
      </c>
      <c r="AI1053">
        <v>1</v>
      </c>
      <c r="AJ1053">
        <v>4</v>
      </c>
      <c r="AK1053">
        <v>25959</v>
      </c>
      <c r="AL1053" s="3" t="s">
        <v>35</v>
      </c>
    </row>
    <row r="1054" spans="1:38">
      <c r="A1054">
        <v>5731</v>
      </c>
      <c r="B1054">
        <v>1983</v>
      </c>
      <c r="C1054" t="str">
        <f>IF(AL1054&lt;&gt;"2n", AL1054, "Cycle")</f>
        <v>Master</v>
      </c>
      <c r="D1054" t="s">
        <v>31</v>
      </c>
      <c r="E1054" s="2">
        <f>IFERROR(VALUE(AF1054),0)</f>
        <v>27100</v>
      </c>
      <c r="F1054" s="2">
        <f>IF((AK1054&gt;2),0,AK1054)</f>
        <v>1</v>
      </c>
      <c r="G1054">
        <v>0</v>
      </c>
      <c r="H1054" s="1">
        <f>IF(OR(AG1054=0,AG1054=1),AH1054,AG1054)</f>
        <v>41369</v>
      </c>
      <c r="I1054">
        <f>IF(LEN(AH1054)&gt;2,AI1054,AH1054)</f>
        <v>64</v>
      </c>
      <c r="J1054">
        <f>IF(OR(AG1054=0,AG1054=1),AJ1054,AI1054)</f>
        <v>12</v>
      </c>
      <c r="K1054">
        <f>IF(OR(AG1054=0,AG1054=1),L1054,AJ1054)</f>
        <v>0</v>
      </c>
      <c r="L1054">
        <v>13</v>
      </c>
      <c r="M1054">
        <v>2</v>
      </c>
      <c r="N1054">
        <v>0</v>
      </c>
      <c r="O1054">
        <v>10</v>
      </c>
      <c r="P1054">
        <v>1</v>
      </c>
      <c r="Q1054">
        <v>1</v>
      </c>
      <c r="R1054">
        <v>0</v>
      </c>
      <c r="S1054">
        <v>3</v>
      </c>
      <c r="T1054">
        <v>7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3</v>
      </c>
      <c r="AB1054">
        <v>11</v>
      </c>
      <c r="AC1054">
        <v>0</v>
      </c>
      <c r="AF1054">
        <v>27100</v>
      </c>
      <c r="AG1054" s="1">
        <v>41369</v>
      </c>
      <c r="AH1054">
        <v>64</v>
      </c>
      <c r="AI1054">
        <v>12</v>
      </c>
      <c r="AJ1054">
        <v>0</v>
      </c>
      <c r="AK1054">
        <v>1</v>
      </c>
      <c r="AL1054" s="3" t="s">
        <v>33</v>
      </c>
    </row>
    <row r="1055" spans="1:38">
      <c r="A1055">
        <v>7290</v>
      </c>
      <c r="B1055">
        <v>1985</v>
      </c>
      <c r="C1055" t="str">
        <f>IF(AL1055&lt;&gt;"2n", AL1055, "Cycle")</f>
        <v>Graduation</v>
      </c>
      <c r="D1055" t="s">
        <v>31</v>
      </c>
      <c r="E1055" s="2">
        <f>IFERROR(VALUE(AF1055),0)</f>
        <v>70596</v>
      </c>
      <c r="F1055" s="2">
        <f>IF((AK1055&gt;2),0,AK1055)</f>
        <v>0</v>
      </c>
      <c r="G1055">
        <v>0</v>
      </c>
      <c r="H1055" s="1">
        <f>IF(OR(AG1055=0,AG1055=1),AH1055,AG1055)</f>
        <v>41187</v>
      </c>
      <c r="I1055">
        <f>IF(LEN(AH1055)&gt;2,AI1055,AH1055)</f>
        <v>68</v>
      </c>
      <c r="J1055">
        <f>IF(OR(AG1055=0,AG1055=1),AJ1055,AI1055)</f>
        <v>347</v>
      </c>
      <c r="K1055">
        <f>IF(OR(AG1055=0,AG1055=1),L1055,AJ1055)</f>
        <v>44</v>
      </c>
      <c r="L1055">
        <v>534</v>
      </c>
      <c r="M1055">
        <v>17</v>
      </c>
      <c r="N1055">
        <v>0</v>
      </c>
      <c r="O1055">
        <v>26</v>
      </c>
      <c r="P1055">
        <v>1</v>
      </c>
      <c r="Q1055">
        <v>3</v>
      </c>
      <c r="R1055">
        <v>5</v>
      </c>
      <c r="S1055">
        <v>12</v>
      </c>
      <c r="T1055">
        <v>2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3</v>
      </c>
      <c r="AB1055">
        <v>11</v>
      </c>
      <c r="AC1055">
        <v>0</v>
      </c>
      <c r="AF1055">
        <v>70596</v>
      </c>
      <c r="AG1055" s="1">
        <v>41187</v>
      </c>
      <c r="AH1055">
        <v>68</v>
      </c>
      <c r="AI1055">
        <v>347</v>
      </c>
      <c r="AJ1055">
        <v>44</v>
      </c>
      <c r="AK1055">
        <v>0</v>
      </c>
      <c r="AL1055" s="3" t="s">
        <v>30</v>
      </c>
    </row>
    <row r="1056" spans="1:38">
      <c r="A1056">
        <v>3846</v>
      </c>
      <c r="B1056">
        <v>1974</v>
      </c>
      <c r="C1056" t="str">
        <f>IF(AL1056&lt;&gt;"2n", AL1056, "Cycle")</f>
        <v>Graduation</v>
      </c>
      <c r="D1056" t="s">
        <v>31</v>
      </c>
      <c r="E1056" s="2">
        <f>IFERROR(VALUE(AF1056),0)</f>
        <v>42557</v>
      </c>
      <c r="F1056" s="2">
        <f>IF((AK1056&gt;2),0,AK1056)</f>
        <v>0</v>
      </c>
      <c r="G1056">
        <v>1</v>
      </c>
      <c r="H1056" s="1">
        <f>IF(OR(AG1056=0,AG1056=1),AH1056,AG1056)</f>
        <v>41150</v>
      </c>
      <c r="I1056">
        <f>IF(LEN(AH1056)&gt;2,AI1056,AH1056)</f>
        <v>98</v>
      </c>
      <c r="J1056">
        <f>IF(OR(AG1056=0,AG1056=1),AJ1056,AI1056)</f>
        <v>192</v>
      </c>
      <c r="K1056">
        <f>IF(OR(AG1056=0,AG1056=1),L1056,AJ1056)</f>
        <v>5</v>
      </c>
      <c r="L1056">
        <v>53</v>
      </c>
      <c r="M1056">
        <v>0</v>
      </c>
      <c r="N1056">
        <v>5</v>
      </c>
      <c r="O1056">
        <v>15</v>
      </c>
      <c r="P1056">
        <v>4</v>
      </c>
      <c r="Q1056">
        <v>6</v>
      </c>
      <c r="R1056">
        <v>1</v>
      </c>
      <c r="S1056">
        <v>4</v>
      </c>
      <c r="T1056">
        <v>8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3</v>
      </c>
      <c r="AB1056">
        <v>11</v>
      </c>
      <c r="AC1056">
        <v>0</v>
      </c>
      <c r="AF1056">
        <v>42557</v>
      </c>
      <c r="AG1056" s="1">
        <v>41150</v>
      </c>
      <c r="AH1056">
        <v>98</v>
      </c>
      <c r="AI1056">
        <v>192</v>
      </c>
      <c r="AJ1056">
        <v>5</v>
      </c>
      <c r="AK1056">
        <v>0</v>
      </c>
      <c r="AL1056" s="3" t="s">
        <v>30</v>
      </c>
    </row>
    <row r="1057" spans="1:38">
      <c r="A1057">
        <v>8104</v>
      </c>
      <c r="B1057">
        <v>1951</v>
      </c>
      <c r="C1057" t="str">
        <f>IF(AL1057&lt;&gt;"2n", AL1057, "Cycle")</f>
        <v>PhD</v>
      </c>
      <c r="D1057" t="s">
        <v>31</v>
      </c>
      <c r="E1057" s="2">
        <f>IFERROR(VALUE(AF1057),0)</f>
        <v>53312</v>
      </c>
      <c r="F1057" s="2">
        <f>IF((AK1057&gt;2),0,AK1057)</f>
        <v>0</v>
      </c>
      <c r="G1057">
        <v>0</v>
      </c>
      <c r="H1057" s="1">
        <f>IF(OR(AG1057=0,AG1057=1),AH1057,AG1057)</f>
        <v>41495</v>
      </c>
      <c r="I1057">
        <f>IF(LEN(AH1057)&gt;2,AI1057,AH1057)</f>
        <v>32</v>
      </c>
      <c r="J1057">
        <f>IF(OR(AG1057=0,AG1057=1),AJ1057,AI1057)</f>
        <v>241</v>
      </c>
      <c r="K1057">
        <f>IF(OR(AG1057=0,AG1057=1),L1057,AJ1057)</f>
        <v>0</v>
      </c>
      <c r="L1057">
        <v>12</v>
      </c>
      <c r="M1057">
        <v>0</v>
      </c>
      <c r="N1057">
        <v>0</v>
      </c>
      <c r="O1057">
        <v>25</v>
      </c>
      <c r="P1057">
        <v>1</v>
      </c>
      <c r="Q1057">
        <v>5</v>
      </c>
      <c r="R1057">
        <v>1</v>
      </c>
      <c r="S1057">
        <v>5</v>
      </c>
      <c r="T1057">
        <v>7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3</v>
      </c>
      <c r="AB1057">
        <v>11</v>
      </c>
      <c r="AC1057">
        <v>0</v>
      </c>
      <c r="AF1057">
        <v>53312</v>
      </c>
      <c r="AG1057" s="1">
        <v>41495</v>
      </c>
      <c r="AH1057">
        <v>32</v>
      </c>
      <c r="AI1057">
        <v>241</v>
      </c>
      <c r="AJ1057">
        <v>0</v>
      </c>
      <c r="AK1057">
        <v>0</v>
      </c>
      <c r="AL1057" s="3" t="s">
        <v>32</v>
      </c>
    </row>
    <row r="1058" spans="1:38">
      <c r="A1058">
        <v>4507</v>
      </c>
      <c r="B1058">
        <v>1952</v>
      </c>
      <c r="C1058" t="str">
        <f>IF(AL1058&lt;&gt;"2n", AL1058, "Cycle")</f>
        <v>Graduation</v>
      </c>
      <c r="D1058" t="s">
        <v>31</v>
      </c>
      <c r="E1058" s="2">
        <f>IFERROR(VALUE(AF1058),0)</f>
        <v>72228</v>
      </c>
      <c r="F1058" s="2">
        <f>IF((AK1058&gt;2),0,AK1058)</f>
        <v>0</v>
      </c>
      <c r="G1058">
        <v>0</v>
      </c>
      <c r="H1058" s="1">
        <f>IF(OR(AG1058=0,AG1058=1),AH1058,AG1058)</f>
        <v>41240</v>
      </c>
      <c r="I1058">
        <f>IF(LEN(AH1058)&gt;2,AI1058,AH1058)</f>
        <v>87</v>
      </c>
      <c r="J1058">
        <f>IF(OR(AG1058=0,AG1058=1),AJ1058,AI1058)</f>
        <v>631</v>
      </c>
      <c r="K1058">
        <f>IF(OR(AG1058=0,AG1058=1),L1058,AJ1058)</f>
        <v>28</v>
      </c>
      <c r="L1058">
        <v>491</v>
      </c>
      <c r="M1058">
        <v>30</v>
      </c>
      <c r="N1058">
        <v>14</v>
      </c>
      <c r="O1058">
        <v>56</v>
      </c>
      <c r="P1058">
        <v>1</v>
      </c>
      <c r="Q1058">
        <v>6</v>
      </c>
      <c r="R1058">
        <v>7</v>
      </c>
      <c r="S1058">
        <v>8</v>
      </c>
      <c r="T1058">
        <v>3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3</v>
      </c>
      <c r="AB1058">
        <v>11</v>
      </c>
      <c r="AC1058">
        <v>0</v>
      </c>
      <c r="AF1058">
        <v>72228</v>
      </c>
      <c r="AG1058" s="1">
        <v>41240</v>
      </c>
      <c r="AH1058">
        <v>87</v>
      </c>
      <c r="AI1058">
        <v>631</v>
      </c>
      <c r="AJ1058">
        <v>28</v>
      </c>
      <c r="AK1058">
        <v>0</v>
      </c>
      <c r="AL1058" s="3" t="s">
        <v>30</v>
      </c>
    </row>
    <row r="1059" spans="1:38">
      <c r="A1059">
        <v>11013</v>
      </c>
      <c r="B1059">
        <v>1987</v>
      </c>
      <c r="C1059" t="str">
        <f>IF(AL1059&lt;&gt;"2n", AL1059, "Cycle")</f>
        <v>Graduation</v>
      </c>
      <c r="D1059" t="s">
        <v>31</v>
      </c>
      <c r="E1059" s="2">
        <f>IFERROR(VALUE(AF1059),0)</f>
        <v>67605</v>
      </c>
      <c r="F1059" s="2">
        <f>IF((AK1059&gt;2),0,AK1059)</f>
        <v>0</v>
      </c>
      <c r="G1059">
        <v>0</v>
      </c>
      <c r="H1059" s="1">
        <f>IF(OR(AG1059=0,AG1059=1),AH1059,AG1059)</f>
        <v>41364</v>
      </c>
      <c r="I1059">
        <f>IF(LEN(AH1059)&gt;2,AI1059,AH1059)</f>
        <v>84</v>
      </c>
      <c r="J1059">
        <f>IF(OR(AG1059=0,AG1059=1),AJ1059,AI1059)</f>
        <v>336</v>
      </c>
      <c r="K1059">
        <f>IF(OR(AG1059=0,AG1059=1),L1059,AJ1059)</f>
        <v>28</v>
      </c>
      <c r="L1059">
        <v>282</v>
      </c>
      <c r="M1059">
        <v>184</v>
      </c>
      <c r="N1059">
        <v>54</v>
      </c>
      <c r="O1059">
        <v>54</v>
      </c>
      <c r="P1059">
        <v>1</v>
      </c>
      <c r="Q1059">
        <v>2</v>
      </c>
      <c r="R1059">
        <v>8</v>
      </c>
      <c r="S1059">
        <v>6</v>
      </c>
      <c r="T1059">
        <v>1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3</v>
      </c>
      <c r="AB1059">
        <v>11</v>
      </c>
      <c r="AC1059">
        <v>0</v>
      </c>
      <c r="AF1059">
        <v>67605</v>
      </c>
      <c r="AG1059" s="1">
        <v>41364</v>
      </c>
      <c r="AH1059">
        <v>84</v>
      </c>
      <c r="AI1059">
        <v>336</v>
      </c>
      <c r="AJ1059">
        <v>28</v>
      </c>
      <c r="AK1059">
        <v>0</v>
      </c>
      <c r="AL1059" s="3" t="s">
        <v>30</v>
      </c>
    </row>
    <row r="1060" spans="1:38">
      <c r="A1060">
        <v>4491</v>
      </c>
      <c r="B1060">
        <v>1949</v>
      </c>
      <c r="C1060" t="str">
        <f>IF(AL1060&lt;&gt;"2n", AL1060, "Cycle")</f>
        <v>Master</v>
      </c>
      <c r="D1060" t="s">
        <v>31</v>
      </c>
      <c r="E1060" s="2">
        <f>IFERROR(VALUE(AF1060),0)</f>
        <v>62845</v>
      </c>
      <c r="F1060" s="2">
        <f>IF((AK1060&gt;2),0,AK1060)</f>
        <v>1</v>
      </c>
      <c r="G1060">
        <v>1</v>
      </c>
      <c r="H1060" s="1">
        <f>IF(OR(AG1060=0,AG1060=1),AH1060,AG1060)</f>
        <v>41183</v>
      </c>
      <c r="I1060">
        <f>IF(LEN(AH1060)&gt;2,AI1060,AH1060)</f>
        <v>3</v>
      </c>
      <c r="J1060">
        <f>IF(OR(AG1060=0,AG1060=1),AJ1060,AI1060)</f>
        <v>1099</v>
      </c>
      <c r="K1060">
        <f>IF(OR(AG1060=0,AG1060=1),L1060,AJ1060)</f>
        <v>0</v>
      </c>
      <c r="L1060">
        <v>45</v>
      </c>
      <c r="M1060">
        <v>0</v>
      </c>
      <c r="N1060">
        <v>0</v>
      </c>
      <c r="O1060">
        <v>34</v>
      </c>
      <c r="P1060">
        <v>11</v>
      </c>
      <c r="Q1060">
        <v>3</v>
      </c>
      <c r="R1060">
        <v>4</v>
      </c>
      <c r="S1060">
        <v>10</v>
      </c>
      <c r="T1060">
        <v>8</v>
      </c>
      <c r="U1060">
        <v>0</v>
      </c>
      <c r="V1060">
        <v>0</v>
      </c>
      <c r="W1060">
        <v>0</v>
      </c>
      <c r="X1060">
        <v>1</v>
      </c>
      <c r="Y1060">
        <v>0</v>
      </c>
      <c r="Z1060">
        <v>0</v>
      </c>
      <c r="AA1060">
        <v>3</v>
      </c>
      <c r="AB1060">
        <v>11</v>
      </c>
      <c r="AC1060">
        <v>0</v>
      </c>
      <c r="AF1060">
        <v>62845</v>
      </c>
      <c r="AG1060" s="1">
        <v>41183</v>
      </c>
      <c r="AH1060">
        <v>3</v>
      </c>
      <c r="AI1060">
        <v>1099</v>
      </c>
      <c r="AJ1060">
        <v>0</v>
      </c>
      <c r="AK1060">
        <v>1</v>
      </c>
      <c r="AL1060" s="3" t="s">
        <v>33</v>
      </c>
    </row>
    <row r="1061" spans="1:38">
      <c r="A1061">
        <v>3759</v>
      </c>
      <c r="B1061">
        <v>1958</v>
      </c>
      <c r="C1061" t="str">
        <f>IF(AL1061&lt;&gt;"2n", AL1061, "Cycle")</f>
        <v>Graduation</v>
      </c>
      <c r="D1061" t="s">
        <v>31</v>
      </c>
      <c r="E1061" s="2">
        <f>IFERROR(VALUE(AF1061),0)</f>
        <v>65196</v>
      </c>
      <c r="F1061" s="2">
        <f>IF((AK1061&gt;2),0,AK1061)</f>
        <v>0</v>
      </c>
      <c r="G1061">
        <v>2</v>
      </c>
      <c r="H1061" s="1">
        <f>IF(OR(AG1061=0,AG1061=1),AH1061,AG1061)</f>
        <v>41480</v>
      </c>
      <c r="I1061">
        <f>IF(LEN(AH1061)&gt;2,AI1061,AH1061)</f>
        <v>34</v>
      </c>
      <c r="J1061">
        <f>IF(OR(AG1061=0,AG1061=1),AJ1061,AI1061)</f>
        <v>743</v>
      </c>
      <c r="K1061">
        <f>IF(OR(AG1061=0,AG1061=1),L1061,AJ1061)</f>
        <v>19</v>
      </c>
      <c r="L1061">
        <v>181</v>
      </c>
      <c r="M1061">
        <v>12</v>
      </c>
      <c r="N1061">
        <v>0</v>
      </c>
      <c r="O1061">
        <v>200</v>
      </c>
      <c r="P1061">
        <v>2</v>
      </c>
      <c r="Q1061">
        <v>7</v>
      </c>
      <c r="R1061">
        <v>6</v>
      </c>
      <c r="S1061">
        <v>11</v>
      </c>
      <c r="T1061">
        <v>5</v>
      </c>
      <c r="U1061">
        <v>0</v>
      </c>
      <c r="V1061">
        <v>0</v>
      </c>
      <c r="W1061">
        <v>1</v>
      </c>
      <c r="X1061">
        <v>0</v>
      </c>
      <c r="Y1061">
        <v>0</v>
      </c>
      <c r="Z1061">
        <v>0</v>
      </c>
      <c r="AA1061">
        <v>3</v>
      </c>
      <c r="AB1061">
        <v>11</v>
      </c>
      <c r="AC1061">
        <v>0</v>
      </c>
      <c r="AF1061">
        <v>65196</v>
      </c>
      <c r="AG1061" s="1">
        <v>41480</v>
      </c>
      <c r="AH1061">
        <v>34</v>
      </c>
      <c r="AI1061">
        <v>743</v>
      </c>
      <c r="AJ1061">
        <v>19</v>
      </c>
      <c r="AK1061">
        <v>0</v>
      </c>
      <c r="AL1061" s="3" t="s">
        <v>30</v>
      </c>
    </row>
    <row r="1062" spans="1:38">
      <c r="A1062">
        <v>1162</v>
      </c>
      <c r="B1062">
        <v>1987</v>
      </c>
      <c r="C1062" t="str">
        <f>IF(AL1062&lt;&gt;"2n", AL1062, "Cycle")</f>
        <v>PhD</v>
      </c>
      <c r="D1062" t="s">
        <v>31</v>
      </c>
      <c r="E1062" s="2">
        <f>IFERROR(VALUE(AF1062),0)</f>
        <v>42000</v>
      </c>
      <c r="F1062" s="2">
        <f>IF((AK1062&gt;2),0,AK1062)</f>
        <v>0</v>
      </c>
      <c r="G1062">
        <v>0</v>
      </c>
      <c r="H1062" s="1">
        <f>IF(OR(AG1062=0,AG1062=1),AH1062,AG1062)</f>
        <v>41284</v>
      </c>
      <c r="I1062">
        <f>IF(LEN(AH1062)&gt;2,AI1062,AH1062)</f>
        <v>23</v>
      </c>
      <c r="J1062">
        <f>IF(OR(AG1062=0,AG1062=1),AJ1062,AI1062)</f>
        <v>124</v>
      </c>
      <c r="K1062">
        <f>IF(OR(AG1062=0,AG1062=1),L1062,AJ1062)</f>
        <v>83</v>
      </c>
      <c r="L1062">
        <v>267</v>
      </c>
      <c r="M1062">
        <v>85</v>
      </c>
      <c r="N1062">
        <v>59</v>
      </c>
      <c r="O1062">
        <v>35</v>
      </c>
      <c r="P1062">
        <v>2</v>
      </c>
      <c r="Q1062">
        <v>5</v>
      </c>
      <c r="R1062">
        <v>2</v>
      </c>
      <c r="S1062">
        <v>11</v>
      </c>
      <c r="T1062">
        <v>5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3</v>
      </c>
      <c r="AB1062">
        <v>11</v>
      </c>
      <c r="AC1062">
        <v>1</v>
      </c>
      <c r="AF1062">
        <v>42000</v>
      </c>
      <c r="AG1062" s="1">
        <v>41284</v>
      </c>
      <c r="AH1062">
        <v>23</v>
      </c>
      <c r="AI1062">
        <v>124</v>
      </c>
      <c r="AJ1062">
        <v>83</v>
      </c>
      <c r="AK1062">
        <v>0</v>
      </c>
      <c r="AL1062" s="3" t="s">
        <v>32</v>
      </c>
    </row>
    <row r="1063" spans="1:38">
      <c r="A1063">
        <v>2055</v>
      </c>
      <c r="B1063">
        <v>1973</v>
      </c>
      <c r="C1063" t="str">
        <f>IF(AL1063&lt;&gt;"2n", AL1063, "Cycle")</f>
        <v>PhD</v>
      </c>
      <c r="D1063" t="s">
        <v>31</v>
      </c>
      <c r="E1063" s="2">
        <f>IFERROR(VALUE(AF1063),0)</f>
        <v>35860</v>
      </c>
      <c r="F1063" s="2">
        <f>IF((AK1063&gt;2),0,AK1063)</f>
        <v>1</v>
      </c>
      <c r="G1063">
        <v>1</v>
      </c>
      <c r="H1063" s="1">
        <f>IF(OR(AG1063=0,AG1063=1),AH1063,AG1063)</f>
        <v>41778</v>
      </c>
      <c r="I1063">
        <f>IF(LEN(AH1063)&gt;2,AI1063,AH1063)</f>
        <v>37</v>
      </c>
      <c r="J1063">
        <f>IF(OR(AG1063=0,AG1063=1),AJ1063,AI1063)</f>
        <v>15</v>
      </c>
      <c r="K1063">
        <f>IF(OR(AG1063=0,AG1063=1),L1063,AJ1063)</f>
        <v>0</v>
      </c>
      <c r="L1063">
        <v>8</v>
      </c>
      <c r="M1063">
        <v>4</v>
      </c>
      <c r="N1063">
        <v>2</v>
      </c>
      <c r="O1063">
        <v>20</v>
      </c>
      <c r="P1063">
        <v>2</v>
      </c>
      <c r="Q1063">
        <v>1</v>
      </c>
      <c r="R1063">
        <v>1</v>
      </c>
      <c r="S1063">
        <v>2</v>
      </c>
      <c r="T1063">
        <v>5</v>
      </c>
      <c r="U1063">
        <v>0</v>
      </c>
      <c r="V1063">
        <v>0</v>
      </c>
      <c r="W1063">
        <v>1</v>
      </c>
      <c r="X1063">
        <v>0</v>
      </c>
      <c r="Y1063">
        <v>0</v>
      </c>
      <c r="Z1063">
        <v>0</v>
      </c>
      <c r="AA1063">
        <v>3</v>
      </c>
      <c r="AB1063">
        <v>11</v>
      </c>
      <c r="AC1063">
        <v>0</v>
      </c>
      <c r="AF1063">
        <v>35860</v>
      </c>
      <c r="AG1063" s="1">
        <v>41778</v>
      </c>
      <c r="AH1063">
        <v>37</v>
      </c>
      <c r="AI1063">
        <v>15</v>
      </c>
      <c r="AJ1063">
        <v>0</v>
      </c>
      <c r="AK1063">
        <v>1</v>
      </c>
      <c r="AL1063" s="3" t="s">
        <v>32</v>
      </c>
    </row>
    <row r="1064" spans="1:38">
      <c r="A1064">
        <v>10766</v>
      </c>
      <c r="B1064">
        <v>1964</v>
      </c>
      <c r="C1064" t="str">
        <f>IF(AL1064&lt;&gt;"2n", AL1064, "Cycle")</f>
        <v>PhD</v>
      </c>
      <c r="D1064" t="s">
        <v>31</v>
      </c>
      <c r="E1064" s="2">
        <f>IFERROR(VALUE(AF1064),0)</f>
        <v>65526</v>
      </c>
      <c r="F1064" s="2">
        <f>IF((AK1064&gt;2),0,AK1064)</f>
        <v>0</v>
      </c>
      <c r="G1064">
        <v>1</v>
      </c>
      <c r="H1064" s="1">
        <f>IF(OR(AG1064=0,AG1064=1),AH1064,AG1064)</f>
        <v>41740</v>
      </c>
      <c r="I1064">
        <f>IF(LEN(AH1064)&gt;2,AI1064,AH1064)</f>
        <v>22</v>
      </c>
      <c r="J1064">
        <f>IF(OR(AG1064=0,AG1064=1),AJ1064,AI1064)</f>
        <v>397</v>
      </c>
      <c r="K1064">
        <f>IF(OR(AG1064=0,AG1064=1),L1064,AJ1064)</f>
        <v>19</v>
      </c>
      <c r="L1064">
        <v>69</v>
      </c>
      <c r="M1064">
        <v>12</v>
      </c>
      <c r="N1064">
        <v>0</v>
      </c>
      <c r="O1064">
        <v>9</v>
      </c>
      <c r="P1064">
        <v>1</v>
      </c>
      <c r="Q1064">
        <v>4</v>
      </c>
      <c r="R1064">
        <v>4</v>
      </c>
      <c r="S1064">
        <v>8</v>
      </c>
      <c r="T1064">
        <v>2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3</v>
      </c>
      <c r="AB1064">
        <v>11</v>
      </c>
      <c r="AC1064">
        <v>0</v>
      </c>
      <c r="AF1064">
        <v>65526</v>
      </c>
      <c r="AG1064" s="1">
        <v>41740</v>
      </c>
      <c r="AH1064">
        <v>22</v>
      </c>
      <c r="AI1064">
        <v>397</v>
      </c>
      <c r="AJ1064">
        <v>19</v>
      </c>
      <c r="AK1064">
        <v>0</v>
      </c>
      <c r="AL1064" s="3" t="s">
        <v>32</v>
      </c>
    </row>
    <row r="1065" spans="1:38">
      <c r="A1065">
        <v>4415</v>
      </c>
      <c r="B1065">
        <v>1961</v>
      </c>
      <c r="C1065" t="str">
        <f>IF(AL1065&lt;&gt;"2n", AL1065, "Cycle")</f>
        <v>Graduation</v>
      </c>
      <c r="D1065" t="s">
        <v>31</v>
      </c>
      <c r="E1065" s="2">
        <f>IFERROR(VALUE(AF1065),0)</f>
        <v>16860</v>
      </c>
      <c r="F1065" s="2">
        <f>IF((AK1065&gt;2),0,AK1065)</f>
        <v>1</v>
      </c>
      <c r="G1065">
        <v>1</v>
      </c>
      <c r="H1065" s="1">
        <f>IF(OR(AG1065=0,AG1065=1),AH1065,AG1065)</f>
        <v>41164</v>
      </c>
      <c r="I1065">
        <f>IF(LEN(AH1065)&gt;2,AI1065,AH1065)</f>
        <v>19</v>
      </c>
      <c r="J1065">
        <f>IF(OR(AG1065=0,AG1065=1),AJ1065,AI1065)</f>
        <v>10</v>
      </c>
      <c r="K1065">
        <f>IF(OR(AG1065=0,AG1065=1),L1065,AJ1065)</f>
        <v>4</v>
      </c>
      <c r="L1065">
        <v>4</v>
      </c>
      <c r="M1065">
        <v>3</v>
      </c>
      <c r="N1065">
        <v>3</v>
      </c>
      <c r="O1065">
        <v>14</v>
      </c>
      <c r="P1065">
        <v>3</v>
      </c>
      <c r="Q1065">
        <v>1</v>
      </c>
      <c r="R1065">
        <v>1</v>
      </c>
      <c r="S1065">
        <v>3</v>
      </c>
      <c r="T1065">
        <v>7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3</v>
      </c>
      <c r="AB1065">
        <v>11</v>
      </c>
      <c r="AC1065">
        <v>0</v>
      </c>
      <c r="AF1065">
        <v>16860</v>
      </c>
      <c r="AG1065" s="1">
        <v>41164</v>
      </c>
      <c r="AH1065">
        <v>19</v>
      </c>
      <c r="AI1065">
        <v>10</v>
      </c>
      <c r="AJ1065">
        <v>4</v>
      </c>
      <c r="AK1065">
        <v>1</v>
      </c>
      <c r="AL1065" s="3" t="s">
        <v>30</v>
      </c>
    </row>
    <row r="1066" spans="1:38">
      <c r="A1066">
        <v>3005</v>
      </c>
      <c r="B1066">
        <v>1992</v>
      </c>
      <c r="C1066" t="str">
        <f>IF(AL1066&lt;&gt;"2n", AL1066, "Cycle")</f>
        <v>Graduation</v>
      </c>
      <c r="D1066" t="s">
        <v>31</v>
      </c>
      <c r="E1066" s="2">
        <f>IFERROR(VALUE(AF1066),0)</f>
        <v>83528</v>
      </c>
      <c r="F1066" s="2">
        <f>IF((AK1066&gt;2),0,AK1066)</f>
        <v>0</v>
      </c>
      <c r="G1066">
        <v>0</v>
      </c>
      <c r="H1066" s="1">
        <f>IF(OR(AG1066=0,AG1066=1),AH1066,AG1066)</f>
        <v>41760</v>
      </c>
      <c r="I1066">
        <f>IF(LEN(AH1066)&gt;2,AI1066,AH1066)</f>
        <v>7</v>
      </c>
      <c r="J1066">
        <f>IF(OR(AG1066=0,AG1066=1),AJ1066,AI1066)</f>
        <v>530</v>
      </c>
      <c r="K1066">
        <f>IF(OR(AG1066=0,AG1066=1),L1066,AJ1066)</f>
        <v>117</v>
      </c>
      <c r="L1066">
        <v>678</v>
      </c>
      <c r="M1066">
        <v>134</v>
      </c>
      <c r="N1066">
        <v>44</v>
      </c>
      <c r="O1066">
        <v>147</v>
      </c>
      <c r="P1066">
        <v>1</v>
      </c>
      <c r="Q1066">
        <v>4</v>
      </c>
      <c r="R1066">
        <v>10</v>
      </c>
      <c r="S1066">
        <v>8</v>
      </c>
      <c r="T1066">
        <v>1</v>
      </c>
      <c r="U1066">
        <v>1</v>
      </c>
      <c r="V1066">
        <v>0</v>
      </c>
      <c r="W1066">
        <v>1</v>
      </c>
      <c r="X1066">
        <v>0</v>
      </c>
      <c r="Y1066">
        <v>0</v>
      </c>
      <c r="Z1066">
        <v>0</v>
      </c>
      <c r="AA1066">
        <v>3</v>
      </c>
      <c r="AB1066">
        <v>11</v>
      </c>
      <c r="AC1066">
        <v>1</v>
      </c>
      <c r="AF1066">
        <v>83528</v>
      </c>
      <c r="AG1066" s="1">
        <v>41760</v>
      </c>
      <c r="AH1066">
        <v>7</v>
      </c>
      <c r="AI1066">
        <v>530</v>
      </c>
      <c r="AJ1066">
        <v>117</v>
      </c>
      <c r="AK1066">
        <v>0</v>
      </c>
      <c r="AL1066" s="3" t="s">
        <v>30</v>
      </c>
    </row>
    <row r="1067" spans="1:38">
      <c r="A1067">
        <v>2223</v>
      </c>
      <c r="B1067">
        <v>1965</v>
      </c>
      <c r="C1067" t="str">
        <f>IF(AL1067&lt;&gt;"2n", AL1067, "Cycle")</f>
        <v>Cycle</v>
      </c>
      <c r="D1067" t="s">
        <v>31</v>
      </c>
      <c r="E1067" s="2">
        <f>IFERROR(VALUE(AF1067),0)</f>
        <v>0</v>
      </c>
      <c r="F1067" s="2">
        <f>IF((AK1067&gt;2),0,AK1067)</f>
        <v>0</v>
      </c>
      <c r="G1067">
        <v>0</v>
      </c>
      <c r="H1067" s="1">
        <f>IF(OR(AG1067=0,AG1067=1),AH1067,AG1067)</f>
        <v>41124</v>
      </c>
      <c r="I1067">
        <f>IF(LEN(AH1067)&gt;2,AI1067,AH1067)</f>
        <v>52</v>
      </c>
      <c r="J1067">
        <f>IF(OR(AG1067=0,AG1067=1),AJ1067,AI1067)</f>
        <v>1215</v>
      </c>
      <c r="K1067">
        <f>IF(OR(AG1067=0,AG1067=1),L1067,AJ1067)</f>
        <v>33</v>
      </c>
      <c r="L1067">
        <v>33</v>
      </c>
      <c r="M1067">
        <v>249</v>
      </c>
      <c r="N1067">
        <v>64</v>
      </c>
      <c r="O1067">
        <v>116</v>
      </c>
      <c r="P1067">
        <v>149</v>
      </c>
      <c r="Q1067">
        <v>8</v>
      </c>
      <c r="R1067">
        <v>8</v>
      </c>
      <c r="S1067">
        <v>9</v>
      </c>
      <c r="T1067">
        <v>8</v>
      </c>
      <c r="U1067">
        <v>0</v>
      </c>
      <c r="V1067">
        <v>0</v>
      </c>
      <c r="W1067">
        <v>6</v>
      </c>
      <c r="X1067">
        <v>0</v>
      </c>
      <c r="Y1067">
        <v>0</v>
      </c>
      <c r="Z1067">
        <v>0</v>
      </c>
      <c r="AA1067">
        <v>0</v>
      </c>
      <c r="AB1067">
        <v>3</v>
      </c>
      <c r="AC1067">
        <v>11</v>
      </c>
      <c r="AF1067" t="s">
        <v>38</v>
      </c>
      <c r="AG1067">
        <v>1</v>
      </c>
      <c r="AH1067" s="1">
        <v>41124</v>
      </c>
      <c r="AI1067">
        <v>52</v>
      </c>
      <c r="AJ1067">
        <v>1215</v>
      </c>
      <c r="AK1067">
        <v>64176</v>
      </c>
      <c r="AL1067" s="3" t="s">
        <v>35</v>
      </c>
    </row>
    <row r="1068" spans="1:38">
      <c r="A1068">
        <v>4817</v>
      </c>
      <c r="B1068">
        <v>1956</v>
      </c>
      <c r="C1068" t="str">
        <f>IF(AL1068&lt;&gt;"2n", AL1068, "Cycle")</f>
        <v>Graduation</v>
      </c>
      <c r="D1068" t="s">
        <v>31</v>
      </c>
      <c r="E1068" s="2">
        <f>IFERROR(VALUE(AF1068),0)</f>
        <v>22304</v>
      </c>
      <c r="F1068" s="2">
        <f>IF((AK1068&gt;2),0,AK1068)</f>
        <v>0</v>
      </c>
      <c r="G1068">
        <v>0</v>
      </c>
      <c r="H1068" s="1">
        <f>IF(OR(AG1068=0,AG1068=1),AH1068,AG1068)</f>
        <v>41125</v>
      </c>
      <c r="I1068">
        <f>IF(LEN(AH1068)&gt;2,AI1068,AH1068)</f>
        <v>91</v>
      </c>
      <c r="J1068">
        <f>IF(OR(AG1068=0,AG1068=1),AJ1068,AI1068)</f>
        <v>3</v>
      </c>
      <c r="K1068">
        <f>IF(OR(AG1068=0,AG1068=1),L1068,AJ1068)</f>
        <v>2</v>
      </c>
      <c r="L1068">
        <v>7</v>
      </c>
      <c r="M1068">
        <v>0</v>
      </c>
      <c r="N1068">
        <v>4</v>
      </c>
      <c r="O1068">
        <v>2</v>
      </c>
      <c r="P1068">
        <v>1</v>
      </c>
      <c r="Q1068">
        <v>1</v>
      </c>
      <c r="R1068">
        <v>0</v>
      </c>
      <c r="S1068">
        <v>2</v>
      </c>
      <c r="T1068">
        <v>8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3</v>
      </c>
      <c r="AB1068">
        <v>11</v>
      </c>
      <c r="AC1068">
        <v>0</v>
      </c>
      <c r="AF1068">
        <v>22304</v>
      </c>
      <c r="AG1068" s="1">
        <v>41125</v>
      </c>
      <c r="AH1068">
        <v>91</v>
      </c>
      <c r="AI1068">
        <v>3</v>
      </c>
      <c r="AJ1068">
        <v>2</v>
      </c>
      <c r="AK1068">
        <v>0</v>
      </c>
      <c r="AL1068" s="3" t="s">
        <v>30</v>
      </c>
    </row>
    <row r="1069" spans="1:38">
      <c r="A1069">
        <v>2875</v>
      </c>
      <c r="B1069">
        <v>1978</v>
      </c>
      <c r="C1069" t="str">
        <f>IF(AL1069&lt;&gt;"2n", AL1069, "Cycle")</f>
        <v>Graduation</v>
      </c>
      <c r="D1069" t="s">
        <v>31</v>
      </c>
      <c r="E1069" s="2">
        <f>IFERROR(VALUE(AF1069),0)</f>
        <v>67023</v>
      </c>
      <c r="F1069" s="2">
        <f>IF((AK1069&gt;2),0,AK1069)</f>
        <v>0</v>
      </c>
      <c r="G1069">
        <v>0</v>
      </c>
      <c r="H1069" s="1">
        <f>IF(OR(AG1069=0,AG1069=1),AH1069,AG1069)</f>
        <v>41702</v>
      </c>
      <c r="I1069">
        <f>IF(LEN(AH1069)&gt;2,AI1069,AH1069)</f>
        <v>93</v>
      </c>
      <c r="J1069">
        <f>IF(OR(AG1069=0,AG1069=1),AJ1069,AI1069)</f>
        <v>444</v>
      </c>
      <c r="K1069">
        <f>IF(OR(AG1069=0,AG1069=1),L1069,AJ1069)</f>
        <v>44</v>
      </c>
      <c r="L1069">
        <v>382</v>
      </c>
      <c r="M1069">
        <v>11</v>
      </c>
      <c r="N1069">
        <v>8</v>
      </c>
      <c r="O1069">
        <v>17</v>
      </c>
      <c r="P1069">
        <v>1</v>
      </c>
      <c r="Q1069">
        <v>3</v>
      </c>
      <c r="R1069">
        <v>7</v>
      </c>
      <c r="S1069">
        <v>13</v>
      </c>
      <c r="T1069">
        <v>2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1</v>
      </c>
      <c r="AA1069">
        <v>3</v>
      </c>
      <c r="AB1069">
        <v>11</v>
      </c>
      <c r="AC1069">
        <v>0</v>
      </c>
      <c r="AF1069">
        <v>67023</v>
      </c>
      <c r="AG1069" s="1">
        <v>41702</v>
      </c>
      <c r="AH1069">
        <v>93</v>
      </c>
      <c r="AI1069">
        <v>444</v>
      </c>
      <c r="AJ1069">
        <v>44</v>
      </c>
      <c r="AK1069">
        <v>0</v>
      </c>
      <c r="AL1069" s="3" t="s">
        <v>30</v>
      </c>
    </row>
    <row r="1070" spans="1:38">
      <c r="A1070">
        <v>10536</v>
      </c>
      <c r="B1070">
        <v>1971</v>
      </c>
      <c r="C1070" t="str">
        <f>IF(AL1070&lt;&gt;"2n", AL1070, "Cycle")</f>
        <v>PhD</v>
      </c>
      <c r="D1070" t="s">
        <v>31</v>
      </c>
      <c r="E1070" s="2">
        <f>IFERROR(VALUE(AF1070),0)</f>
        <v>32892</v>
      </c>
      <c r="F1070" s="2">
        <f>IF((AK1070&gt;2),0,AK1070)</f>
        <v>1</v>
      </c>
      <c r="G1070">
        <v>0</v>
      </c>
      <c r="H1070" s="1">
        <f>IF(OR(AG1070=0,AG1070=1),AH1070,AG1070)</f>
        <v>41784</v>
      </c>
      <c r="I1070">
        <f>IF(LEN(AH1070)&gt;2,AI1070,AH1070)</f>
        <v>78</v>
      </c>
      <c r="J1070">
        <f>IF(OR(AG1070=0,AG1070=1),AJ1070,AI1070)</f>
        <v>26</v>
      </c>
      <c r="K1070">
        <f>IF(OR(AG1070=0,AG1070=1),L1070,AJ1070)</f>
        <v>0</v>
      </c>
      <c r="L1070">
        <v>15</v>
      </c>
      <c r="M1070">
        <v>2</v>
      </c>
      <c r="N1070">
        <v>1</v>
      </c>
      <c r="O1070">
        <v>2</v>
      </c>
      <c r="P1070">
        <v>2</v>
      </c>
      <c r="Q1070">
        <v>3</v>
      </c>
      <c r="R1070">
        <v>0</v>
      </c>
      <c r="S1070">
        <v>3</v>
      </c>
      <c r="T1070">
        <v>8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3</v>
      </c>
      <c r="AB1070">
        <v>11</v>
      </c>
      <c r="AC1070">
        <v>0</v>
      </c>
      <c r="AF1070">
        <v>32892</v>
      </c>
      <c r="AG1070" s="1">
        <v>41784</v>
      </c>
      <c r="AH1070">
        <v>78</v>
      </c>
      <c r="AI1070">
        <v>26</v>
      </c>
      <c r="AJ1070">
        <v>0</v>
      </c>
      <c r="AK1070">
        <v>1</v>
      </c>
      <c r="AL1070" s="3" t="s">
        <v>32</v>
      </c>
    </row>
    <row r="1071" spans="1:38">
      <c r="A1071">
        <v>11112</v>
      </c>
      <c r="B1071">
        <v>1966</v>
      </c>
      <c r="C1071" t="str">
        <f>IF(AL1071&lt;&gt;"2n", AL1071, "Cycle")</f>
        <v>Graduation</v>
      </c>
      <c r="D1071" t="s">
        <v>31</v>
      </c>
      <c r="E1071" s="2">
        <f>IFERROR(VALUE(AF1071),0)</f>
        <v>70713</v>
      </c>
      <c r="F1071" s="2">
        <f>IF((AK1071&gt;2),0,AK1071)</f>
        <v>0</v>
      </c>
      <c r="G1071">
        <v>1</v>
      </c>
      <c r="H1071" s="1">
        <f>IF(OR(AG1071=0,AG1071=1),AH1071,AG1071)</f>
        <v>41246</v>
      </c>
      <c r="I1071">
        <f>IF(LEN(AH1071)&gt;2,AI1071,AH1071)</f>
        <v>23</v>
      </c>
      <c r="J1071">
        <f>IF(OR(AG1071=0,AG1071=1),AJ1071,AI1071)</f>
        <v>736</v>
      </c>
      <c r="K1071">
        <f>IF(OR(AG1071=0,AG1071=1),L1071,AJ1071)</f>
        <v>114</v>
      </c>
      <c r="L1071">
        <v>279</v>
      </c>
      <c r="M1071">
        <v>82</v>
      </c>
      <c r="N1071">
        <v>76</v>
      </c>
      <c r="O1071">
        <v>190</v>
      </c>
      <c r="P1071">
        <v>6</v>
      </c>
      <c r="Q1071">
        <v>5</v>
      </c>
      <c r="R1071">
        <v>6</v>
      </c>
      <c r="S1071">
        <v>8</v>
      </c>
      <c r="T1071">
        <v>3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3</v>
      </c>
      <c r="AB1071">
        <v>11</v>
      </c>
      <c r="AC1071">
        <v>0</v>
      </c>
      <c r="AF1071">
        <v>70713</v>
      </c>
      <c r="AG1071" s="1">
        <v>41246</v>
      </c>
      <c r="AH1071">
        <v>23</v>
      </c>
      <c r="AI1071">
        <v>736</v>
      </c>
      <c r="AJ1071">
        <v>114</v>
      </c>
      <c r="AK1071">
        <v>0</v>
      </c>
      <c r="AL1071" s="3" t="s">
        <v>30</v>
      </c>
    </row>
    <row r="1072" spans="1:38">
      <c r="A1072">
        <v>3807</v>
      </c>
      <c r="B1072">
        <v>1955</v>
      </c>
      <c r="C1072" t="str">
        <f>IF(AL1072&lt;&gt;"2n", AL1072, "Cycle")</f>
        <v>Graduation</v>
      </c>
      <c r="D1072" t="s">
        <v>31</v>
      </c>
      <c r="E1072" s="2">
        <f>IFERROR(VALUE(AF1072),0)</f>
        <v>59925</v>
      </c>
      <c r="F1072" s="2">
        <f>IF((AK1072&gt;2),0,AK1072)</f>
        <v>0</v>
      </c>
      <c r="G1072">
        <v>1</v>
      </c>
      <c r="H1072" s="1">
        <f>IF(OR(AG1072=0,AG1072=1),AH1072,AG1072)</f>
        <v>41243</v>
      </c>
      <c r="I1072">
        <f>IF(LEN(AH1072)&gt;2,AI1072,AH1072)</f>
        <v>83</v>
      </c>
      <c r="J1072">
        <f>IF(OR(AG1072=0,AG1072=1),AJ1072,AI1072)</f>
        <v>473</v>
      </c>
      <c r="K1072">
        <f>IF(OR(AG1072=0,AG1072=1),L1072,AJ1072)</f>
        <v>21</v>
      </c>
      <c r="L1072">
        <v>176</v>
      </c>
      <c r="M1072">
        <v>19</v>
      </c>
      <c r="N1072">
        <v>21</v>
      </c>
      <c r="O1072">
        <v>56</v>
      </c>
      <c r="P1072">
        <v>3</v>
      </c>
      <c r="Q1072">
        <v>9</v>
      </c>
      <c r="R1072">
        <v>2</v>
      </c>
      <c r="S1072">
        <v>9</v>
      </c>
      <c r="T1072">
        <v>6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3</v>
      </c>
      <c r="AB1072">
        <v>11</v>
      </c>
      <c r="AC1072">
        <v>0</v>
      </c>
      <c r="AF1072">
        <v>59925</v>
      </c>
      <c r="AG1072" s="1">
        <v>41243</v>
      </c>
      <c r="AH1072">
        <v>83</v>
      </c>
      <c r="AI1072">
        <v>473</v>
      </c>
      <c r="AJ1072">
        <v>21</v>
      </c>
      <c r="AK1072">
        <v>0</v>
      </c>
      <c r="AL1072" s="3" t="s">
        <v>30</v>
      </c>
    </row>
    <row r="1073" spans="1:38">
      <c r="A1073">
        <v>9197</v>
      </c>
      <c r="B1073">
        <v>1953</v>
      </c>
      <c r="C1073" t="str">
        <f>IF(AL1073&lt;&gt;"2n", AL1073, "Cycle")</f>
        <v>Graduation</v>
      </c>
      <c r="D1073" t="s">
        <v>31</v>
      </c>
      <c r="E1073" s="2">
        <f>IFERROR(VALUE(AF1073),0)</f>
        <v>39722</v>
      </c>
      <c r="F1073" s="2">
        <f>IF((AK1073&gt;2),0,AK1073)</f>
        <v>0</v>
      </c>
      <c r="G1073">
        <v>1</v>
      </c>
      <c r="H1073" s="1">
        <f>IF(OR(AG1073=0,AG1073=1),AH1073,AG1073)</f>
        <v>41694</v>
      </c>
      <c r="I1073">
        <f>IF(LEN(AH1073)&gt;2,AI1073,AH1073)</f>
        <v>92</v>
      </c>
      <c r="J1073">
        <f>IF(OR(AG1073=0,AG1073=1),AJ1073,AI1073)</f>
        <v>32</v>
      </c>
      <c r="K1073">
        <f>IF(OR(AG1073=0,AG1073=1),L1073,AJ1073)</f>
        <v>0</v>
      </c>
      <c r="L1073">
        <v>5</v>
      </c>
      <c r="M1073">
        <v>2</v>
      </c>
      <c r="N1073">
        <v>0</v>
      </c>
      <c r="O1073">
        <v>8</v>
      </c>
      <c r="P1073">
        <v>2</v>
      </c>
      <c r="Q1073">
        <v>2</v>
      </c>
      <c r="R1073">
        <v>0</v>
      </c>
      <c r="S1073">
        <v>3</v>
      </c>
      <c r="T1073">
        <v>5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3</v>
      </c>
      <c r="AB1073">
        <v>11</v>
      </c>
      <c r="AC1073">
        <v>0</v>
      </c>
      <c r="AF1073">
        <v>39722</v>
      </c>
      <c r="AG1073" s="1">
        <v>41694</v>
      </c>
      <c r="AH1073">
        <v>92</v>
      </c>
      <c r="AI1073">
        <v>32</v>
      </c>
      <c r="AJ1073">
        <v>0</v>
      </c>
      <c r="AK1073">
        <v>0</v>
      </c>
      <c r="AL1073" s="3" t="s">
        <v>30</v>
      </c>
    </row>
    <row r="1074" spans="1:38">
      <c r="A1074">
        <v>10832</v>
      </c>
      <c r="B1074">
        <v>1958</v>
      </c>
      <c r="C1074" t="str">
        <f>IF(AL1074&lt;&gt;"2n", AL1074, "Cycle")</f>
        <v>Graduation</v>
      </c>
      <c r="D1074" t="s">
        <v>31</v>
      </c>
      <c r="E1074" s="2">
        <f>IFERROR(VALUE(AF1074),0)</f>
        <v>46610</v>
      </c>
      <c r="F1074" s="2">
        <f>IF((AK1074&gt;2),0,AK1074)</f>
        <v>0</v>
      </c>
      <c r="G1074">
        <v>0</v>
      </c>
      <c r="H1074" s="1">
        <f>IF(OR(AG1074=0,AG1074=1),AH1074,AG1074)</f>
        <v>41473</v>
      </c>
      <c r="I1074">
        <f>IF(LEN(AH1074)&gt;2,AI1074,AH1074)</f>
        <v>4</v>
      </c>
      <c r="J1074">
        <f>IF(OR(AG1074=0,AG1074=1),AJ1074,AI1074)</f>
        <v>288</v>
      </c>
      <c r="K1074">
        <f>IF(OR(AG1074=0,AG1074=1),L1074,AJ1074)</f>
        <v>10</v>
      </c>
      <c r="L1074">
        <v>30</v>
      </c>
      <c r="M1074">
        <v>4</v>
      </c>
      <c r="N1074">
        <v>10</v>
      </c>
      <c r="O1074">
        <v>125</v>
      </c>
      <c r="P1074">
        <v>1</v>
      </c>
      <c r="Q1074">
        <v>6</v>
      </c>
      <c r="R1074">
        <v>1</v>
      </c>
      <c r="S1074">
        <v>6</v>
      </c>
      <c r="T1074">
        <v>6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3</v>
      </c>
      <c r="AB1074">
        <v>11</v>
      </c>
      <c r="AC1074">
        <v>0</v>
      </c>
      <c r="AF1074">
        <v>46610</v>
      </c>
      <c r="AG1074" s="1">
        <v>41473</v>
      </c>
      <c r="AH1074">
        <v>4</v>
      </c>
      <c r="AI1074">
        <v>288</v>
      </c>
      <c r="AJ1074">
        <v>10</v>
      </c>
      <c r="AK1074">
        <v>0</v>
      </c>
      <c r="AL1074" s="3" t="s">
        <v>30</v>
      </c>
    </row>
    <row r="1075" spans="1:38">
      <c r="A1075">
        <v>6421</v>
      </c>
      <c r="B1075">
        <v>1961</v>
      </c>
      <c r="C1075" t="str">
        <f>IF(AL1075&lt;&gt;"2n", AL1075, "Cycle")</f>
        <v>Graduation</v>
      </c>
      <c r="D1075" t="s">
        <v>31</v>
      </c>
      <c r="E1075" s="2">
        <f>IFERROR(VALUE(AF1075),0)</f>
        <v>88347</v>
      </c>
      <c r="F1075" s="2">
        <f>IF((AK1075&gt;2),0,AK1075)</f>
        <v>0</v>
      </c>
      <c r="G1075">
        <v>0</v>
      </c>
      <c r="H1075" s="1">
        <f>IF(OR(AG1075=0,AG1075=1),AH1075,AG1075)</f>
        <v>41458</v>
      </c>
      <c r="I1075">
        <f>IF(LEN(AH1075)&gt;2,AI1075,AH1075)</f>
        <v>32</v>
      </c>
      <c r="J1075">
        <f>IF(OR(AG1075=0,AG1075=1),AJ1075,AI1075)</f>
        <v>1050</v>
      </c>
      <c r="K1075">
        <f>IF(OR(AG1075=0,AG1075=1),L1075,AJ1075)</f>
        <v>178</v>
      </c>
      <c r="L1075">
        <v>555</v>
      </c>
      <c r="M1075">
        <v>77</v>
      </c>
      <c r="N1075">
        <v>138</v>
      </c>
      <c r="O1075">
        <v>118</v>
      </c>
      <c r="P1075">
        <v>1</v>
      </c>
      <c r="Q1075">
        <v>4</v>
      </c>
      <c r="R1075">
        <v>7</v>
      </c>
      <c r="S1075">
        <v>9</v>
      </c>
      <c r="T1075">
        <v>1</v>
      </c>
      <c r="U1075">
        <v>1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3</v>
      </c>
      <c r="AB1075">
        <v>11</v>
      </c>
      <c r="AC1075">
        <v>0</v>
      </c>
      <c r="AF1075">
        <v>88347</v>
      </c>
      <c r="AG1075" s="1">
        <v>41458</v>
      </c>
      <c r="AH1075">
        <v>32</v>
      </c>
      <c r="AI1075">
        <v>1050</v>
      </c>
      <c r="AJ1075">
        <v>178</v>
      </c>
      <c r="AK1075">
        <v>0</v>
      </c>
      <c r="AL1075" s="3" t="s">
        <v>30</v>
      </c>
    </row>
    <row r="1076" spans="1:38">
      <c r="A1076">
        <v>4207</v>
      </c>
      <c r="B1076">
        <v>1981</v>
      </c>
      <c r="C1076" t="str">
        <f>IF(AL1076&lt;&gt;"2n", AL1076, "Cycle")</f>
        <v>PhD</v>
      </c>
      <c r="D1076" t="s">
        <v>31</v>
      </c>
      <c r="E1076" s="2">
        <f>IFERROR(VALUE(AF1076),0)</f>
        <v>87171</v>
      </c>
      <c r="F1076" s="2">
        <f>IF((AK1076&gt;2),0,AK1076)</f>
        <v>0</v>
      </c>
      <c r="G1076">
        <v>0</v>
      </c>
      <c r="H1076" s="1">
        <f>IF(OR(AG1076=0,AG1076=1),AH1076,AG1076)</f>
        <v>41395</v>
      </c>
      <c r="I1076">
        <f>IF(LEN(AH1076)&gt;2,AI1076,AH1076)</f>
        <v>27</v>
      </c>
      <c r="J1076">
        <f>IF(OR(AG1076=0,AG1076=1),AJ1076,AI1076)</f>
        <v>1001</v>
      </c>
      <c r="K1076">
        <f>IF(OR(AG1076=0,AG1076=1),L1076,AJ1076)</f>
        <v>44</v>
      </c>
      <c r="L1076">
        <v>107</v>
      </c>
      <c r="M1076">
        <v>58</v>
      </c>
      <c r="N1076">
        <v>44</v>
      </c>
      <c r="O1076">
        <v>44</v>
      </c>
      <c r="P1076">
        <v>1</v>
      </c>
      <c r="Q1076">
        <v>6</v>
      </c>
      <c r="R1076">
        <v>7</v>
      </c>
      <c r="S1076">
        <v>11</v>
      </c>
      <c r="T1076">
        <v>2</v>
      </c>
      <c r="U1076">
        <v>0</v>
      </c>
      <c r="V1076">
        <v>0</v>
      </c>
      <c r="W1076">
        <v>1</v>
      </c>
      <c r="X1076">
        <v>0</v>
      </c>
      <c r="Y1076">
        <v>1</v>
      </c>
      <c r="Z1076">
        <v>0</v>
      </c>
      <c r="AA1076">
        <v>3</v>
      </c>
      <c r="AB1076">
        <v>11</v>
      </c>
      <c r="AC1076">
        <v>0</v>
      </c>
      <c r="AF1076">
        <v>87171</v>
      </c>
      <c r="AG1076" s="1">
        <v>41395</v>
      </c>
      <c r="AH1076">
        <v>27</v>
      </c>
      <c r="AI1076">
        <v>1001</v>
      </c>
      <c r="AJ1076">
        <v>44</v>
      </c>
      <c r="AK1076">
        <v>0</v>
      </c>
      <c r="AL1076" s="3" t="s">
        <v>32</v>
      </c>
    </row>
    <row r="1077" spans="1:38">
      <c r="A1077">
        <v>577</v>
      </c>
      <c r="B1077">
        <v>1976</v>
      </c>
      <c r="C1077" t="str">
        <f>IF(AL1077&lt;&gt;"2n", AL1077, "Cycle")</f>
        <v>Cycle</v>
      </c>
      <c r="D1077" t="s">
        <v>31</v>
      </c>
      <c r="E1077" s="2">
        <f>IFERROR(VALUE(AF1077),0)</f>
        <v>0</v>
      </c>
      <c r="F1077" s="2">
        <f>IF((AK1077&gt;2),0,AK1077)</f>
        <v>0</v>
      </c>
      <c r="G1077">
        <v>1</v>
      </c>
      <c r="H1077" s="1">
        <f>IF(OR(AG1077=0,AG1077=1),AH1077,AG1077)</f>
        <v>41506</v>
      </c>
      <c r="I1077">
        <f>IF(LEN(AH1077)&gt;2,AI1077,AH1077)</f>
        <v>10</v>
      </c>
      <c r="J1077">
        <f>IF(OR(AG1077=0,AG1077=1),AJ1077,AI1077)</f>
        <v>9</v>
      </c>
      <c r="K1077">
        <f>IF(OR(AG1077=0,AG1077=1),L1077,AJ1077)</f>
        <v>1</v>
      </c>
      <c r="L1077">
        <v>1</v>
      </c>
      <c r="M1077">
        <v>7</v>
      </c>
      <c r="N1077">
        <v>0</v>
      </c>
      <c r="O1077">
        <v>3</v>
      </c>
      <c r="P1077">
        <v>2</v>
      </c>
      <c r="Q1077">
        <v>2</v>
      </c>
      <c r="R1077">
        <v>1</v>
      </c>
      <c r="S1077">
        <v>0</v>
      </c>
      <c r="T1077">
        <v>3</v>
      </c>
      <c r="U1077">
        <v>0</v>
      </c>
      <c r="V1077">
        <v>0</v>
      </c>
      <c r="W1077">
        <v>7</v>
      </c>
      <c r="X1077">
        <v>0</v>
      </c>
      <c r="Y1077">
        <v>0</v>
      </c>
      <c r="Z1077">
        <v>0</v>
      </c>
      <c r="AA1077">
        <v>0</v>
      </c>
      <c r="AB1077">
        <v>3</v>
      </c>
      <c r="AC1077">
        <v>11</v>
      </c>
      <c r="AF1077" t="s">
        <v>37</v>
      </c>
      <c r="AG1077">
        <v>1</v>
      </c>
      <c r="AH1077" s="1">
        <v>41506</v>
      </c>
      <c r="AI1077">
        <v>10</v>
      </c>
      <c r="AJ1077">
        <v>9</v>
      </c>
      <c r="AK1077">
        <v>26907</v>
      </c>
      <c r="AL1077" s="3" t="s">
        <v>35</v>
      </c>
    </row>
    <row r="1078" spans="1:38">
      <c r="A1078">
        <v>10855</v>
      </c>
      <c r="B1078">
        <v>1968</v>
      </c>
      <c r="C1078" t="str">
        <f>IF(AL1078&lt;&gt;"2n", AL1078, "Cycle")</f>
        <v>Master</v>
      </c>
      <c r="D1078" t="s">
        <v>31</v>
      </c>
      <c r="E1078" s="2">
        <f>IFERROR(VALUE(AF1078),0)</f>
        <v>50014</v>
      </c>
      <c r="F1078" s="2">
        <f>IF((AK1078&gt;2),0,AK1078)</f>
        <v>1</v>
      </c>
      <c r="G1078">
        <v>0</v>
      </c>
      <c r="H1078" s="1">
        <f>IF(OR(AG1078=0,AG1078=1),AH1078,AG1078)</f>
        <v>41661</v>
      </c>
      <c r="I1078">
        <f>IF(LEN(AH1078)&gt;2,AI1078,AH1078)</f>
        <v>9</v>
      </c>
      <c r="J1078">
        <f>IF(OR(AG1078=0,AG1078=1),AJ1078,AI1078)</f>
        <v>234</v>
      </c>
      <c r="K1078">
        <f>IF(OR(AG1078=0,AG1078=1),L1078,AJ1078)</f>
        <v>14</v>
      </c>
      <c r="L1078">
        <v>77</v>
      </c>
      <c r="M1078">
        <v>19</v>
      </c>
      <c r="N1078">
        <v>10</v>
      </c>
      <c r="O1078">
        <v>42</v>
      </c>
      <c r="P1078">
        <v>2</v>
      </c>
      <c r="Q1078">
        <v>4</v>
      </c>
      <c r="R1078">
        <v>1</v>
      </c>
      <c r="S1078">
        <v>8</v>
      </c>
      <c r="T1078">
        <v>5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3</v>
      </c>
      <c r="AB1078">
        <v>11</v>
      </c>
      <c r="AC1078">
        <v>0</v>
      </c>
      <c r="AF1078">
        <v>50014</v>
      </c>
      <c r="AG1078" s="1">
        <v>41661</v>
      </c>
      <c r="AH1078">
        <v>9</v>
      </c>
      <c r="AI1078">
        <v>234</v>
      </c>
      <c r="AJ1078">
        <v>14</v>
      </c>
      <c r="AK1078">
        <v>1</v>
      </c>
      <c r="AL1078" s="3" t="s">
        <v>33</v>
      </c>
    </row>
    <row r="1079" spans="1:38">
      <c r="A1079">
        <v>3081</v>
      </c>
      <c r="B1079">
        <v>1978</v>
      </c>
      <c r="C1079" t="str">
        <f>IF(AL1079&lt;&gt;"2n", AL1079, "Cycle")</f>
        <v>PhD</v>
      </c>
      <c r="D1079" t="s">
        <v>31</v>
      </c>
      <c r="E1079" s="2">
        <f>IFERROR(VALUE(AF1079),0)</f>
        <v>41014</v>
      </c>
      <c r="F1079" s="2">
        <f>IF((AK1079&gt;2),0,AK1079)</f>
        <v>1</v>
      </c>
      <c r="G1079">
        <v>0</v>
      </c>
      <c r="H1079" s="1">
        <f>IF(OR(AG1079=0,AG1079=1),AH1079,AG1079)</f>
        <v>41386</v>
      </c>
      <c r="I1079">
        <f>IF(LEN(AH1079)&gt;2,AI1079,AH1079)</f>
        <v>65</v>
      </c>
      <c r="J1079">
        <f>IF(OR(AG1079=0,AG1079=1),AJ1079,AI1079)</f>
        <v>7</v>
      </c>
      <c r="K1079">
        <f>IF(OR(AG1079=0,AG1079=1),L1079,AJ1079)</f>
        <v>2</v>
      </c>
      <c r="L1079">
        <v>6</v>
      </c>
      <c r="M1079">
        <v>2</v>
      </c>
      <c r="N1079">
        <v>0</v>
      </c>
      <c r="O1079">
        <v>3</v>
      </c>
      <c r="P1079">
        <v>1</v>
      </c>
      <c r="Q1079">
        <v>1</v>
      </c>
      <c r="R1079">
        <v>0</v>
      </c>
      <c r="S1079">
        <v>2</v>
      </c>
      <c r="T1079">
        <v>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3</v>
      </c>
      <c r="AB1079">
        <v>11</v>
      </c>
      <c r="AC1079">
        <v>0</v>
      </c>
      <c r="AF1079">
        <v>41014</v>
      </c>
      <c r="AG1079" s="1">
        <v>41386</v>
      </c>
      <c r="AH1079">
        <v>65</v>
      </c>
      <c r="AI1079">
        <v>7</v>
      </c>
      <c r="AJ1079">
        <v>2</v>
      </c>
      <c r="AK1079">
        <v>1</v>
      </c>
      <c r="AL1079" s="3" t="s">
        <v>32</v>
      </c>
    </row>
    <row r="1080" spans="1:38">
      <c r="A1080">
        <v>3535</v>
      </c>
      <c r="B1080">
        <v>1965</v>
      </c>
      <c r="C1080" t="str">
        <f>IF(AL1080&lt;&gt;"2n", AL1080, "Cycle")</f>
        <v>Graduation</v>
      </c>
      <c r="D1080" t="s">
        <v>31</v>
      </c>
      <c r="E1080" s="2">
        <f>IFERROR(VALUE(AF1080),0)</f>
        <v>66294</v>
      </c>
      <c r="F1080" s="2">
        <f>IF((AK1080&gt;2),0,AK1080)</f>
        <v>0</v>
      </c>
      <c r="G1080">
        <v>0</v>
      </c>
      <c r="H1080" s="1">
        <f>IF(OR(AG1080=0,AG1080=1),AH1080,AG1080)</f>
        <v>41715</v>
      </c>
      <c r="I1080">
        <f>IF(LEN(AH1080)&gt;2,AI1080,AH1080)</f>
        <v>68</v>
      </c>
      <c r="J1080">
        <f>IF(OR(AG1080=0,AG1080=1),AJ1080,AI1080)</f>
        <v>251</v>
      </c>
      <c r="K1080">
        <f>IF(OR(AG1080=0,AG1080=1),L1080,AJ1080)</f>
        <v>108</v>
      </c>
      <c r="L1080">
        <v>334</v>
      </c>
      <c r="M1080">
        <v>65</v>
      </c>
      <c r="N1080">
        <v>92</v>
      </c>
      <c r="O1080">
        <v>117</v>
      </c>
      <c r="P1080">
        <v>1</v>
      </c>
      <c r="Q1080">
        <v>4</v>
      </c>
      <c r="R1080">
        <v>3</v>
      </c>
      <c r="S1080">
        <v>5</v>
      </c>
      <c r="T1080">
        <v>2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3</v>
      </c>
      <c r="AB1080">
        <v>11</v>
      </c>
      <c r="AC1080">
        <v>0</v>
      </c>
      <c r="AF1080">
        <v>66294</v>
      </c>
      <c r="AG1080" s="1">
        <v>41715</v>
      </c>
      <c r="AH1080">
        <v>68</v>
      </c>
      <c r="AI1080">
        <v>251</v>
      </c>
      <c r="AJ1080">
        <v>108</v>
      </c>
      <c r="AK1080">
        <v>0</v>
      </c>
      <c r="AL1080" s="3" t="s">
        <v>30</v>
      </c>
    </row>
    <row r="1081" spans="1:38">
      <c r="A1081">
        <v>247</v>
      </c>
      <c r="B1081">
        <v>1971</v>
      </c>
      <c r="C1081" t="str">
        <f>IF(AL1081&lt;&gt;"2n", AL1081, "Cycle")</f>
        <v>Graduation</v>
      </c>
      <c r="D1081" t="s">
        <v>31</v>
      </c>
      <c r="E1081" s="2">
        <f>IFERROR(VALUE(AF1081),0)</f>
        <v>36715</v>
      </c>
      <c r="F1081" s="2">
        <f>IF((AK1081&gt;2),0,AK1081)</f>
        <v>1</v>
      </c>
      <c r="G1081">
        <v>0</v>
      </c>
      <c r="H1081" s="1">
        <f>IF(OR(AG1081=0,AG1081=1),AH1081,AG1081)</f>
        <v>41230</v>
      </c>
      <c r="I1081">
        <f>IF(LEN(AH1081)&gt;2,AI1081,AH1081)</f>
        <v>16</v>
      </c>
      <c r="J1081">
        <f>IF(OR(AG1081=0,AG1081=1),AJ1081,AI1081)</f>
        <v>172</v>
      </c>
      <c r="K1081">
        <f>IF(OR(AG1081=0,AG1081=1),L1081,AJ1081)</f>
        <v>10</v>
      </c>
      <c r="L1081">
        <v>125</v>
      </c>
      <c r="M1081">
        <v>21</v>
      </c>
      <c r="N1081">
        <v>13</v>
      </c>
      <c r="O1081">
        <v>16</v>
      </c>
      <c r="P1081">
        <v>6</v>
      </c>
      <c r="Q1081">
        <v>7</v>
      </c>
      <c r="R1081">
        <v>2</v>
      </c>
      <c r="S1081">
        <v>4</v>
      </c>
      <c r="T1081">
        <v>9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3</v>
      </c>
      <c r="AB1081">
        <v>11</v>
      </c>
      <c r="AC1081">
        <v>1</v>
      </c>
      <c r="AF1081">
        <v>36715</v>
      </c>
      <c r="AG1081" s="1">
        <v>41230</v>
      </c>
      <c r="AH1081">
        <v>16</v>
      </c>
      <c r="AI1081">
        <v>172</v>
      </c>
      <c r="AJ1081">
        <v>10</v>
      </c>
      <c r="AK1081">
        <v>1</v>
      </c>
      <c r="AL1081" s="3" t="s">
        <v>30</v>
      </c>
    </row>
    <row r="1082" spans="1:38">
      <c r="A1082">
        <v>8707</v>
      </c>
      <c r="B1082">
        <v>1956</v>
      </c>
      <c r="C1082" t="str">
        <f>IF(AL1082&lt;&gt;"2n", AL1082, "Cycle")</f>
        <v>Graduation</v>
      </c>
      <c r="D1082" t="s">
        <v>31</v>
      </c>
      <c r="E1082" s="2">
        <f>IFERROR(VALUE(AF1082),0)</f>
        <v>79456</v>
      </c>
      <c r="F1082" s="2">
        <f>IF((AK1082&gt;2),0,AK1082)</f>
        <v>0</v>
      </c>
      <c r="G1082">
        <v>0</v>
      </c>
      <c r="H1082" s="1">
        <f>IF(OR(AG1082=0,AG1082=1),AH1082,AG1082)</f>
        <v>41143</v>
      </c>
      <c r="I1082">
        <f>IF(LEN(AH1082)&gt;2,AI1082,AH1082)</f>
        <v>12</v>
      </c>
      <c r="J1082">
        <f>IF(OR(AG1082=0,AG1082=1),AJ1082,AI1082)</f>
        <v>565</v>
      </c>
      <c r="K1082">
        <f>IF(OR(AG1082=0,AG1082=1),L1082,AJ1082)</f>
        <v>42</v>
      </c>
      <c r="L1082">
        <v>548</v>
      </c>
      <c r="M1082">
        <v>64</v>
      </c>
      <c r="N1082">
        <v>83</v>
      </c>
      <c r="O1082">
        <v>99</v>
      </c>
      <c r="P1082">
        <v>1</v>
      </c>
      <c r="Q1082">
        <v>5</v>
      </c>
      <c r="R1082">
        <v>6</v>
      </c>
      <c r="S1082">
        <v>4</v>
      </c>
      <c r="T1082">
        <v>3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3</v>
      </c>
      <c r="AB1082">
        <v>11</v>
      </c>
      <c r="AC1082">
        <v>1</v>
      </c>
      <c r="AF1082">
        <v>79456</v>
      </c>
      <c r="AG1082" s="1">
        <v>41143</v>
      </c>
      <c r="AH1082">
        <v>12</v>
      </c>
      <c r="AI1082">
        <v>565</v>
      </c>
      <c r="AJ1082">
        <v>42</v>
      </c>
      <c r="AK1082">
        <v>0</v>
      </c>
      <c r="AL1082" s="3" t="s">
        <v>30</v>
      </c>
    </row>
    <row r="1083" spans="1:38">
      <c r="A1083">
        <v>9523</v>
      </c>
      <c r="B1083">
        <v>1982</v>
      </c>
      <c r="C1083" t="str">
        <f>IF(AL1083&lt;&gt;"2n", AL1083, "Cycle")</f>
        <v>Graduation</v>
      </c>
      <c r="D1083" t="s">
        <v>31</v>
      </c>
      <c r="E1083" s="2">
        <f>IFERROR(VALUE(AF1083),0)</f>
        <v>40479</v>
      </c>
      <c r="F1083" s="2">
        <f>IF((AK1083&gt;2),0,AK1083)</f>
        <v>1</v>
      </c>
      <c r="G1083">
        <v>0</v>
      </c>
      <c r="H1083" s="1">
        <f>IF(OR(AG1083=0,AG1083=1),AH1083,AG1083)</f>
        <v>41503</v>
      </c>
      <c r="I1083">
        <f>IF(LEN(AH1083)&gt;2,AI1083,AH1083)</f>
        <v>95</v>
      </c>
      <c r="J1083">
        <f>IF(OR(AG1083=0,AG1083=1),AJ1083,AI1083)</f>
        <v>5</v>
      </c>
      <c r="K1083">
        <f>IF(OR(AG1083=0,AG1083=1),L1083,AJ1083)</f>
        <v>0</v>
      </c>
      <c r="L1083">
        <v>8</v>
      </c>
      <c r="M1083">
        <v>2</v>
      </c>
      <c r="N1083">
        <v>0</v>
      </c>
      <c r="O1083">
        <v>0</v>
      </c>
      <c r="P1083">
        <v>1</v>
      </c>
      <c r="Q1083">
        <v>0</v>
      </c>
      <c r="R1083">
        <v>0</v>
      </c>
      <c r="S1083">
        <v>3</v>
      </c>
      <c r="T1083">
        <v>4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3</v>
      </c>
      <c r="AB1083">
        <v>11</v>
      </c>
      <c r="AC1083">
        <v>0</v>
      </c>
      <c r="AF1083">
        <v>40479</v>
      </c>
      <c r="AG1083" s="1">
        <v>41503</v>
      </c>
      <c r="AH1083">
        <v>95</v>
      </c>
      <c r="AI1083">
        <v>5</v>
      </c>
      <c r="AJ1083">
        <v>0</v>
      </c>
      <c r="AK1083">
        <v>1</v>
      </c>
      <c r="AL1083" s="3" t="s">
        <v>30</v>
      </c>
    </row>
    <row r="1084" spans="1:38">
      <c r="A1084">
        <v>6072</v>
      </c>
      <c r="B1084">
        <v>1970</v>
      </c>
      <c r="C1084" t="str">
        <f>IF(AL1084&lt;&gt;"2n", AL1084, "Cycle")</f>
        <v>Master</v>
      </c>
      <c r="D1084" t="s">
        <v>31</v>
      </c>
      <c r="E1084" s="2">
        <f>IFERROR(VALUE(AF1084),0)</f>
        <v>75345</v>
      </c>
      <c r="F1084" s="2">
        <f>IF((AK1084&gt;2),0,AK1084)</f>
        <v>0</v>
      </c>
      <c r="G1084">
        <v>0</v>
      </c>
      <c r="H1084" s="1">
        <f>IF(OR(AG1084=0,AG1084=1),AH1084,AG1084)</f>
        <v>41307</v>
      </c>
      <c r="I1084">
        <f>IF(LEN(AH1084)&gt;2,AI1084,AH1084)</f>
        <v>16</v>
      </c>
      <c r="J1084">
        <f>IF(OR(AG1084=0,AG1084=1),AJ1084,AI1084)</f>
        <v>918</v>
      </c>
      <c r="K1084">
        <f>IF(OR(AG1084=0,AG1084=1),L1084,AJ1084)</f>
        <v>57</v>
      </c>
      <c r="L1084">
        <v>842</v>
      </c>
      <c r="M1084">
        <v>99</v>
      </c>
      <c r="N1084">
        <v>38</v>
      </c>
      <c r="O1084">
        <v>133</v>
      </c>
      <c r="P1084">
        <v>1</v>
      </c>
      <c r="Q1084">
        <v>5</v>
      </c>
      <c r="R1084">
        <v>8</v>
      </c>
      <c r="S1084">
        <v>6</v>
      </c>
      <c r="T1084">
        <v>3</v>
      </c>
      <c r="U1084">
        <v>1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3</v>
      </c>
      <c r="AB1084">
        <v>11</v>
      </c>
      <c r="AC1084">
        <v>1</v>
      </c>
      <c r="AF1084">
        <v>75345</v>
      </c>
      <c r="AG1084" s="1">
        <v>41307</v>
      </c>
      <c r="AH1084">
        <v>16</v>
      </c>
      <c r="AI1084">
        <v>918</v>
      </c>
      <c r="AJ1084">
        <v>57</v>
      </c>
      <c r="AK1084">
        <v>0</v>
      </c>
      <c r="AL1084" s="3" t="s">
        <v>33</v>
      </c>
    </row>
    <row r="1085" spans="1:38">
      <c r="A1085">
        <v>6295</v>
      </c>
      <c r="B1085">
        <v>1977</v>
      </c>
      <c r="C1085" t="str">
        <f>IF(AL1085&lt;&gt;"2n", AL1085, "Cycle")</f>
        <v>Graduation</v>
      </c>
      <c r="D1085" t="s">
        <v>31</v>
      </c>
      <c r="E1085" s="2">
        <f>IFERROR(VALUE(AF1085),0)</f>
        <v>54233</v>
      </c>
      <c r="F1085" s="2">
        <f>IF((AK1085&gt;2),0,AK1085)</f>
        <v>0</v>
      </c>
      <c r="G1085">
        <v>1</v>
      </c>
      <c r="H1085" s="1">
        <f>IF(OR(AG1085=0,AG1085=1),AH1085,AG1085)</f>
        <v>41309</v>
      </c>
      <c r="I1085">
        <f>IF(LEN(AH1085)&gt;2,AI1085,AH1085)</f>
        <v>46</v>
      </c>
      <c r="J1085">
        <f>IF(OR(AG1085=0,AG1085=1),AJ1085,AI1085)</f>
        <v>652</v>
      </c>
      <c r="K1085">
        <f>IF(OR(AG1085=0,AG1085=1),L1085,AJ1085)</f>
        <v>8</v>
      </c>
      <c r="L1085">
        <v>158</v>
      </c>
      <c r="M1085">
        <v>21</v>
      </c>
      <c r="N1085">
        <v>0</v>
      </c>
      <c r="O1085">
        <v>142</v>
      </c>
      <c r="P1085">
        <v>4</v>
      </c>
      <c r="Q1085">
        <v>11</v>
      </c>
      <c r="R1085">
        <v>6</v>
      </c>
      <c r="S1085">
        <v>5</v>
      </c>
      <c r="T1085">
        <v>8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3</v>
      </c>
      <c r="AB1085">
        <v>11</v>
      </c>
      <c r="AC1085">
        <v>0</v>
      </c>
      <c r="AF1085">
        <v>54233</v>
      </c>
      <c r="AG1085" s="1">
        <v>41309</v>
      </c>
      <c r="AH1085">
        <v>46</v>
      </c>
      <c r="AI1085">
        <v>652</v>
      </c>
      <c r="AJ1085">
        <v>8</v>
      </c>
      <c r="AK1085">
        <v>0</v>
      </c>
      <c r="AL1085" s="3" t="s">
        <v>30</v>
      </c>
    </row>
    <row r="1086" spans="1:38">
      <c r="A1086">
        <v>10914</v>
      </c>
      <c r="B1086">
        <v>1970</v>
      </c>
      <c r="C1086" t="str">
        <f>IF(AL1086&lt;&gt;"2n", AL1086, "Cycle")</f>
        <v>Graduation</v>
      </c>
      <c r="D1086" t="s">
        <v>31</v>
      </c>
      <c r="E1086" s="2">
        <f>IFERROR(VALUE(AF1086),0)</f>
        <v>24163</v>
      </c>
      <c r="F1086" s="2">
        <f>IF((AK1086&gt;2),0,AK1086)</f>
        <v>1</v>
      </c>
      <c r="G1086">
        <v>1</v>
      </c>
      <c r="H1086" s="1">
        <f>IF(OR(AG1086=0,AG1086=1),AH1086,AG1086)</f>
        <v>41559</v>
      </c>
      <c r="I1086">
        <f>IF(LEN(AH1086)&gt;2,AI1086,AH1086)</f>
        <v>3</v>
      </c>
      <c r="J1086">
        <f>IF(OR(AG1086=0,AG1086=1),AJ1086,AI1086)</f>
        <v>4</v>
      </c>
      <c r="K1086">
        <f>IF(OR(AG1086=0,AG1086=1),L1086,AJ1086)</f>
        <v>1</v>
      </c>
      <c r="L1086">
        <v>7</v>
      </c>
      <c r="M1086">
        <v>2</v>
      </c>
      <c r="N1086">
        <v>1</v>
      </c>
      <c r="O1086">
        <v>2</v>
      </c>
      <c r="P1086">
        <v>2</v>
      </c>
      <c r="Q1086">
        <v>1</v>
      </c>
      <c r="R1086">
        <v>0</v>
      </c>
      <c r="S1086">
        <v>3</v>
      </c>
      <c r="T1086">
        <v>4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3</v>
      </c>
      <c r="AB1086">
        <v>11</v>
      </c>
      <c r="AC1086">
        <v>0</v>
      </c>
      <c r="AF1086">
        <v>24163</v>
      </c>
      <c r="AG1086" s="1">
        <v>41559</v>
      </c>
      <c r="AH1086">
        <v>3</v>
      </c>
      <c r="AI1086">
        <v>4</v>
      </c>
      <c r="AJ1086">
        <v>1</v>
      </c>
      <c r="AK1086">
        <v>1</v>
      </c>
      <c r="AL1086" s="3" t="s">
        <v>30</v>
      </c>
    </row>
    <row r="1087" spans="1:38">
      <c r="A1087">
        <v>1509</v>
      </c>
      <c r="B1087">
        <v>1958</v>
      </c>
      <c r="C1087" t="str">
        <f>IF(AL1087&lt;&gt;"2n", AL1087, "Cycle")</f>
        <v>PhD</v>
      </c>
      <c r="D1087" t="s">
        <v>31</v>
      </c>
      <c r="E1087" s="2">
        <f>IFERROR(VALUE(AF1087),0)</f>
        <v>84460</v>
      </c>
      <c r="F1087" s="2">
        <f>IF((AK1087&gt;2),0,AK1087)</f>
        <v>0</v>
      </c>
      <c r="G1087">
        <v>0</v>
      </c>
      <c r="H1087" s="1">
        <f>IF(OR(AG1087=0,AG1087=1),AH1087,AG1087)</f>
        <v>41278</v>
      </c>
      <c r="I1087">
        <f>IF(LEN(AH1087)&gt;2,AI1087,AH1087)</f>
        <v>80</v>
      </c>
      <c r="J1087">
        <f>IF(OR(AG1087=0,AG1087=1),AJ1087,AI1087)</f>
        <v>152</v>
      </c>
      <c r="K1087">
        <f>IF(OR(AG1087=0,AG1087=1),L1087,AJ1087)</f>
        <v>27</v>
      </c>
      <c r="L1087">
        <v>103</v>
      </c>
      <c r="M1087">
        <v>106</v>
      </c>
      <c r="N1087">
        <v>54</v>
      </c>
      <c r="O1087">
        <v>81</v>
      </c>
      <c r="P1087">
        <v>0</v>
      </c>
      <c r="Q1087">
        <v>9</v>
      </c>
      <c r="R1087">
        <v>9</v>
      </c>
      <c r="S1087">
        <v>4</v>
      </c>
      <c r="T1087">
        <v>5</v>
      </c>
      <c r="U1087">
        <v>1</v>
      </c>
      <c r="V1087">
        <v>1</v>
      </c>
      <c r="W1087">
        <v>0</v>
      </c>
      <c r="X1087">
        <v>1</v>
      </c>
      <c r="Y1087">
        <v>1</v>
      </c>
      <c r="Z1087">
        <v>0</v>
      </c>
      <c r="AA1087">
        <v>3</v>
      </c>
      <c r="AB1087">
        <v>11</v>
      </c>
      <c r="AC1087">
        <v>1</v>
      </c>
      <c r="AF1087">
        <v>84460</v>
      </c>
      <c r="AG1087" s="1">
        <v>41278</v>
      </c>
      <c r="AH1087">
        <v>80</v>
      </c>
      <c r="AI1087">
        <v>152</v>
      </c>
      <c r="AJ1087">
        <v>27</v>
      </c>
      <c r="AK1087">
        <v>0</v>
      </c>
      <c r="AL1087" s="3" t="s">
        <v>32</v>
      </c>
    </row>
    <row r="1088" spans="1:38">
      <c r="A1088">
        <v>5577</v>
      </c>
      <c r="B1088">
        <v>1983</v>
      </c>
      <c r="C1088" t="str">
        <f>IF(AL1088&lt;&gt;"2n", AL1088, "Cycle")</f>
        <v>Graduation</v>
      </c>
      <c r="D1088" t="s">
        <v>31</v>
      </c>
      <c r="E1088" s="2">
        <f>IFERROR(VALUE(AF1088),0)</f>
        <v>43776</v>
      </c>
      <c r="F1088" s="2">
        <f>IF((AK1088&gt;2),0,AK1088)</f>
        <v>1</v>
      </c>
      <c r="G1088">
        <v>0</v>
      </c>
      <c r="H1088" s="1">
        <f>IF(OR(AG1088=0,AG1088=1),AH1088,AG1088)</f>
        <v>41762</v>
      </c>
      <c r="I1088">
        <f>IF(LEN(AH1088)&gt;2,AI1088,AH1088)</f>
        <v>77</v>
      </c>
      <c r="J1088">
        <f>IF(OR(AG1088=0,AG1088=1),AJ1088,AI1088)</f>
        <v>8</v>
      </c>
      <c r="K1088">
        <f>IF(OR(AG1088=0,AG1088=1),L1088,AJ1088)</f>
        <v>0</v>
      </c>
      <c r="L1088">
        <v>9</v>
      </c>
      <c r="M1088">
        <v>2</v>
      </c>
      <c r="N1088">
        <v>1</v>
      </c>
      <c r="O1088">
        <v>3</v>
      </c>
      <c r="P1088">
        <v>1</v>
      </c>
      <c r="Q1088">
        <v>1</v>
      </c>
      <c r="R1088">
        <v>0</v>
      </c>
      <c r="S1088">
        <v>2</v>
      </c>
      <c r="T1088">
        <v>6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3</v>
      </c>
      <c r="AB1088">
        <v>11</v>
      </c>
      <c r="AC1088">
        <v>0</v>
      </c>
      <c r="AF1088">
        <v>43776</v>
      </c>
      <c r="AG1088" s="1">
        <v>41762</v>
      </c>
      <c r="AH1088">
        <v>77</v>
      </c>
      <c r="AI1088">
        <v>8</v>
      </c>
      <c r="AJ1088">
        <v>0</v>
      </c>
      <c r="AK1088">
        <v>1</v>
      </c>
      <c r="AL1088" s="3" t="s">
        <v>30</v>
      </c>
    </row>
    <row r="1089" spans="1:38">
      <c r="A1089">
        <v>7348</v>
      </c>
      <c r="B1089">
        <v>1958</v>
      </c>
      <c r="C1089" t="str">
        <f>IF(AL1089&lt;&gt;"2n", AL1089, "Cycle")</f>
        <v>PhD</v>
      </c>
      <c r="D1089" t="s">
        <v>31</v>
      </c>
      <c r="E1089" s="2">
        <f>IFERROR(VALUE(AF1089),0)</f>
        <v>71691</v>
      </c>
      <c r="F1089" s="2">
        <f>IF((AK1089&gt;2),0,AK1089)</f>
        <v>0</v>
      </c>
      <c r="G1089">
        <v>0</v>
      </c>
      <c r="H1089" s="1">
        <f>IF(OR(AG1089=0,AG1089=1),AH1089,AG1089)</f>
        <v>41715</v>
      </c>
      <c r="I1089">
        <f>IF(LEN(AH1089)&gt;2,AI1089,AH1089)</f>
        <v>0</v>
      </c>
      <c r="J1089">
        <f>IF(OR(AG1089=0,AG1089=1),AJ1089,AI1089)</f>
        <v>336</v>
      </c>
      <c r="K1089">
        <f>IF(OR(AG1089=0,AG1089=1),L1089,AJ1089)</f>
        <v>130</v>
      </c>
      <c r="L1089">
        <v>411</v>
      </c>
      <c r="M1089">
        <v>240</v>
      </c>
      <c r="N1089">
        <v>32</v>
      </c>
      <c r="O1089">
        <v>43</v>
      </c>
      <c r="P1089">
        <v>1</v>
      </c>
      <c r="Q1089">
        <v>4</v>
      </c>
      <c r="R1089">
        <v>7</v>
      </c>
      <c r="S1089">
        <v>5</v>
      </c>
      <c r="T1089">
        <v>2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3</v>
      </c>
      <c r="AB1089">
        <v>11</v>
      </c>
      <c r="AC1089">
        <v>1</v>
      </c>
      <c r="AF1089">
        <v>71691</v>
      </c>
      <c r="AG1089" s="1">
        <v>41715</v>
      </c>
      <c r="AH1089">
        <v>0</v>
      </c>
      <c r="AI1089">
        <v>336</v>
      </c>
      <c r="AJ1089">
        <v>130</v>
      </c>
      <c r="AK1089">
        <v>0</v>
      </c>
      <c r="AL1089" s="3" t="s">
        <v>32</v>
      </c>
    </row>
    <row r="1090" spans="1:38">
      <c r="A1090">
        <v>1127</v>
      </c>
      <c r="B1090">
        <v>1973</v>
      </c>
      <c r="C1090" t="str">
        <f>IF(AL1090&lt;&gt;"2n", AL1090, "Cycle")</f>
        <v>PhD</v>
      </c>
      <c r="D1090" t="s">
        <v>31</v>
      </c>
      <c r="E1090" s="2">
        <f>IFERROR(VALUE(AF1090),0)</f>
        <v>85844</v>
      </c>
      <c r="F1090" s="2">
        <f>IF((AK1090&gt;2),0,AK1090)</f>
        <v>0</v>
      </c>
      <c r="G1090">
        <v>0</v>
      </c>
      <c r="H1090" s="1">
        <f>IF(OR(AG1090=0,AG1090=1),AH1090,AG1090)</f>
        <v>41788</v>
      </c>
      <c r="I1090">
        <f>IF(LEN(AH1090)&gt;2,AI1090,AH1090)</f>
        <v>62</v>
      </c>
      <c r="J1090">
        <f>IF(OR(AG1090=0,AG1090=1),AJ1090,AI1090)</f>
        <v>938</v>
      </c>
      <c r="K1090">
        <f>IF(OR(AG1090=0,AG1090=1),L1090,AJ1090)</f>
        <v>19</v>
      </c>
      <c r="L1090">
        <v>843</v>
      </c>
      <c r="M1090">
        <v>25</v>
      </c>
      <c r="N1090">
        <v>95</v>
      </c>
      <c r="O1090">
        <v>38</v>
      </c>
      <c r="P1090">
        <v>1</v>
      </c>
      <c r="Q1090">
        <v>6</v>
      </c>
      <c r="R1090">
        <v>6</v>
      </c>
      <c r="S1090">
        <v>7</v>
      </c>
      <c r="T1090">
        <v>2</v>
      </c>
      <c r="U1090">
        <v>0</v>
      </c>
      <c r="V1090">
        <v>0</v>
      </c>
      <c r="W1090">
        <v>0</v>
      </c>
      <c r="X1090">
        <v>0</v>
      </c>
      <c r="Y1090">
        <v>1</v>
      </c>
      <c r="Z1090">
        <v>0</v>
      </c>
      <c r="AA1090">
        <v>3</v>
      </c>
      <c r="AB1090">
        <v>11</v>
      </c>
      <c r="AC1090">
        <v>0</v>
      </c>
      <c r="AF1090">
        <v>85844</v>
      </c>
      <c r="AG1090" s="1">
        <v>41788</v>
      </c>
      <c r="AH1090">
        <v>62</v>
      </c>
      <c r="AI1090">
        <v>938</v>
      </c>
      <c r="AJ1090">
        <v>19</v>
      </c>
      <c r="AK1090">
        <v>0</v>
      </c>
      <c r="AL1090" s="3" t="s">
        <v>32</v>
      </c>
    </row>
    <row r="1091" spans="1:38">
      <c r="A1091">
        <v>1833</v>
      </c>
      <c r="B1091">
        <v>1974</v>
      </c>
      <c r="C1091" t="str">
        <f>IF(AL1091&lt;&gt;"2n", AL1091, "Cycle")</f>
        <v>PhD</v>
      </c>
      <c r="D1091" t="s">
        <v>31</v>
      </c>
      <c r="E1091" s="2">
        <f>IFERROR(VALUE(AF1091),0)</f>
        <v>39190</v>
      </c>
      <c r="F1091" s="2">
        <f>IF((AK1091&gt;2),0,AK1091)</f>
        <v>1</v>
      </c>
      <c r="G1091">
        <v>0</v>
      </c>
      <c r="H1091" s="1">
        <f>IF(OR(AG1091=0,AG1091=1),AH1091,AG1091)</f>
        <v>41755</v>
      </c>
      <c r="I1091">
        <f>IF(LEN(AH1091)&gt;2,AI1091,AH1091)</f>
        <v>91</v>
      </c>
      <c r="J1091">
        <f>IF(OR(AG1091=0,AG1091=1),AJ1091,AI1091)</f>
        <v>68</v>
      </c>
      <c r="K1091">
        <f>IF(OR(AG1091=0,AG1091=1),L1091,AJ1091)</f>
        <v>8</v>
      </c>
      <c r="L1091">
        <v>18</v>
      </c>
      <c r="M1091">
        <v>19</v>
      </c>
      <c r="N1091">
        <v>8</v>
      </c>
      <c r="O1091">
        <v>12</v>
      </c>
      <c r="P1091">
        <v>2</v>
      </c>
      <c r="Q1091">
        <v>2</v>
      </c>
      <c r="R1091">
        <v>1</v>
      </c>
      <c r="S1091">
        <v>4</v>
      </c>
      <c r="T1091">
        <v>5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3</v>
      </c>
      <c r="AB1091">
        <v>11</v>
      </c>
      <c r="AC1091">
        <v>0</v>
      </c>
      <c r="AF1091">
        <v>39190</v>
      </c>
      <c r="AG1091" s="1">
        <v>41755</v>
      </c>
      <c r="AH1091">
        <v>91</v>
      </c>
      <c r="AI1091">
        <v>68</v>
      </c>
      <c r="AJ1091">
        <v>8</v>
      </c>
      <c r="AK1091">
        <v>1</v>
      </c>
      <c r="AL1091" s="3" t="s">
        <v>32</v>
      </c>
    </row>
    <row r="1092" spans="1:38">
      <c r="A1092">
        <v>4944</v>
      </c>
      <c r="B1092">
        <v>1959</v>
      </c>
      <c r="C1092" t="str">
        <f>IF(AL1092&lt;&gt;"2n", AL1092, "Cycle")</f>
        <v>Graduation</v>
      </c>
      <c r="D1092" t="s">
        <v>31</v>
      </c>
      <c r="E1092" s="2">
        <f>IFERROR(VALUE(AF1092),0)</f>
        <v>71367</v>
      </c>
      <c r="F1092" s="2">
        <f>IF((AK1092&gt;2),0,AK1092)</f>
        <v>0</v>
      </c>
      <c r="G1092">
        <v>0</v>
      </c>
      <c r="H1092" s="1">
        <f>IF(OR(AG1092=0,AG1092=1),AH1092,AG1092)</f>
        <v>41509</v>
      </c>
      <c r="I1092">
        <f>IF(LEN(AH1092)&gt;2,AI1092,AH1092)</f>
        <v>24</v>
      </c>
      <c r="J1092">
        <f>IF(OR(AG1092=0,AG1092=1),AJ1092,AI1092)</f>
        <v>227</v>
      </c>
      <c r="K1092">
        <f>IF(OR(AG1092=0,AG1092=1),L1092,AJ1092)</f>
        <v>23</v>
      </c>
      <c r="L1092">
        <v>389</v>
      </c>
      <c r="M1092">
        <v>42</v>
      </c>
      <c r="N1092">
        <v>21</v>
      </c>
      <c r="O1092">
        <v>75</v>
      </c>
      <c r="P1092">
        <v>1</v>
      </c>
      <c r="Q1092">
        <v>4</v>
      </c>
      <c r="R1092">
        <v>5</v>
      </c>
      <c r="S1092">
        <v>7</v>
      </c>
      <c r="T1092">
        <v>2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3</v>
      </c>
      <c r="AB1092">
        <v>11</v>
      </c>
      <c r="AC1092">
        <v>0</v>
      </c>
      <c r="AF1092">
        <v>71367</v>
      </c>
      <c r="AG1092" s="1">
        <v>41509</v>
      </c>
      <c r="AH1092">
        <v>24</v>
      </c>
      <c r="AI1092">
        <v>227</v>
      </c>
      <c r="AJ1092">
        <v>23</v>
      </c>
      <c r="AK1092">
        <v>0</v>
      </c>
      <c r="AL1092" s="3" t="s">
        <v>30</v>
      </c>
    </row>
    <row r="1093" spans="1:38">
      <c r="A1093">
        <v>9080</v>
      </c>
      <c r="B1093">
        <v>1972</v>
      </c>
      <c r="C1093" t="str">
        <f>IF(AL1093&lt;&gt;"2n", AL1093, "Cycle")</f>
        <v>PhD</v>
      </c>
      <c r="D1093" t="s">
        <v>31</v>
      </c>
      <c r="E1093" s="2">
        <f>IFERROR(VALUE(AF1093),0)</f>
        <v>38578</v>
      </c>
      <c r="F1093" s="2">
        <f>IF((AK1093&gt;2),0,AK1093)</f>
        <v>1</v>
      </c>
      <c r="G1093">
        <v>1</v>
      </c>
      <c r="H1093" s="1">
        <f>IF(OR(AG1093=0,AG1093=1),AH1093,AG1093)</f>
        <v>41447</v>
      </c>
      <c r="I1093">
        <f>IF(LEN(AH1093)&gt;2,AI1093,AH1093)</f>
        <v>2</v>
      </c>
      <c r="J1093">
        <f>IF(OR(AG1093=0,AG1093=1),AJ1093,AI1093)</f>
        <v>38</v>
      </c>
      <c r="K1093">
        <f>IF(OR(AG1093=0,AG1093=1),L1093,AJ1093)</f>
        <v>4</v>
      </c>
      <c r="L1093">
        <v>22</v>
      </c>
      <c r="M1093">
        <v>3</v>
      </c>
      <c r="N1093">
        <v>3</v>
      </c>
      <c r="O1093">
        <v>3</v>
      </c>
      <c r="P1093">
        <v>3</v>
      </c>
      <c r="Q1093">
        <v>3</v>
      </c>
      <c r="R1093">
        <v>0</v>
      </c>
      <c r="S1093">
        <v>3</v>
      </c>
      <c r="T1093">
        <v>8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3</v>
      </c>
      <c r="AB1093">
        <v>11</v>
      </c>
      <c r="AC1093">
        <v>0</v>
      </c>
      <c r="AF1093">
        <v>38578</v>
      </c>
      <c r="AG1093" s="1">
        <v>41447</v>
      </c>
      <c r="AH1093">
        <v>2</v>
      </c>
      <c r="AI1093">
        <v>38</v>
      </c>
      <c r="AJ1093">
        <v>4</v>
      </c>
      <c r="AK1093">
        <v>1</v>
      </c>
      <c r="AL1093" s="3" t="s">
        <v>32</v>
      </c>
    </row>
    <row r="1094" spans="1:38">
      <c r="A1094">
        <v>6466</v>
      </c>
      <c r="B1094">
        <v>1965</v>
      </c>
      <c r="C1094" t="str">
        <f>IF(AL1094&lt;&gt;"2n", AL1094, "Cycle")</f>
        <v>PhD</v>
      </c>
      <c r="D1094" t="s">
        <v>31</v>
      </c>
      <c r="E1094" s="2">
        <f>IFERROR(VALUE(AF1094),0)</f>
        <v>57236</v>
      </c>
      <c r="F1094" s="2">
        <f>IF((AK1094&gt;2),0,AK1094)</f>
        <v>1</v>
      </c>
      <c r="G1094">
        <v>1</v>
      </c>
      <c r="H1094" s="1">
        <f>IF(OR(AG1094=0,AG1094=1),AH1094,AG1094)</f>
        <v>41710</v>
      </c>
      <c r="I1094">
        <f>IF(LEN(AH1094)&gt;2,AI1094,AH1094)</f>
        <v>22</v>
      </c>
      <c r="J1094">
        <f>IF(OR(AG1094=0,AG1094=1),AJ1094,AI1094)</f>
        <v>105</v>
      </c>
      <c r="K1094">
        <f>IF(OR(AG1094=0,AG1094=1),L1094,AJ1094)</f>
        <v>0</v>
      </c>
      <c r="L1094">
        <v>9</v>
      </c>
      <c r="M1094">
        <v>2</v>
      </c>
      <c r="N1094">
        <v>1</v>
      </c>
      <c r="O1094">
        <v>4</v>
      </c>
      <c r="P1094">
        <v>3</v>
      </c>
      <c r="Q1094">
        <v>2</v>
      </c>
      <c r="R1094">
        <v>1</v>
      </c>
      <c r="S1094">
        <v>4</v>
      </c>
      <c r="T1094">
        <v>3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3</v>
      </c>
      <c r="AB1094">
        <v>11</v>
      </c>
      <c r="AC1094">
        <v>0</v>
      </c>
      <c r="AF1094">
        <v>57236</v>
      </c>
      <c r="AG1094" s="1">
        <v>41710</v>
      </c>
      <c r="AH1094">
        <v>22</v>
      </c>
      <c r="AI1094">
        <v>105</v>
      </c>
      <c r="AJ1094">
        <v>0</v>
      </c>
      <c r="AK1094">
        <v>1</v>
      </c>
      <c r="AL1094" s="3" t="s">
        <v>32</v>
      </c>
    </row>
    <row r="1095" spans="1:38">
      <c r="A1095">
        <v>9964</v>
      </c>
      <c r="B1095">
        <v>1979</v>
      </c>
      <c r="C1095" t="str">
        <f>IF(AL1095&lt;&gt;"2n", AL1095, "Cycle")</f>
        <v>Graduation</v>
      </c>
      <c r="D1095" t="s">
        <v>31</v>
      </c>
      <c r="E1095" s="2">
        <f>IFERROR(VALUE(AF1095),0)</f>
        <v>61825</v>
      </c>
      <c r="F1095" s="2">
        <f>IF((AK1095&gt;2),0,AK1095)</f>
        <v>0</v>
      </c>
      <c r="G1095">
        <v>1</v>
      </c>
      <c r="H1095" s="1">
        <f>IF(OR(AG1095=0,AG1095=1),AH1095,AG1095)</f>
        <v>41493</v>
      </c>
      <c r="I1095">
        <f>IF(LEN(AH1095)&gt;2,AI1095,AH1095)</f>
        <v>56</v>
      </c>
      <c r="J1095">
        <f>IF(OR(AG1095=0,AG1095=1),AJ1095,AI1095)</f>
        <v>162</v>
      </c>
      <c r="K1095">
        <f>IF(OR(AG1095=0,AG1095=1),L1095,AJ1095)</f>
        <v>50</v>
      </c>
      <c r="L1095">
        <v>100</v>
      </c>
      <c r="M1095">
        <v>55</v>
      </c>
      <c r="N1095">
        <v>30</v>
      </c>
      <c r="O1095">
        <v>27</v>
      </c>
      <c r="P1095">
        <v>1</v>
      </c>
      <c r="Q1095">
        <v>4</v>
      </c>
      <c r="R1095">
        <v>2</v>
      </c>
      <c r="S1095">
        <v>8</v>
      </c>
      <c r="T1095">
        <v>4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3</v>
      </c>
      <c r="AB1095">
        <v>11</v>
      </c>
      <c r="AC1095">
        <v>0</v>
      </c>
      <c r="AF1095">
        <v>61825</v>
      </c>
      <c r="AG1095" s="1">
        <v>41493</v>
      </c>
      <c r="AH1095">
        <v>56</v>
      </c>
      <c r="AI1095">
        <v>162</v>
      </c>
      <c r="AJ1095">
        <v>50</v>
      </c>
      <c r="AK1095">
        <v>0</v>
      </c>
      <c r="AL1095" s="3" t="s">
        <v>30</v>
      </c>
    </row>
    <row r="1096" spans="1:38">
      <c r="A1096">
        <v>4790</v>
      </c>
      <c r="B1096">
        <v>1958</v>
      </c>
      <c r="C1096" t="str">
        <f>IF(AL1096&lt;&gt;"2n", AL1096, "Cycle")</f>
        <v>Graduation</v>
      </c>
      <c r="D1096" t="s">
        <v>31</v>
      </c>
      <c r="E1096" s="2">
        <f>IFERROR(VALUE(AF1096),0)</f>
        <v>79803</v>
      </c>
      <c r="F1096" s="2">
        <f>IF((AK1096&gt;2),0,AK1096)</f>
        <v>0</v>
      </c>
      <c r="G1096">
        <v>1</v>
      </c>
      <c r="H1096" s="1">
        <f>IF(OR(AG1096=0,AG1096=1),AH1096,AG1096)</f>
        <v>41792</v>
      </c>
      <c r="I1096">
        <f>IF(LEN(AH1096)&gt;2,AI1096,AH1096)</f>
        <v>54</v>
      </c>
      <c r="J1096">
        <f>IF(OR(AG1096=0,AG1096=1),AJ1096,AI1096)</f>
        <v>574</v>
      </c>
      <c r="K1096">
        <f>IF(OR(AG1096=0,AG1096=1),L1096,AJ1096)</f>
        <v>8</v>
      </c>
      <c r="L1096">
        <v>216</v>
      </c>
      <c r="M1096">
        <v>21</v>
      </c>
      <c r="N1096">
        <v>16</v>
      </c>
      <c r="O1096">
        <v>33</v>
      </c>
      <c r="P1096">
        <v>1</v>
      </c>
      <c r="Q1096">
        <v>4</v>
      </c>
      <c r="R1096">
        <v>3</v>
      </c>
      <c r="S1096">
        <v>5</v>
      </c>
      <c r="T1096">
        <v>1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3</v>
      </c>
      <c r="AB1096">
        <v>11</v>
      </c>
      <c r="AC1096">
        <v>0</v>
      </c>
      <c r="AF1096">
        <v>79803</v>
      </c>
      <c r="AG1096" s="1">
        <v>41792</v>
      </c>
      <c r="AH1096">
        <v>54</v>
      </c>
      <c r="AI1096">
        <v>574</v>
      </c>
      <c r="AJ1096">
        <v>8</v>
      </c>
      <c r="AK1096">
        <v>0</v>
      </c>
      <c r="AL1096" s="3" t="s">
        <v>30</v>
      </c>
    </row>
    <row r="1097" spans="1:38">
      <c r="A1097">
        <v>10245</v>
      </c>
      <c r="B1097">
        <v>1986</v>
      </c>
      <c r="C1097" t="str">
        <f>IF(AL1097&lt;&gt;"2n", AL1097, "Cycle")</f>
        <v>Cycle</v>
      </c>
      <c r="D1097" t="s">
        <v>31</v>
      </c>
      <c r="E1097" s="2">
        <f>IFERROR(VALUE(AF1097),0)</f>
        <v>0</v>
      </c>
      <c r="F1097" s="2">
        <f>IF((AK1097&gt;2),0,AK1097)</f>
        <v>0</v>
      </c>
      <c r="G1097">
        <v>0</v>
      </c>
      <c r="H1097" s="1">
        <f>IF(OR(AG1097=0,AG1097=1),AH1097,AG1097)</f>
        <v>41213</v>
      </c>
      <c r="I1097">
        <f>IF(LEN(AH1097)&gt;2,AI1097,AH1097)</f>
        <v>71</v>
      </c>
      <c r="J1097">
        <f>IF(OR(AG1097=0,AG1097=1),AJ1097,AI1097)</f>
        <v>160</v>
      </c>
      <c r="K1097">
        <f>IF(OR(AG1097=0,AG1097=1),L1097,AJ1097)</f>
        <v>80</v>
      </c>
      <c r="L1097">
        <v>80</v>
      </c>
      <c r="M1097">
        <v>369</v>
      </c>
      <c r="N1097">
        <v>67</v>
      </c>
      <c r="O1097">
        <v>39</v>
      </c>
      <c r="P1097">
        <v>41</v>
      </c>
      <c r="Q1097">
        <v>1</v>
      </c>
      <c r="R1097">
        <v>3</v>
      </c>
      <c r="S1097">
        <v>3</v>
      </c>
      <c r="T1097">
        <v>8</v>
      </c>
      <c r="U1097">
        <v>0</v>
      </c>
      <c r="V1097">
        <v>0</v>
      </c>
      <c r="W1097">
        <v>1</v>
      </c>
      <c r="X1097">
        <v>0</v>
      </c>
      <c r="Y1097">
        <v>0</v>
      </c>
      <c r="Z1097">
        <v>0</v>
      </c>
      <c r="AA1097">
        <v>0</v>
      </c>
      <c r="AB1097">
        <v>3</v>
      </c>
      <c r="AC1097">
        <v>11</v>
      </c>
      <c r="AF1097" t="s">
        <v>36</v>
      </c>
      <c r="AG1097">
        <v>0</v>
      </c>
      <c r="AH1097" s="1">
        <v>41213</v>
      </c>
      <c r="AI1097">
        <v>71</v>
      </c>
      <c r="AJ1097">
        <v>160</v>
      </c>
      <c r="AK1097">
        <v>80910</v>
      </c>
      <c r="AL1097" s="3" t="s">
        <v>35</v>
      </c>
    </row>
    <row r="1098" spans="1:38">
      <c r="A1098">
        <v>1109</v>
      </c>
      <c r="B1098">
        <v>1982</v>
      </c>
      <c r="C1098" t="str">
        <f>IF(AL1098&lt;&gt;"2n", AL1098, "Cycle")</f>
        <v>Master</v>
      </c>
      <c r="D1098" t="s">
        <v>31</v>
      </c>
      <c r="E1098" s="2">
        <f>IFERROR(VALUE(AF1098),0)</f>
        <v>27590</v>
      </c>
      <c r="F1098" s="2">
        <f>IF((AK1098&gt;2),0,AK1098)</f>
        <v>1</v>
      </c>
      <c r="G1098">
        <v>0</v>
      </c>
      <c r="H1098" s="1">
        <f>IF(OR(AG1098=0,AG1098=1),AH1098,AG1098)</f>
        <v>41387</v>
      </c>
      <c r="I1098">
        <f>IF(LEN(AH1098)&gt;2,AI1098,AH1098)</f>
        <v>38</v>
      </c>
      <c r="J1098">
        <f>IF(OR(AG1098=0,AG1098=1),AJ1098,AI1098)</f>
        <v>6</v>
      </c>
      <c r="K1098">
        <f>IF(OR(AG1098=0,AG1098=1),L1098,AJ1098)</f>
        <v>0</v>
      </c>
      <c r="L1098">
        <v>5</v>
      </c>
      <c r="M1098">
        <v>0</v>
      </c>
      <c r="N1098">
        <v>0</v>
      </c>
      <c r="O1098">
        <v>1</v>
      </c>
      <c r="P1098">
        <v>1</v>
      </c>
      <c r="Q1098">
        <v>1</v>
      </c>
      <c r="R1098">
        <v>0</v>
      </c>
      <c r="S1098">
        <v>2</v>
      </c>
      <c r="T1098">
        <v>7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3</v>
      </c>
      <c r="AB1098">
        <v>11</v>
      </c>
      <c r="AC1098">
        <v>0</v>
      </c>
      <c r="AF1098">
        <v>27590</v>
      </c>
      <c r="AG1098" s="1">
        <v>41387</v>
      </c>
      <c r="AH1098">
        <v>38</v>
      </c>
      <c r="AI1098">
        <v>6</v>
      </c>
      <c r="AJ1098">
        <v>0</v>
      </c>
      <c r="AK1098">
        <v>1</v>
      </c>
      <c r="AL1098" s="3" t="s">
        <v>33</v>
      </c>
    </row>
    <row r="1099" spans="1:38">
      <c r="A1099">
        <v>6001</v>
      </c>
      <c r="B1099">
        <v>1979</v>
      </c>
      <c r="C1099" t="str">
        <f>IF(AL1099&lt;&gt;"2n", AL1099, "Cycle")</f>
        <v>Graduation</v>
      </c>
      <c r="D1099" t="s">
        <v>31</v>
      </c>
      <c r="E1099" s="2">
        <f>IFERROR(VALUE(AF1099),0)</f>
        <v>56775</v>
      </c>
      <c r="F1099" s="2">
        <f>IF((AK1099&gt;2),0,AK1099)</f>
        <v>0</v>
      </c>
      <c r="G1099">
        <v>1</v>
      </c>
      <c r="H1099" s="1">
        <f>IF(OR(AG1099=0,AG1099=1),AH1099,AG1099)</f>
        <v>41276</v>
      </c>
      <c r="I1099">
        <f>IF(LEN(AH1099)&gt;2,AI1099,AH1099)</f>
        <v>62</v>
      </c>
      <c r="J1099">
        <f>IF(OR(AG1099=0,AG1099=1),AJ1099,AI1099)</f>
        <v>614</v>
      </c>
      <c r="K1099">
        <f>IF(OR(AG1099=0,AG1099=1),L1099,AJ1099)</f>
        <v>35</v>
      </c>
      <c r="L1099">
        <v>160</v>
      </c>
      <c r="M1099">
        <v>58</v>
      </c>
      <c r="N1099">
        <v>35</v>
      </c>
      <c r="O1099">
        <v>35</v>
      </c>
      <c r="P1099">
        <v>2</v>
      </c>
      <c r="Q1099">
        <v>5</v>
      </c>
      <c r="R1099">
        <v>8</v>
      </c>
      <c r="S1099">
        <v>10</v>
      </c>
      <c r="T1099">
        <v>5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3</v>
      </c>
      <c r="AB1099">
        <v>11</v>
      </c>
      <c r="AC1099">
        <v>0</v>
      </c>
      <c r="AF1099">
        <v>56775</v>
      </c>
      <c r="AG1099" s="1">
        <v>41276</v>
      </c>
      <c r="AH1099">
        <v>62</v>
      </c>
      <c r="AI1099">
        <v>614</v>
      </c>
      <c r="AJ1099">
        <v>35</v>
      </c>
      <c r="AK1099">
        <v>0</v>
      </c>
      <c r="AL1099" s="3" t="s">
        <v>30</v>
      </c>
    </row>
    <row r="1100" spans="1:38">
      <c r="A1100">
        <v>5538</v>
      </c>
      <c r="B1100">
        <v>1975</v>
      </c>
      <c r="C1100" t="str">
        <f>IF(AL1100&lt;&gt;"2n", AL1100, "Cycle")</f>
        <v>Graduation</v>
      </c>
      <c r="D1100" t="s">
        <v>31</v>
      </c>
      <c r="E1100" s="2">
        <f>IFERROR(VALUE(AF1100),0)</f>
        <v>83829</v>
      </c>
      <c r="F1100" s="2">
        <f>IF((AK1100&gt;2),0,AK1100)</f>
        <v>0</v>
      </c>
      <c r="G1100">
        <v>0</v>
      </c>
      <c r="H1100" s="1">
        <f>IF(OR(AG1100=0,AG1100=1),AH1100,AG1100)</f>
        <v>41555</v>
      </c>
      <c r="I1100">
        <f>IF(LEN(AH1100)&gt;2,AI1100,AH1100)</f>
        <v>78</v>
      </c>
      <c r="J1100">
        <f>IF(OR(AG1100=0,AG1100=1),AJ1100,AI1100)</f>
        <v>897</v>
      </c>
      <c r="K1100">
        <f>IF(OR(AG1100=0,AG1100=1),L1100,AJ1100)</f>
        <v>161</v>
      </c>
      <c r="L1100">
        <v>430</v>
      </c>
      <c r="M1100">
        <v>186</v>
      </c>
      <c r="N1100">
        <v>161</v>
      </c>
      <c r="O1100">
        <v>27</v>
      </c>
      <c r="P1100">
        <v>0</v>
      </c>
      <c r="Q1100">
        <v>4</v>
      </c>
      <c r="R1100">
        <v>7</v>
      </c>
      <c r="S1100">
        <v>6</v>
      </c>
      <c r="T1100">
        <v>1</v>
      </c>
      <c r="U1100">
        <v>1</v>
      </c>
      <c r="V1100">
        <v>0</v>
      </c>
      <c r="W1100">
        <v>1</v>
      </c>
      <c r="X1100">
        <v>0</v>
      </c>
      <c r="Y1100">
        <v>1</v>
      </c>
      <c r="Z1100">
        <v>0</v>
      </c>
      <c r="AA1100">
        <v>3</v>
      </c>
      <c r="AB1100">
        <v>11</v>
      </c>
      <c r="AC1100">
        <v>1</v>
      </c>
      <c r="AF1100">
        <v>83829</v>
      </c>
      <c r="AG1100" s="1">
        <v>41555</v>
      </c>
      <c r="AH1100">
        <v>78</v>
      </c>
      <c r="AI1100">
        <v>897</v>
      </c>
      <c r="AJ1100">
        <v>161</v>
      </c>
      <c r="AK1100">
        <v>0</v>
      </c>
      <c r="AL1100" s="3" t="s">
        <v>30</v>
      </c>
    </row>
    <row r="1101" spans="1:38">
      <c r="A1101">
        <v>10552</v>
      </c>
      <c r="B1101">
        <v>1979</v>
      </c>
      <c r="C1101" t="str">
        <f>IF(AL1101&lt;&gt;"2n", AL1101, "Cycle")</f>
        <v>Cycle</v>
      </c>
      <c r="D1101" t="s">
        <v>31</v>
      </c>
      <c r="E1101" s="2">
        <f>IFERROR(VALUE(AF1101),0)</f>
        <v>0</v>
      </c>
      <c r="F1101" s="2">
        <f>IF((AK1101&gt;2),0,AK1101)</f>
        <v>0</v>
      </c>
      <c r="G1101">
        <v>0</v>
      </c>
      <c r="H1101" s="1">
        <f>IF(OR(AG1101=0,AG1101=1),AH1101,AG1101)</f>
        <v>41414</v>
      </c>
      <c r="I1101">
        <f>IF(LEN(AH1101)&gt;2,AI1101,AH1101)</f>
        <v>18</v>
      </c>
      <c r="J1101">
        <f>IF(OR(AG1101=0,AG1101=1),AJ1101,AI1101)</f>
        <v>70</v>
      </c>
      <c r="K1101">
        <f>IF(OR(AG1101=0,AG1101=1),L1101,AJ1101)</f>
        <v>54</v>
      </c>
      <c r="L1101">
        <v>54</v>
      </c>
      <c r="M1101">
        <v>109</v>
      </c>
      <c r="N1101">
        <v>80</v>
      </c>
      <c r="O1101">
        <v>9</v>
      </c>
      <c r="P1101">
        <v>45</v>
      </c>
      <c r="Q1101">
        <v>2</v>
      </c>
      <c r="R1101">
        <v>4</v>
      </c>
      <c r="S1101">
        <v>1</v>
      </c>
      <c r="T1101">
        <v>7</v>
      </c>
      <c r="U1101">
        <v>0</v>
      </c>
      <c r="V1101">
        <v>0</v>
      </c>
      <c r="W1101">
        <v>5</v>
      </c>
      <c r="X1101">
        <v>0</v>
      </c>
      <c r="Y1101">
        <v>0</v>
      </c>
      <c r="Z1101">
        <v>0</v>
      </c>
      <c r="AA1101">
        <v>0</v>
      </c>
      <c r="AB1101">
        <v>3</v>
      </c>
      <c r="AC1101">
        <v>11</v>
      </c>
      <c r="AF1101" t="s">
        <v>31</v>
      </c>
      <c r="AG1101">
        <v>1</v>
      </c>
      <c r="AH1101" s="1">
        <v>41414</v>
      </c>
      <c r="AI1101">
        <v>18</v>
      </c>
      <c r="AJ1101">
        <v>70</v>
      </c>
      <c r="AK1101">
        <v>54210</v>
      </c>
      <c r="AL1101" s="3" t="s">
        <v>35</v>
      </c>
    </row>
    <row r="1102" spans="1:38">
      <c r="A1102">
        <v>1545</v>
      </c>
      <c r="B1102">
        <v>1986</v>
      </c>
      <c r="C1102" t="str">
        <f>IF(AL1102&lt;&gt;"2n", AL1102, "Cycle")</f>
        <v>Graduation</v>
      </c>
      <c r="D1102" t="s">
        <v>31</v>
      </c>
      <c r="E1102" s="2">
        <f>IFERROR(VALUE(AF1102),0)</f>
        <v>38508</v>
      </c>
      <c r="F1102" s="2">
        <f>IF((AK1102&gt;2),0,AK1102)</f>
        <v>1</v>
      </c>
      <c r="G1102">
        <v>0</v>
      </c>
      <c r="H1102" s="1">
        <f>IF(OR(AG1102=0,AG1102=1),AH1102,AG1102)</f>
        <v>41488</v>
      </c>
      <c r="I1102">
        <f>IF(LEN(AH1102)&gt;2,AI1102,AH1102)</f>
        <v>95</v>
      </c>
      <c r="J1102">
        <f>IF(OR(AG1102=0,AG1102=1),AJ1102,AI1102)</f>
        <v>120</v>
      </c>
      <c r="K1102">
        <f>IF(OR(AG1102=0,AG1102=1),L1102,AJ1102)</f>
        <v>19</v>
      </c>
      <c r="L1102">
        <v>206</v>
      </c>
      <c r="M1102">
        <v>25</v>
      </c>
      <c r="N1102">
        <v>19</v>
      </c>
      <c r="O1102">
        <v>54</v>
      </c>
      <c r="P1102">
        <v>6</v>
      </c>
      <c r="Q1102">
        <v>7</v>
      </c>
      <c r="R1102">
        <v>2</v>
      </c>
      <c r="S1102">
        <v>5</v>
      </c>
      <c r="T1102">
        <v>8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3</v>
      </c>
      <c r="AB1102">
        <v>11</v>
      </c>
      <c r="AC1102">
        <v>0</v>
      </c>
      <c r="AF1102">
        <v>38508</v>
      </c>
      <c r="AG1102" s="1">
        <v>41488</v>
      </c>
      <c r="AH1102">
        <v>95</v>
      </c>
      <c r="AI1102">
        <v>120</v>
      </c>
      <c r="AJ1102">
        <v>19</v>
      </c>
      <c r="AK1102">
        <v>1</v>
      </c>
      <c r="AL1102" s="3" t="s">
        <v>30</v>
      </c>
    </row>
    <row r="1103" spans="1:38">
      <c r="A1103">
        <v>7409</v>
      </c>
      <c r="B1103">
        <v>1970</v>
      </c>
      <c r="C1103" t="str">
        <f>IF(AL1103&lt;&gt;"2n", AL1103, "Cycle")</f>
        <v>Graduation</v>
      </c>
      <c r="D1103" t="s">
        <v>31</v>
      </c>
      <c r="E1103" s="2">
        <f>IFERROR(VALUE(AF1103),0)</f>
        <v>53187</v>
      </c>
      <c r="F1103" s="2">
        <f>IF((AK1103&gt;2),0,AK1103)</f>
        <v>1</v>
      </c>
      <c r="G1103">
        <v>0</v>
      </c>
      <c r="H1103" s="1">
        <f>IF(OR(AG1103=0,AG1103=1),AH1103,AG1103)</f>
        <v>41573</v>
      </c>
      <c r="I1103">
        <f>IF(LEN(AH1103)&gt;2,AI1103,AH1103)</f>
        <v>66</v>
      </c>
      <c r="J1103">
        <f>IF(OR(AG1103=0,AG1103=1),AJ1103,AI1103)</f>
        <v>211</v>
      </c>
      <c r="K1103">
        <f>IF(OR(AG1103=0,AG1103=1),L1103,AJ1103)</f>
        <v>2</v>
      </c>
      <c r="L1103">
        <v>30</v>
      </c>
      <c r="M1103">
        <v>7</v>
      </c>
      <c r="N1103">
        <v>7</v>
      </c>
      <c r="O1103">
        <v>10</v>
      </c>
      <c r="P1103">
        <v>2</v>
      </c>
      <c r="Q1103">
        <v>4</v>
      </c>
      <c r="R1103">
        <v>1</v>
      </c>
      <c r="S1103">
        <v>6</v>
      </c>
      <c r="T1103">
        <v>5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3</v>
      </c>
      <c r="AB1103">
        <v>11</v>
      </c>
      <c r="AC1103">
        <v>0</v>
      </c>
      <c r="AF1103">
        <v>53187</v>
      </c>
      <c r="AG1103" s="1">
        <v>41573</v>
      </c>
      <c r="AH1103">
        <v>66</v>
      </c>
      <c r="AI1103">
        <v>211</v>
      </c>
      <c r="AJ1103">
        <v>2</v>
      </c>
      <c r="AK1103">
        <v>1</v>
      </c>
      <c r="AL1103" s="3" t="s">
        <v>30</v>
      </c>
    </row>
    <row r="1104" spans="1:38">
      <c r="A1104">
        <v>4444</v>
      </c>
      <c r="B1104">
        <v>1972</v>
      </c>
      <c r="C1104" t="str">
        <f>IF(AL1104&lt;&gt;"2n", AL1104, "Cycle")</f>
        <v>Graduation</v>
      </c>
      <c r="D1104" t="s">
        <v>31</v>
      </c>
      <c r="E1104" s="2">
        <f>IFERROR(VALUE(AF1104),0)</f>
        <v>30023</v>
      </c>
      <c r="F1104" s="2">
        <f>IF((AK1104&gt;2),0,AK1104)</f>
        <v>1</v>
      </c>
      <c r="G1104">
        <v>0</v>
      </c>
      <c r="H1104" s="1">
        <f>IF(OR(AG1104=0,AG1104=1),AH1104,AG1104)</f>
        <v>41722</v>
      </c>
      <c r="I1104">
        <f>IF(LEN(AH1104)&gt;2,AI1104,AH1104)</f>
        <v>28</v>
      </c>
      <c r="J1104">
        <f>IF(OR(AG1104=0,AG1104=1),AJ1104,AI1104)</f>
        <v>11</v>
      </c>
      <c r="K1104">
        <f>IF(OR(AG1104=0,AG1104=1),L1104,AJ1104)</f>
        <v>0</v>
      </c>
      <c r="L1104">
        <v>16</v>
      </c>
      <c r="M1104">
        <v>7</v>
      </c>
      <c r="N1104">
        <v>6</v>
      </c>
      <c r="O1104">
        <v>21</v>
      </c>
      <c r="P1104">
        <v>1</v>
      </c>
      <c r="Q1104">
        <v>2</v>
      </c>
      <c r="R1104">
        <v>0</v>
      </c>
      <c r="S1104">
        <v>3</v>
      </c>
      <c r="T1104">
        <v>8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3</v>
      </c>
      <c r="AB1104">
        <v>11</v>
      </c>
      <c r="AC1104">
        <v>0</v>
      </c>
      <c r="AF1104">
        <v>30023</v>
      </c>
      <c r="AG1104" s="1">
        <v>41722</v>
      </c>
      <c r="AH1104">
        <v>28</v>
      </c>
      <c r="AI1104">
        <v>11</v>
      </c>
      <c r="AJ1104">
        <v>0</v>
      </c>
      <c r="AK1104">
        <v>1</v>
      </c>
      <c r="AL1104" s="3" t="s">
        <v>30</v>
      </c>
    </row>
    <row r="1105" spans="1:38">
      <c r="A1105">
        <v>146</v>
      </c>
      <c r="B1105">
        <v>1960</v>
      </c>
      <c r="C1105" t="str">
        <f>IF(AL1105&lt;&gt;"2n", AL1105, "Cycle")</f>
        <v>PhD</v>
      </c>
      <c r="D1105" t="s">
        <v>31</v>
      </c>
      <c r="E1105" s="2">
        <f>IFERROR(VALUE(AF1105),0)</f>
        <v>76045</v>
      </c>
      <c r="F1105" s="2">
        <f>IF((AK1105&gt;2),0,AK1105)</f>
        <v>0</v>
      </c>
      <c r="G1105">
        <v>0</v>
      </c>
      <c r="H1105" s="1">
        <f>IF(OR(AG1105=0,AG1105=1),AH1105,AG1105)</f>
        <v>41593</v>
      </c>
      <c r="I1105">
        <f>IF(LEN(AH1105)&gt;2,AI1105,AH1105)</f>
        <v>78</v>
      </c>
      <c r="J1105">
        <f>IF(OR(AG1105=0,AG1105=1),AJ1105,AI1105)</f>
        <v>760</v>
      </c>
      <c r="K1105">
        <f>IF(OR(AG1105=0,AG1105=1),L1105,AJ1105)</f>
        <v>53</v>
      </c>
      <c r="L1105">
        <v>400</v>
      </c>
      <c r="M1105">
        <v>17</v>
      </c>
      <c r="N1105">
        <v>93</v>
      </c>
      <c r="O1105">
        <v>0</v>
      </c>
      <c r="P1105">
        <v>1</v>
      </c>
      <c r="Q1105">
        <v>4</v>
      </c>
      <c r="R1105">
        <v>5</v>
      </c>
      <c r="S1105">
        <v>11</v>
      </c>
      <c r="T1105">
        <v>2</v>
      </c>
      <c r="U1105">
        <v>1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3</v>
      </c>
      <c r="AB1105">
        <v>11</v>
      </c>
      <c r="AC1105">
        <v>0</v>
      </c>
      <c r="AF1105">
        <v>76045</v>
      </c>
      <c r="AG1105" s="1">
        <v>41593</v>
      </c>
      <c r="AH1105">
        <v>78</v>
      </c>
      <c r="AI1105">
        <v>760</v>
      </c>
      <c r="AJ1105">
        <v>53</v>
      </c>
      <c r="AK1105">
        <v>0</v>
      </c>
      <c r="AL1105" s="3" t="s">
        <v>32</v>
      </c>
    </row>
    <row r="1106" spans="1:38">
      <c r="A1106">
        <v>6271</v>
      </c>
      <c r="B1106">
        <v>1952</v>
      </c>
      <c r="C1106" t="str">
        <f>IF(AL1106&lt;&gt;"2n", AL1106, "Cycle")</f>
        <v>PhD</v>
      </c>
      <c r="D1106" t="s">
        <v>31</v>
      </c>
      <c r="E1106" s="2">
        <f>IFERROR(VALUE(AF1106),0)</f>
        <v>50870</v>
      </c>
      <c r="F1106" s="2">
        <f>IF((AK1106&gt;2),0,AK1106)</f>
        <v>0</v>
      </c>
      <c r="G1106">
        <v>1</v>
      </c>
      <c r="H1106" s="1">
        <f>IF(OR(AG1106=0,AG1106=1),AH1106,AG1106)</f>
        <v>41809</v>
      </c>
      <c r="I1106">
        <f>IF(LEN(AH1106)&gt;2,AI1106,AH1106)</f>
        <v>13</v>
      </c>
      <c r="J1106">
        <f>IF(OR(AG1106=0,AG1106=1),AJ1106,AI1106)</f>
        <v>53</v>
      </c>
      <c r="K1106">
        <f>IF(OR(AG1106=0,AG1106=1),L1106,AJ1106)</f>
        <v>0</v>
      </c>
      <c r="L1106">
        <v>8</v>
      </c>
      <c r="M1106">
        <v>0</v>
      </c>
      <c r="N1106">
        <v>0</v>
      </c>
      <c r="O1106">
        <v>2</v>
      </c>
      <c r="P1106">
        <v>1</v>
      </c>
      <c r="Q1106">
        <v>2</v>
      </c>
      <c r="R1106">
        <v>0</v>
      </c>
      <c r="S1106">
        <v>3</v>
      </c>
      <c r="T1106">
        <v>5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3</v>
      </c>
      <c r="AB1106">
        <v>11</v>
      </c>
      <c r="AC1106">
        <v>0</v>
      </c>
      <c r="AF1106">
        <v>50870</v>
      </c>
      <c r="AG1106" s="1">
        <v>41809</v>
      </c>
      <c r="AH1106">
        <v>13</v>
      </c>
      <c r="AI1106">
        <v>53</v>
      </c>
      <c r="AJ1106">
        <v>0</v>
      </c>
      <c r="AK1106">
        <v>0</v>
      </c>
      <c r="AL1106" s="3" t="s">
        <v>32</v>
      </c>
    </row>
    <row r="1107" spans="1:38">
      <c r="A1107">
        <v>10065</v>
      </c>
      <c r="B1107">
        <v>1970</v>
      </c>
      <c r="C1107" t="str">
        <f>IF(AL1107&lt;&gt;"2n", AL1107, "Cycle")</f>
        <v>Cycle</v>
      </c>
      <c r="D1107" t="s">
        <v>31</v>
      </c>
      <c r="E1107" s="2">
        <f>IFERROR(VALUE(AF1107),0)</f>
        <v>0</v>
      </c>
      <c r="F1107" s="2">
        <f>IF((AK1107&gt;2),0,AK1107)</f>
        <v>0</v>
      </c>
      <c r="G1107">
        <v>0</v>
      </c>
      <c r="H1107" s="1">
        <f>IF(OR(AG1107=0,AG1107=1),AH1107,AG1107)</f>
        <v>41489</v>
      </c>
      <c r="I1107">
        <f>IF(LEN(AH1107)&gt;2,AI1107,AH1107)</f>
        <v>27</v>
      </c>
      <c r="J1107">
        <f>IF(OR(AG1107=0,AG1107=1),AJ1107,AI1107)</f>
        <v>7</v>
      </c>
      <c r="K1107">
        <f>IF(OR(AG1107=0,AG1107=1),L1107,AJ1107)</f>
        <v>4</v>
      </c>
      <c r="L1107">
        <v>4</v>
      </c>
      <c r="M1107">
        <v>13</v>
      </c>
      <c r="N1107">
        <v>15</v>
      </c>
      <c r="O1107">
        <v>8</v>
      </c>
      <c r="P1107">
        <v>17</v>
      </c>
      <c r="Q1107">
        <v>2</v>
      </c>
      <c r="R1107">
        <v>2</v>
      </c>
      <c r="S1107">
        <v>0</v>
      </c>
      <c r="T1107">
        <v>4</v>
      </c>
      <c r="U1107">
        <v>0</v>
      </c>
      <c r="V1107">
        <v>0</v>
      </c>
      <c r="W1107">
        <v>5</v>
      </c>
      <c r="X1107">
        <v>0</v>
      </c>
      <c r="Y1107">
        <v>0</v>
      </c>
      <c r="Z1107">
        <v>0</v>
      </c>
      <c r="AA1107">
        <v>0</v>
      </c>
      <c r="AB1107">
        <v>3</v>
      </c>
      <c r="AC1107">
        <v>11</v>
      </c>
      <c r="AF1107" t="s">
        <v>31</v>
      </c>
      <c r="AG1107">
        <v>0</v>
      </c>
      <c r="AH1107" s="1">
        <v>41489</v>
      </c>
      <c r="AI1107">
        <v>27</v>
      </c>
      <c r="AJ1107">
        <v>7</v>
      </c>
      <c r="AK1107">
        <v>15315</v>
      </c>
      <c r="AL1107" s="3" t="s">
        <v>35</v>
      </c>
    </row>
    <row r="1108" spans="1:38">
      <c r="A1108">
        <v>4741</v>
      </c>
      <c r="B1108">
        <v>1974</v>
      </c>
      <c r="C1108" t="str">
        <f>IF(AL1108&lt;&gt;"2n", AL1108, "Cycle")</f>
        <v>Cycle</v>
      </c>
      <c r="D1108" t="s">
        <v>31</v>
      </c>
      <c r="E1108" s="2">
        <f>IFERROR(VALUE(AF1108),0)</f>
        <v>0</v>
      </c>
      <c r="F1108" s="2">
        <f>IF((AK1108&gt;2),0,AK1108)</f>
        <v>0</v>
      </c>
      <c r="G1108">
        <v>1</v>
      </c>
      <c r="H1108" s="1">
        <f>IF(OR(AG1108=0,AG1108=1),AH1108,AG1108)</f>
        <v>41669</v>
      </c>
      <c r="I1108">
        <f>IF(LEN(AH1108)&gt;2,AI1108,AH1108)</f>
        <v>17</v>
      </c>
      <c r="J1108">
        <f>IF(OR(AG1108=0,AG1108=1),AJ1108,AI1108)</f>
        <v>391</v>
      </c>
      <c r="K1108">
        <f>IF(OR(AG1108=0,AG1108=1),L1108,AJ1108)</f>
        <v>32</v>
      </c>
      <c r="L1108">
        <v>32</v>
      </c>
      <c r="M1108">
        <v>70</v>
      </c>
      <c r="N1108">
        <v>21</v>
      </c>
      <c r="O1108">
        <v>32</v>
      </c>
      <c r="P1108">
        <v>16</v>
      </c>
      <c r="Q1108">
        <v>2</v>
      </c>
      <c r="R1108">
        <v>6</v>
      </c>
      <c r="S1108">
        <v>2</v>
      </c>
      <c r="T1108">
        <v>9</v>
      </c>
      <c r="U1108">
        <v>0</v>
      </c>
      <c r="V1108">
        <v>0</v>
      </c>
      <c r="W1108">
        <v>5</v>
      </c>
      <c r="X1108">
        <v>0</v>
      </c>
      <c r="Y1108">
        <v>1</v>
      </c>
      <c r="Z1108">
        <v>0</v>
      </c>
      <c r="AA1108">
        <v>0</v>
      </c>
      <c r="AB1108">
        <v>3</v>
      </c>
      <c r="AC1108">
        <v>11</v>
      </c>
      <c r="AF1108" t="s">
        <v>31</v>
      </c>
      <c r="AG1108">
        <v>0</v>
      </c>
      <c r="AH1108" s="1">
        <v>41669</v>
      </c>
      <c r="AI1108">
        <v>17</v>
      </c>
      <c r="AJ1108">
        <v>391</v>
      </c>
      <c r="AK1108">
        <v>65463</v>
      </c>
      <c r="AL1108" s="3" t="s">
        <v>35</v>
      </c>
    </row>
    <row r="1109" spans="1:38">
      <c r="A1109">
        <v>246</v>
      </c>
      <c r="B1109">
        <v>1965</v>
      </c>
      <c r="C1109" t="str">
        <f>IF(AL1109&lt;&gt;"2n", AL1109, "Cycle")</f>
        <v>Graduation</v>
      </c>
      <c r="D1109" t="s">
        <v>31</v>
      </c>
      <c r="E1109" s="2">
        <f>IFERROR(VALUE(AF1109),0)</f>
        <v>66480</v>
      </c>
      <c r="F1109" s="2">
        <f>IF((AK1109&gt;2),0,AK1109)</f>
        <v>1</v>
      </c>
      <c r="G1109">
        <v>1</v>
      </c>
      <c r="H1109" s="1">
        <f>IF(OR(AG1109=0,AG1109=1),AH1109,AG1109)</f>
        <v>41790</v>
      </c>
      <c r="I1109">
        <f>IF(LEN(AH1109)&gt;2,AI1109,AH1109)</f>
        <v>71</v>
      </c>
      <c r="J1109">
        <f>IF(OR(AG1109=0,AG1109=1),AJ1109,AI1109)</f>
        <v>199</v>
      </c>
      <c r="K1109">
        <f>IF(OR(AG1109=0,AG1109=1),L1109,AJ1109)</f>
        <v>9</v>
      </c>
      <c r="L1109">
        <v>57</v>
      </c>
      <c r="M1109">
        <v>20</v>
      </c>
      <c r="N1109">
        <v>21</v>
      </c>
      <c r="O1109">
        <v>6</v>
      </c>
      <c r="P1109">
        <v>7</v>
      </c>
      <c r="Q1109">
        <v>4</v>
      </c>
      <c r="R1109">
        <v>1</v>
      </c>
      <c r="S1109">
        <v>7</v>
      </c>
      <c r="T1109">
        <v>4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3</v>
      </c>
      <c r="AB1109">
        <v>11</v>
      </c>
      <c r="AC1109">
        <v>0</v>
      </c>
      <c r="AF1109">
        <v>66480</v>
      </c>
      <c r="AG1109" s="1">
        <v>41790</v>
      </c>
      <c r="AH1109">
        <v>71</v>
      </c>
      <c r="AI1109">
        <v>199</v>
      </c>
      <c r="AJ1109">
        <v>9</v>
      </c>
      <c r="AK1109">
        <v>1</v>
      </c>
      <c r="AL1109" s="3" t="s">
        <v>30</v>
      </c>
    </row>
    <row r="1110" spans="1:38">
      <c r="A1110">
        <v>375</v>
      </c>
      <c r="B1110">
        <v>1954</v>
      </c>
      <c r="C1110" t="str">
        <f>IF(AL1110&lt;&gt;"2n", AL1110, "Cycle")</f>
        <v>Graduation</v>
      </c>
      <c r="D1110" t="s">
        <v>31</v>
      </c>
      <c r="E1110" s="2">
        <f>IFERROR(VALUE(AF1110),0)</f>
        <v>76773</v>
      </c>
      <c r="F1110" s="2">
        <f>IF((AK1110&gt;2),0,AK1110)</f>
        <v>0</v>
      </c>
      <c r="G1110">
        <v>0</v>
      </c>
      <c r="H1110" s="1">
        <f>IF(OR(AG1110=0,AG1110=1),AH1110,AG1110)</f>
        <v>41330</v>
      </c>
      <c r="I1110">
        <f>IF(LEN(AH1110)&gt;2,AI1110,AH1110)</f>
        <v>79</v>
      </c>
      <c r="J1110">
        <f>IF(OR(AG1110=0,AG1110=1),AJ1110,AI1110)</f>
        <v>516</v>
      </c>
      <c r="K1110">
        <f>IF(OR(AG1110=0,AG1110=1),L1110,AJ1110)</f>
        <v>56</v>
      </c>
      <c r="L1110">
        <v>449</v>
      </c>
      <c r="M1110">
        <v>86</v>
      </c>
      <c r="N1110">
        <v>33</v>
      </c>
      <c r="O1110">
        <v>16</v>
      </c>
      <c r="P1110">
        <v>1</v>
      </c>
      <c r="Q1110">
        <v>2</v>
      </c>
      <c r="R1110">
        <v>2</v>
      </c>
      <c r="S1110">
        <v>11</v>
      </c>
      <c r="T1110">
        <v>1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3</v>
      </c>
      <c r="AB1110">
        <v>11</v>
      </c>
      <c r="AC1110">
        <v>0</v>
      </c>
      <c r="AF1110">
        <v>76773</v>
      </c>
      <c r="AG1110" s="1">
        <v>41330</v>
      </c>
      <c r="AH1110">
        <v>79</v>
      </c>
      <c r="AI1110">
        <v>516</v>
      </c>
      <c r="AJ1110">
        <v>56</v>
      </c>
      <c r="AK1110">
        <v>0</v>
      </c>
      <c r="AL1110" s="3" t="s">
        <v>30</v>
      </c>
    </row>
    <row r="1111" spans="1:38">
      <c r="A1111">
        <v>1524</v>
      </c>
      <c r="B1111">
        <v>1983</v>
      </c>
      <c r="C1111" t="str">
        <f>IF(AL1111&lt;&gt;"2n", AL1111, "Cycle")</f>
        <v>Cycle</v>
      </c>
      <c r="D1111" t="s">
        <v>31</v>
      </c>
      <c r="E1111" s="2">
        <f>IFERROR(VALUE(AF1111),0)</f>
        <v>0</v>
      </c>
      <c r="F1111" s="2">
        <f>IF((AK1111&gt;2),0,AK1111)</f>
        <v>0</v>
      </c>
      <c r="G1111">
        <v>0</v>
      </c>
      <c r="H1111" s="1">
        <f>IF(OR(AG1111=0,AG1111=1),AH1111,AG1111)</f>
        <v>41334</v>
      </c>
      <c r="I1111">
        <f>IF(LEN(AH1111)&gt;2,AI1111,AH1111)</f>
        <v>1</v>
      </c>
      <c r="J1111">
        <f>IF(OR(AG1111=0,AG1111=1),AJ1111,AI1111)</f>
        <v>709</v>
      </c>
      <c r="K1111">
        <f>IF(OR(AG1111=0,AG1111=1),L1111,AJ1111)</f>
        <v>45</v>
      </c>
      <c r="L1111">
        <v>45</v>
      </c>
      <c r="M1111">
        <v>115</v>
      </c>
      <c r="N1111">
        <v>30</v>
      </c>
      <c r="O1111">
        <v>160</v>
      </c>
      <c r="P1111">
        <v>45</v>
      </c>
      <c r="Q1111">
        <v>1</v>
      </c>
      <c r="R1111">
        <v>8</v>
      </c>
      <c r="S1111">
        <v>2</v>
      </c>
      <c r="T1111">
        <v>5</v>
      </c>
      <c r="U1111">
        <v>0</v>
      </c>
      <c r="V1111">
        <v>1</v>
      </c>
      <c r="W1111">
        <v>5</v>
      </c>
      <c r="X1111">
        <v>0</v>
      </c>
      <c r="Y1111">
        <v>0</v>
      </c>
      <c r="Z1111">
        <v>0</v>
      </c>
      <c r="AA1111">
        <v>0</v>
      </c>
      <c r="AB1111">
        <v>3</v>
      </c>
      <c r="AC1111">
        <v>11</v>
      </c>
      <c r="AF1111" t="s">
        <v>36</v>
      </c>
      <c r="AG1111">
        <v>0</v>
      </c>
      <c r="AH1111" s="1">
        <v>41334</v>
      </c>
      <c r="AI1111">
        <v>1</v>
      </c>
      <c r="AJ1111">
        <v>709</v>
      </c>
      <c r="AK1111">
        <v>81698</v>
      </c>
      <c r="AL1111" s="3" t="s">
        <v>35</v>
      </c>
    </row>
    <row r="1112" spans="1:38">
      <c r="A1112">
        <v>10022</v>
      </c>
      <c r="B1112">
        <v>1973</v>
      </c>
      <c r="C1112" t="str">
        <f>IF(AL1112&lt;&gt;"2n", AL1112, "Cycle")</f>
        <v>PhD</v>
      </c>
      <c r="D1112" t="s">
        <v>31</v>
      </c>
      <c r="E1112" s="2">
        <f>IFERROR(VALUE(AF1112),0)</f>
        <v>54466</v>
      </c>
      <c r="F1112" s="2">
        <f>IF((AK1112&gt;2),0,AK1112)</f>
        <v>1</v>
      </c>
      <c r="G1112">
        <v>1</v>
      </c>
      <c r="H1112" s="1">
        <f>IF(OR(AG1112=0,AG1112=1),AH1112,AG1112)</f>
        <v>41679</v>
      </c>
      <c r="I1112">
        <f>IF(LEN(AH1112)&gt;2,AI1112,AH1112)</f>
        <v>78</v>
      </c>
      <c r="J1112">
        <f>IF(OR(AG1112=0,AG1112=1),AJ1112,AI1112)</f>
        <v>12</v>
      </c>
      <c r="K1112">
        <f>IF(OR(AG1112=0,AG1112=1),L1112,AJ1112)</f>
        <v>0</v>
      </c>
      <c r="L1112">
        <v>4</v>
      </c>
      <c r="M1112">
        <v>0</v>
      </c>
      <c r="N1112">
        <v>0</v>
      </c>
      <c r="O1112">
        <v>0</v>
      </c>
      <c r="P1112">
        <v>1</v>
      </c>
      <c r="Q1112">
        <v>1</v>
      </c>
      <c r="R1112">
        <v>0</v>
      </c>
      <c r="S1112">
        <v>2</v>
      </c>
      <c r="T1112">
        <v>5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3</v>
      </c>
      <c r="AB1112">
        <v>11</v>
      </c>
      <c r="AC1112">
        <v>0</v>
      </c>
      <c r="AF1112">
        <v>54466</v>
      </c>
      <c r="AG1112" s="1">
        <v>41679</v>
      </c>
      <c r="AH1112">
        <v>78</v>
      </c>
      <c r="AI1112">
        <v>12</v>
      </c>
      <c r="AJ1112">
        <v>0</v>
      </c>
      <c r="AK1112">
        <v>1</v>
      </c>
      <c r="AL1112" s="3" t="s">
        <v>32</v>
      </c>
    </row>
    <row r="1113" spans="1:38">
      <c r="A1113">
        <v>7451</v>
      </c>
      <c r="B1113">
        <v>1960</v>
      </c>
      <c r="C1113" t="str">
        <f>IF(AL1113&lt;&gt;"2n", AL1113, "Cycle")</f>
        <v>Master</v>
      </c>
      <c r="D1113" t="s">
        <v>31</v>
      </c>
      <c r="E1113" s="2">
        <f>IFERROR(VALUE(AF1113),0)</f>
        <v>98777</v>
      </c>
      <c r="F1113" s="2">
        <f>IF((AK1113&gt;2),0,AK1113)</f>
        <v>0</v>
      </c>
      <c r="G1113">
        <v>0</v>
      </c>
      <c r="H1113" s="1">
        <f>IF(OR(AG1113=0,AG1113=1),AH1113,AG1113)</f>
        <v>41687</v>
      </c>
      <c r="I1113">
        <f>IF(LEN(AH1113)&gt;2,AI1113,AH1113)</f>
        <v>23</v>
      </c>
      <c r="J1113">
        <f>IF(OR(AG1113=0,AG1113=1),AJ1113,AI1113)</f>
        <v>1000</v>
      </c>
      <c r="K1113">
        <f>IF(OR(AG1113=0,AG1113=1),L1113,AJ1113)</f>
        <v>19</v>
      </c>
      <c r="L1113">
        <v>711</v>
      </c>
      <c r="M1113">
        <v>125</v>
      </c>
      <c r="N1113">
        <v>115</v>
      </c>
      <c r="O1113">
        <v>38</v>
      </c>
      <c r="P1113">
        <v>0</v>
      </c>
      <c r="Q1113">
        <v>4</v>
      </c>
      <c r="R1113">
        <v>6</v>
      </c>
      <c r="S1113">
        <v>9</v>
      </c>
      <c r="T1113">
        <v>1</v>
      </c>
      <c r="U1113">
        <v>0</v>
      </c>
      <c r="V1113">
        <v>0</v>
      </c>
      <c r="W1113">
        <v>0</v>
      </c>
      <c r="X1113">
        <v>1</v>
      </c>
      <c r="Y1113">
        <v>0</v>
      </c>
      <c r="Z1113">
        <v>0</v>
      </c>
      <c r="AA1113">
        <v>3</v>
      </c>
      <c r="AB1113">
        <v>11</v>
      </c>
      <c r="AC1113">
        <v>0</v>
      </c>
      <c r="AF1113">
        <v>98777</v>
      </c>
      <c r="AG1113" s="1">
        <v>41687</v>
      </c>
      <c r="AH1113">
        <v>23</v>
      </c>
      <c r="AI1113">
        <v>1000</v>
      </c>
      <c r="AJ1113">
        <v>19</v>
      </c>
      <c r="AK1113">
        <v>0</v>
      </c>
      <c r="AL1113" s="3" t="s">
        <v>33</v>
      </c>
    </row>
    <row r="1114" spans="1:38">
      <c r="A1114">
        <v>11010</v>
      </c>
      <c r="B1114">
        <v>1984</v>
      </c>
      <c r="C1114" t="str">
        <f>IF(AL1114&lt;&gt;"2n", AL1114, "Cycle")</f>
        <v>PhD</v>
      </c>
      <c r="D1114" t="s">
        <v>31</v>
      </c>
      <c r="E1114" s="2">
        <f>IFERROR(VALUE(AF1114),0)</f>
        <v>16269</v>
      </c>
      <c r="F1114" s="2">
        <f>IF((AK1114&gt;2),0,AK1114)</f>
        <v>1</v>
      </c>
      <c r="G1114">
        <v>0</v>
      </c>
      <c r="H1114" s="1">
        <f>IF(OR(AG1114=0,AG1114=1),AH1114,AG1114)</f>
        <v>41516</v>
      </c>
      <c r="I1114">
        <f>IF(LEN(AH1114)&gt;2,AI1114,AH1114)</f>
        <v>75</v>
      </c>
      <c r="J1114">
        <f>IF(OR(AG1114=0,AG1114=1),AJ1114,AI1114)</f>
        <v>19</v>
      </c>
      <c r="K1114">
        <f>IF(OR(AG1114=0,AG1114=1),L1114,AJ1114)</f>
        <v>3</v>
      </c>
      <c r="L1114">
        <v>18</v>
      </c>
      <c r="M1114">
        <v>3</v>
      </c>
      <c r="N1114">
        <v>1</v>
      </c>
      <c r="O1114">
        <v>0</v>
      </c>
      <c r="P1114">
        <v>3</v>
      </c>
      <c r="Q1114">
        <v>3</v>
      </c>
      <c r="R1114">
        <v>0</v>
      </c>
      <c r="S1114">
        <v>3</v>
      </c>
      <c r="T1114">
        <v>8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</v>
      </c>
      <c r="AB1114">
        <v>11</v>
      </c>
      <c r="AC1114">
        <v>0</v>
      </c>
      <c r="AF1114">
        <v>16269</v>
      </c>
      <c r="AG1114" s="1">
        <v>41516</v>
      </c>
      <c r="AH1114">
        <v>75</v>
      </c>
      <c r="AI1114">
        <v>19</v>
      </c>
      <c r="AJ1114">
        <v>3</v>
      </c>
      <c r="AK1114">
        <v>1</v>
      </c>
      <c r="AL1114" s="3" t="s">
        <v>32</v>
      </c>
    </row>
    <row r="1115" spans="1:38">
      <c r="A1115">
        <v>4356</v>
      </c>
      <c r="B1115">
        <v>1971</v>
      </c>
      <c r="C1115" t="str">
        <f>IF(AL1115&lt;&gt;"2n", AL1115, "Cycle")</f>
        <v>Graduation</v>
      </c>
      <c r="D1115" t="s">
        <v>31</v>
      </c>
      <c r="E1115" s="2">
        <f>IFERROR(VALUE(AF1115),0)</f>
        <v>71819</v>
      </c>
      <c r="F1115" s="2">
        <f>IF((AK1115&gt;2),0,AK1115)</f>
        <v>0</v>
      </c>
      <c r="G1115">
        <v>1</v>
      </c>
      <c r="H1115" s="1">
        <f>IF(OR(AG1115=0,AG1115=1),AH1115,AG1115)</f>
        <v>41514</v>
      </c>
      <c r="I1115">
        <f>IF(LEN(AH1115)&gt;2,AI1115,AH1115)</f>
        <v>70</v>
      </c>
      <c r="J1115">
        <f>IF(OR(AG1115=0,AG1115=1),AJ1115,AI1115)</f>
        <v>1224</v>
      </c>
      <c r="K1115">
        <f>IF(OR(AG1115=0,AG1115=1),L1115,AJ1115)</f>
        <v>28</v>
      </c>
      <c r="L1115">
        <v>140</v>
      </c>
      <c r="M1115">
        <v>0</v>
      </c>
      <c r="N1115">
        <v>14</v>
      </c>
      <c r="O1115">
        <v>168</v>
      </c>
      <c r="P1115">
        <v>3</v>
      </c>
      <c r="Q1115">
        <v>3</v>
      </c>
      <c r="R1115">
        <v>3</v>
      </c>
      <c r="S1115">
        <v>5</v>
      </c>
      <c r="T1115">
        <v>6</v>
      </c>
      <c r="U1115">
        <v>0</v>
      </c>
      <c r="V1115">
        <v>0</v>
      </c>
      <c r="W1115">
        <v>0</v>
      </c>
      <c r="X1115">
        <v>1</v>
      </c>
      <c r="Y1115">
        <v>1</v>
      </c>
      <c r="Z1115">
        <v>0</v>
      </c>
      <c r="AA1115">
        <v>3</v>
      </c>
      <c r="AB1115">
        <v>11</v>
      </c>
      <c r="AC1115">
        <v>0</v>
      </c>
      <c r="AF1115">
        <v>71819</v>
      </c>
      <c r="AG1115" s="1">
        <v>41514</v>
      </c>
      <c r="AH1115">
        <v>70</v>
      </c>
      <c r="AI1115">
        <v>1224</v>
      </c>
      <c r="AJ1115">
        <v>28</v>
      </c>
      <c r="AK1115">
        <v>0</v>
      </c>
      <c r="AL1115" s="3" t="s">
        <v>30</v>
      </c>
    </row>
    <row r="1116" spans="1:38">
      <c r="A1116">
        <v>3885</v>
      </c>
      <c r="B1116">
        <v>1983</v>
      </c>
      <c r="C1116" t="str">
        <f>IF(AL1116&lt;&gt;"2n", AL1116, "Cycle")</f>
        <v>PhD</v>
      </c>
      <c r="D1116" t="s">
        <v>31</v>
      </c>
      <c r="E1116" s="2">
        <f>IFERROR(VALUE(AF1116),0)</f>
        <v>33569</v>
      </c>
      <c r="F1116" s="2">
        <f>IF((AK1116&gt;2),0,AK1116)</f>
        <v>1</v>
      </c>
      <c r="G1116">
        <v>0</v>
      </c>
      <c r="H1116" s="1">
        <f>IF(OR(AG1116=0,AG1116=1),AH1116,AG1116)</f>
        <v>41563</v>
      </c>
      <c r="I1116">
        <f>IF(LEN(AH1116)&gt;2,AI1116,AH1116)</f>
        <v>10</v>
      </c>
      <c r="J1116">
        <f>IF(OR(AG1116=0,AG1116=1),AJ1116,AI1116)</f>
        <v>16</v>
      </c>
      <c r="K1116">
        <f>IF(OR(AG1116=0,AG1116=1),L1116,AJ1116)</f>
        <v>2</v>
      </c>
      <c r="L1116">
        <v>18</v>
      </c>
      <c r="M1116">
        <v>3</v>
      </c>
      <c r="N1116">
        <v>0</v>
      </c>
      <c r="O1116">
        <v>24</v>
      </c>
      <c r="P1116">
        <v>1</v>
      </c>
      <c r="Q1116">
        <v>1</v>
      </c>
      <c r="R1116">
        <v>1</v>
      </c>
      <c r="S1116">
        <v>2</v>
      </c>
      <c r="T1116">
        <v>8</v>
      </c>
      <c r="U1116">
        <v>0</v>
      </c>
      <c r="V1116">
        <v>0</v>
      </c>
      <c r="W1116">
        <v>1</v>
      </c>
      <c r="X1116">
        <v>0</v>
      </c>
      <c r="Y1116">
        <v>0</v>
      </c>
      <c r="Z1116">
        <v>0</v>
      </c>
      <c r="AA1116">
        <v>3</v>
      </c>
      <c r="AB1116">
        <v>11</v>
      </c>
      <c r="AC1116">
        <v>1</v>
      </c>
      <c r="AF1116">
        <v>33569</v>
      </c>
      <c r="AG1116" s="1">
        <v>41563</v>
      </c>
      <c r="AH1116">
        <v>10</v>
      </c>
      <c r="AI1116">
        <v>16</v>
      </c>
      <c r="AJ1116">
        <v>2</v>
      </c>
      <c r="AK1116">
        <v>1</v>
      </c>
      <c r="AL1116" s="3" t="s">
        <v>32</v>
      </c>
    </row>
    <row r="1117" spans="1:38">
      <c r="A1117">
        <v>1175</v>
      </c>
      <c r="B1117">
        <v>1983</v>
      </c>
      <c r="C1117" t="str">
        <f>IF(AL1117&lt;&gt;"2n", AL1117, "Cycle")</f>
        <v>Master</v>
      </c>
      <c r="D1117" t="s">
        <v>31</v>
      </c>
      <c r="E1117" s="2">
        <f>IFERROR(VALUE(AF1117),0)</f>
        <v>36262</v>
      </c>
      <c r="F1117" s="2">
        <f>IF((AK1117&gt;2),0,AK1117)</f>
        <v>0</v>
      </c>
      <c r="G1117">
        <v>0</v>
      </c>
      <c r="H1117" s="1">
        <f>IF(OR(AG1117=0,AG1117=1),AH1117,AG1117)</f>
        <v>41537</v>
      </c>
      <c r="I1117">
        <f>IF(LEN(AH1117)&gt;2,AI1117,AH1117)</f>
        <v>24</v>
      </c>
      <c r="J1117">
        <f>IF(OR(AG1117=0,AG1117=1),AJ1117,AI1117)</f>
        <v>88</v>
      </c>
      <c r="K1117">
        <f>IF(OR(AG1117=0,AG1117=1),L1117,AJ1117)</f>
        <v>39</v>
      </c>
      <c r="L1117">
        <v>54</v>
      </c>
      <c r="M1117">
        <v>64</v>
      </c>
      <c r="N1117">
        <v>28</v>
      </c>
      <c r="O1117">
        <v>153</v>
      </c>
      <c r="P1117">
        <v>1</v>
      </c>
      <c r="Q1117">
        <v>3</v>
      </c>
      <c r="R1117">
        <v>5</v>
      </c>
      <c r="S1117">
        <v>3</v>
      </c>
      <c r="T1117">
        <v>6</v>
      </c>
      <c r="U1117">
        <v>0</v>
      </c>
      <c r="V1117">
        <v>0</v>
      </c>
      <c r="W1117">
        <v>1</v>
      </c>
      <c r="X1117">
        <v>0</v>
      </c>
      <c r="Y1117">
        <v>0</v>
      </c>
      <c r="Z1117">
        <v>0</v>
      </c>
      <c r="AA1117">
        <v>3</v>
      </c>
      <c r="AB1117">
        <v>11</v>
      </c>
      <c r="AC1117">
        <v>1</v>
      </c>
      <c r="AF1117">
        <v>36262</v>
      </c>
      <c r="AG1117" s="1">
        <v>41537</v>
      </c>
      <c r="AH1117">
        <v>24</v>
      </c>
      <c r="AI1117">
        <v>88</v>
      </c>
      <c r="AJ1117">
        <v>39</v>
      </c>
      <c r="AK1117">
        <v>0</v>
      </c>
      <c r="AL1117" s="3" t="s">
        <v>33</v>
      </c>
    </row>
    <row r="1118" spans="1:38">
      <c r="A1118">
        <v>880</v>
      </c>
      <c r="B1118">
        <v>1966</v>
      </c>
      <c r="C1118" t="str">
        <f>IF(AL1118&lt;&gt;"2n", AL1118, "Cycle")</f>
        <v>Basic</v>
      </c>
      <c r="D1118" t="s">
        <v>31</v>
      </c>
      <c r="E1118" s="2">
        <f>IFERROR(VALUE(AF1118),0)</f>
        <v>22634</v>
      </c>
      <c r="F1118" s="2">
        <f>IF((AK1118&gt;2),0,AK1118)</f>
        <v>0</v>
      </c>
      <c r="G1118">
        <v>0</v>
      </c>
      <c r="H1118" s="1">
        <f>IF(OR(AG1118=0,AG1118=1),AH1118,AG1118)</f>
        <v>41290</v>
      </c>
      <c r="I1118">
        <f>IF(LEN(AH1118)&gt;2,AI1118,AH1118)</f>
        <v>47</v>
      </c>
      <c r="J1118">
        <f>IF(OR(AG1118=0,AG1118=1),AJ1118,AI1118)</f>
        <v>2</v>
      </c>
      <c r="K1118">
        <f>IF(OR(AG1118=0,AG1118=1),L1118,AJ1118)</f>
        <v>23</v>
      </c>
      <c r="L1118">
        <v>11</v>
      </c>
      <c r="M1118">
        <v>8</v>
      </c>
      <c r="N1118">
        <v>6</v>
      </c>
      <c r="O1118">
        <v>46</v>
      </c>
      <c r="P1118">
        <v>1</v>
      </c>
      <c r="Q1118">
        <v>2</v>
      </c>
      <c r="R1118">
        <v>1</v>
      </c>
      <c r="S1118">
        <v>2</v>
      </c>
      <c r="T1118">
        <v>8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3</v>
      </c>
      <c r="AB1118">
        <v>11</v>
      </c>
      <c r="AC1118">
        <v>0</v>
      </c>
      <c r="AF1118">
        <v>22634</v>
      </c>
      <c r="AG1118" s="1">
        <v>41290</v>
      </c>
      <c r="AH1118">
        <v>47</v>
      </c>
      <c r="AI1118">
        <v>2</v>
      </c>
      <c r="AJ1118">
        <v>23</v>
      </c>
      <c r="AK1118">
        <v>0</v>
      </c>
      <c r="AL1118" s="3" t="s">
        <v>34</v>
      </c>
    </row>
    <row r="1119" spans="1:38">
      <c r="A1119">
        <v>2320</v>
      </c>
      <c r="B1119">
        <v>1978</v>
      </c>
      <c r="C1119" t="str">
        <f>IF(AL1119&lt;&gt;"2n", AL1119, "Cycle")</f>
        <v>Cycle</v>
      </c>
      <c r="D1119" t="s">
        <v>31</v>
      </c>
      <c r="E1119" s="2">
        <f>IFERROR(VALUE(AF1119),0)</f>
        <v>0</v>
      </c>
      <c r="F1119" s="2">
        <f>IF((AK1119&gt;2),0,AK1119)</f>
        <v>0</v>
      </c>
      <c r="G1119">
        <v>0</v>
      </c>
      <c r="H1119" s="1">
        <f>IF(OR(AG1119=0,AG1119=1),AH1119,AG1119)</f>
        <v>41529</v>
      </c>
      <c r="I1119">
        <f>IF(LEN(AH1119)&gt;2,AI1119,AH1119)</f>
        <v>98</v>
      </c>
      <c r="J1119">
        <f>IF(OR(AG1119=0,AG1119=1),AJ1119,AI1119)</f>
        <v>508</v>
      </c>
      <c r="K1119">
        <f>IF(OR(AG1119=0,AG1119=1),L1119,AJ1119)</f>
        <v>11</v>
      </c>
      <c r="L1119">
        <v>11</v>
      </c>
      <c r="M1119">
        <v>59</v>
      </c>
      <c r="N1119">
        <v>23</v>
      </c>
      <c r="O1119">
        <v>5</v>
      </c>
      <c r="P1119">
        <v>29</v>
      </c>
      <c r="Q1119">
        <v>5</v>
      </c>
      <c r="R1119">
        <v>11</v>
      </c>
      <c r="S1119">
        <v>1</v>
      </c>
      <c r="T1119">
        <v>6</v>
      </c>
      <c r="U1119">
        <v>0</v>
      </c>
      <c r="V1119">
        <v>0</v>
      </c>
      <c r="W1119">
        <v>9</v>
      </c>
      <c r="X1119">
        <v>0</v>
      </c>
      <c r="Y1119">
        <v>0</v>
      </c>
      <c r="Z1119">
        <v>0</v>
      </c>
      <c r="AA1119">
        <v>0</v>
      </c>
      <c r="AB1119">
        <v>3</v>
      </c>
      <c r="AC1119">
        <v>11</v>
      </c>
      <c r="AF1119" t="s">
        <v>31</v>
      </c>
      <c r="AG1119">
        <v>1</v>
      </c>
      <c r="AH1119" s="1">
        <v>41529</v>
      </c>
      <c r="AI1119">
        <v>98</v>
      </c>
      <c r="AJ1119">
        <v>508</v>
      </c>
      <c r="AK1119">
        <v>47025</v>
      </c>
      <c r="AL1119" s="3" t="s">
        <v>35</v>
      </c>
    </row>
    <row r="1120" spans="1:38">
      <c r="A1120">
        <v>850</v>
      </c>
      <c r="B1120">
        <v>1968</v>
      </c>
      <c r="C1120" t="str">
        <f>IF(AL1120&lt;&gt;"2n", AL1120, "Cycle")</f>
        <v>Graduation</v>
      </c>
      <c r="D1120" t="s">
        <v>31</v>
      </c>
      <c r="E1120" s="2">
        <f>IFERROR(VALUE(AF1120),0)</f>
        <v>70566</v>
      </c>
      <c r="F1120" s="2">
        <f>IF((AK1120&gt;2),0,AK1120)</f>
        <v>0</v>
      </c>
      <c r="G1120">
        <v>1</v>
      </c>
      <c r="H1120" s="1">
        <f>IF(OR(AG1120=0,AG1120=1),AH1120,AG1120)</f>
        <v>41553</v>
      </c>
      <c r="I1120">
        <f>IF(LEN(AH1120)&gt;2,AI1120,AH1120)</f>
        <v>4</v>
      </c>
      <c r="J1120">
        <f>IF(OR(AG1120=0,AG1120=1),AJ1120,AI1120)</f>
        <v>381</v>
      </c>
      <c r="K1120">
        <f>IF(OR(AG1120=0,AG1120=1),L1120,AJ1120)</f>
        <v>28</v>
      </c>
      <c r="L1120">
        <v>215</v>
      </c>
      <c r="M1120">
        <v>84</v>
      </c>
      <c r="N1120">
        <v>28</v>
      </c>
      <c r="O1120">
        <v>21</v>
      </c>
      <c r="P1120">
        <v>2</v>
      </c>
      <c r="Q1120">
        <v>6</v>
      </c>
      <c r="R1120">
        <v>5</v>
      </c>
      <c r="S1120">
        <v>9</v>
      </c>
      <c r="T1120">
        <v>3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3</v>
      </c>
      <c r="AB1120">
        <v>11</v>
      </c>
      <c r="AC1120">
        <v>0</v>
      </c>
      <c r="AF1120">
        <v>70566</v>
      </c>
      <c r="AG1120" s="1">
        <v>41553</v>
      </c>
      <c r="AH1120">
        <v>4</v>
      </c>
      <c r="AI1120">
        <v>381</v>
      </c>
      <c r="AJ1120">
        <v>28</v>
      </c>
      <c r="AK1120">
        <v>0</v>
      </c>
      <c r="AL1120" s="3" t="s">
        <v>30</v>
      </c>
    </row>
    <row r="1121" spans="1:38">
      <c r="A1121">
        <v>4713</v>
      </c>
      <c r="B1121">
        <v>1979</v>
      </c>
      <c r="C1121" t="str">
        <f>IF(AL1121&lt;&gt;"2n", AL1121, "Cycle")</f>
        <v>PhD</v>
      </c>
      <c r="D1121" t="s">
        <v>31</v>
      </c>
      <c r="E1121" s="2">
        <f>IFERROR(VALUE(AF1121),0)</f>
        <v>31605</v>
      </c>
      <c r="F1121" s="2">
        <f>IF((AK1121&gt;2),0,AK1121)</f>
        <v>1</v>
      </c>
      <c r="G1121">
        <v>0</v>
      </c>
      <c r="H1121" s="1">
        <f>IF(OR(AG1121=0,AG1121=1),AH1121,AG1121)</f>
        <v>41235</v>
      </c>
      <c r="I1121">
        <f>IF(LEN(AH1121)&gt;2,AI1121,AH1121)</f>
        <v>15</v>
      </c>
      <c r="J1121">
        <f>IF(OR(AG1121=0,AG1121=1),AJ1121,AI1121)</f>
        <v>74</v>
      </c>
      <c r="K1121">
        <f>IF(OR(AG1121=0,AG1121=1),L1121,AJ1121)</f>
        <v>0</v>
      </c>
      <c r="L1121">
        <v>42</v>
      </c>
      <c r="M1121">
        <v>2</v>
      </c>
      <c r="N1121">
        <v>1</v>
      </c>
      <c r="O1121">
        <v>6</v>
      </c>
      <c r="P1121">
        <v>2</v>
      </c>
      <c r="Q1121">
        <v>2</v>
      </c>
      <c r="R1121">
        <v>1</v>
      </c>
      <c r="S1121">
        <v>4</v>
      </c>
      <c r="T1121">
        <v>7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3</v>
      </c>
      <c r="AB1121">
        <v>11</v>
      </c>
      <c r="AC1121">
        <v>0</v>
      </c>
      <c r="AF1121">
        <v>31605</v>
      </c>
      <c r="AG1121" s="1">
        <v>41235</v>
      </c>
      <c r="AH1121">
        <v>15</v>
      </c>
      <c r="AI1121">
        <v>74</v>
      </c>
      <c r="AJ1121">
        <v>0</v>
      </c>
      <c r="AK1121">
        <v>1</v>
      </c>
      <c r="AL1121" s="3" t="s">
        <v>32</v>
      </c>
    </row>
    <row r="1122" spans="1:38">
      <c r="A1122">
        <v>675</v>
      </c>
      <c r="B1122">
        <v>1973</v>
      </c>
      <c r="C1122" t="str">
        <f>IF(AL1122&lt;&gt;"2n", AL1122, "Cycle")</f>
        <v>Master</v>
      </c>
      <c r="D1122" t="s">
        <v>31</v>
      </c>
      <c r="E1122" s="2">
        <f>IFERROR(VALUE(AF1122),0)</f>
        <v>52034</v>
      </c>
      <c r="F1122" s="2">
        <f>IF((AK1122&gt;2),0,AK1122)</f>
        <v>1</v>
      </c>
      <c r="G1122">
        <v>1</v>
      </c>
      <c r="H1122" s="1">
        <f>IF(OR(AG1122=0,AG1122=1),AH1122,AG1122)</f>
        <v>41411</v>
      </c>
      <c r="I1122">
        <f>IF(LEN(AH1122)&gt;2,AI1122,AH1122)</f>
        <v>67</v>
      </c>
      <c r="J1122">
        <f>IF(OR(AG1122=0,AG1122=1),AJ1122,AI1122)</f>
        <v>146</v>
      </c>
      <c r="K1122">
        <f>IF(OR(AG1122=0,AG1122=1),L1122,AJ1122)</f>
        <v>0</v>
      </c>
      <c r="L1122">
        <v>93</v>
      </c>
      <c r="M1122">
        <v>7</v>
      </c>
      <c r="N1122">
        <v>13</v>
      </c>
      <c r="O1122">
        <v>73</v>
      </c>
      <c r="P1122">
        <v>5</v>
      </c>
      <c r="Q1122">
        <v>4</v>
      </c>
      <c r="R1122">
        <v>2</v>
      </c>
      <c r="S1122">
        <v>5</v>
      </c>
      <c r="T1122">
        <v>7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3</v>
      </c>
      <c r="AB1122">
        <v>11</v>
      </c>
      <c r="AC1122">
        <v>0</v>
      </c>
      <c r="AF1122">
        <v>52034</v>
      </c>
      <c r="AG1122" s="1">
        <v>41411</v>
      </c>
      <c r="AH1122">
        <v>67</v>
      </c>
      <c r="AI1122">
        <v>146</v>
      </c>
      <c r="AJ1122">
        <v>0</v>
      </c>
      <c r="AK1122">
        <v>1</v>
      </c>
      <c r="AL1122" s="3" t="s">
        <v>33</v>
      </c>
    </row>
    <row r="1123" spans="1:38">
      <c r="A1123">
        <v>5025</v>
      </c>
      <c r="B1123">
        <v>1979</v>
      </c>
      <c r="C1123" t="str">
        <f>IF(AL1123&lt;&gt;"2n", AL1123, "Cycle")</f>
        <v>Graduation</v>
      </c>
      <c r="D1123" t="s">
        <v>31</v>
      </c>
      <c r="E1123" s="2">
        <f>IFERROR(VALUE(AF1123),0)</f>
        <v>48526</v>
      </c>
      <c r="F1123" s="2">
        <f>IF((AK1123&gt;2),0,AK1123)</f>
        <v>1</v>
      </c>
      <c r="G1123">
        <v>0</v>
      </c>
      <c r="H1123" s="1">
        <f>IF(OR(AG1123=0,AG1123=1),AH1123,AG1123)</f>
        <v>41632</v>
      </c>
      <c r="I1123">
        <f>IF(LEN(AH1123)&gt;2,AI1123,AH1123)</f>
        <v>32</v>
      </c>
      <c r="J1123">
        <f>IF(OR(AG1123=0,AG1123=1),AJ1123,AI1123)</f>
        <v>23</v>
      </c>
      <c r="K1123">
        <f>IF(OR(AG1123=0,AG1123=1),L1123,AJ1123)</f>
        <v>17</v>
      </c>
      <c r="L1123">
        <v>23</v>
      </c>
      <c r="M1123">
        <v>43</v>
      </c>
      <c r="N1123">
        <v>20</v>
      </c>
      <c r="O1123">
        <v>9</v>
      </c>
      <c r="P1123">
        <v>1</v>
      </c>
      <c r="Q1123">
        <v>2</v>
      </c>
      <c r="R1123">
        <v>1</v>
      </c>
      <c r="S1123">
        <v>4</v>
      </c>
      <c r="T1123">
        <v>3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3</v>
      </c>
      <c r="AB1123">
        <v>11</v>
      </c>
      <c r="AC1123">
        <v>0</v>
      </c>
      <c r="AF1123">
        <v>48526</v>
      </c>
      <c r="AG1123" s="1">
        <v>41632</v>
      </c>
      <c r="AH1123">
        <v>32</v>
      </c>
      <c r="AI1123">
        <v>23</v>
      </c>
      <c r="AJ1123">
        <v>17</v>
      </c>
      <c r="AK1123">
        <v>1</v>
      </c>
      <c r="AL1123" s="3" t="s">
        <v>30</v>
      </c>
    </row>
    <row r="1124" spans="1:38">
      <c r="A1124">
        <v>2308</v>
      </c>
      <c r="B1124">
        <v>1954</v>
      </c>
      <c r="C1124" t="str">
        <f>IF(AL1124&lt;&gt;"2n", AL1124, "Cycle")</f>
        <v>Graduation</v>
      </c>
      <c r="D1124" t="s">
        <v>31</v>
      </c>
      <c r="E1124" s="2">
        <f>IFERROR(VALUE(AF1124),0)</f>
        <v>46734</v>
      </c>
      <c r="F1124" s="2">
        <f>IF((AK1124&gt;2),0,AK1124)</f>
        <v>0</v>
      </c>
      <c r="G1124">
        <v>1</v>
      </c>
      <c r="H1124" s="1">
        <f>IF(OR(AG1124=0,AG1124=1),AH1124,AG1124)</f>
        <v>41231</v>
      </c>
      <c r="I1124">
        <f>IF(LEN(AH1124)&gt;2,AI1124,AH1124)</f>
        <v>40</v>
      </c>
      <c r="J1124">
        <f>IF(OR(AG1124=0,AG1124=1),AJ1124,AI1124)</f>
        <v>110</v>
      </c>
      <c r="K1124">
        <f>IF(OR(AG1124=0,AG1124=1),L1124,AJ1124)</f>
        <v>5</v>
      </c>
      <c r="L1124">
        <v>137</v>
      </c>
      <c r="M1124">
        <v>26</v>
      </c>
      <c r="N1124">
        <v>23</v>
      </c>
      <c r="O1124">
        <v>29</v>
      </c>
      <c r="P1124">
        <v>2</v>
      </c>
      <c r="Q1124">
        <v>6</v>
      </c>
      <c r="R1124">
        <v>1</v>
      </c>
      <c r="S1124">
        <v>5</v>
      </c>
      <c r="T1124">
        <v>7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3</v>
      </c>
      <c r="AB1124">
        <v>11</v>
      </c>
      <c r="AC1124">
        <v>0</v>
      </c>
      <c r="AF1124">
        <v>46734</v>
      </c>
      <c r="AG1124" s="1">
        <v>41231</v>
      </c>
      <c r="AH1124">
        <v>40</v>
      </c>
      <c r="AI1124">
        <v>110</v>
      </c>
      <c r="AJ1124">
        <v>5</v>
      </c>
      <c r="AK1124">
        <v>0</v>
      </c>
      <c r="AL1124" s="3" t="s">
        <v>30</v>
      </c>
    </row>
    <row r="1125" spans="1:38">
      <c r="A1125">
        <v>5995</v>
      </c>
      <c r="B1125">
        <v>1962</v>
      </c>
      <c r="C1125" t="str">
        <f>IF(AL1125&lt;&gt;"2n", AL1125, "Cycle")</f>
        <v>Graduation</v>
      </c>
      <c r="D1125" t="s">
        <v>31</v>
      </c>
      <c r="E1125" s="2">
        <f>IFERROR(VALUE(AF1125),0)</f>
        <v>39552</v>
      </c>
      <c r="F1125" s="2">
        <f>IF((AK1125&gt;2),0,AK1125)</f>
        <v>1</v>
      </c>
      <c r="G1125">
        <v>1</v>
      </c>
      <c r="H1125" s="1">
        <f>IF(OR(AG1125=0,AG1125=1),AH1125,AG1125)</f>
        <v>41261</v>
      </c>
      <c r="I1125">
        <f>IF(LEN(AH1125)&gt;2,AI1125,AH1125)</f>
        <v>54</v>
      </c>
      <c r="J1125">
        <f>IF(OR(AG1125=0,AG1125=1),AJ1125,AI1125)</f>
        <v>165</v>
      </c>
      <c r="K1125">
        <f>IF(OR(AG1125=0,AG1125=1),L1125,AJ1125)</f>
        <v>3</v>
      </c>
      <c r="L1125">
        <v>147</v>
      </c>
      <c r="M1125">
        <v>4</v>
      </c>
      <c r="N1125">
        <v>24</v>
      </c>
      <c r="O1125">
        <v>41</v>
      </c>
      <c r="P1125">
        <v>7</v>
      </c>
      <c r="Q1125">
        <v>6</v>
      </c>
      <c r="R1125">
        <v>2</v>
      </c>
      <c r="S1125">
        <v>5</v>
      </c>
      <c r="T1125">
        <v>8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3</v>
      </c>
      <c r="AB1125">
        <v>11</v>
      </c>
      <c r="AC1125">
        <v>1</v>
      </c>
      <c r="AF1125">
        <v>39552</v>
      </c>
      <c r="AG1125" s="1">
        <v>41261</v>
      </c>
      <c r="AH1125">
        <v>54</v>
      </c>
      <c r="AI1125">
        <v>165</v>
      </c>
      <c r="AJ1125">
        <v>3</v>
      </c>
      <c r="AK1125">
        <v>1</v>
      </c>
      <c r="AL1125" s="3" t="s">
        <v>30</v>
      </c>
    </row>
    <row r="1126" spans="1:38">
      <c r="A1126">
        <v>6749</v>
      </c>
      <c r="B1126">
        <v>1966</v>
      </c>
      <c r="C1126" t="str">
        <f>IF(AL1126&lt;&gt;"2n", AL1126, "Cycle")</f>
        <v>Graduation</v>
      </c>
      <c r="D1126" t="s">
        <v>31</v>
      </c>
      <c r="E1126" s="2">
        <f>IFERROR(VALUE(AF1126),0)</f>
        <v>86358</v>
      </c>
      <c r="F1126" s="2">
        <f>IF((AK1126&gt;2),0,AK1126)</f>
        <v>1</v>
      </c>
      <c r="G1126">
        <v>1</v>
      </c>
      <c r="H1126" s="1">
        <f>IF(OR(AG1126=0,AG1126=1),AH1126,AG1126)</f>
        <v>41129</v>
      </c>
      <c r="I1126">
        <f>IF(LEN(AH1126)&gt;2,AI1126,AH1126)</f>
        <v>78</v>
      </c>
      <c r="J1126">
        <f>IF(OR(AG1126=0,AG1126=1),AJ1126,AI1126)</f>
        <v>957</v>
      </c>
      <c r="K1126">
        <f>IF(OR(AG1126=0,AG1126=1),L1126,AJ1126)</f>
        <v>47</v>
      </c>
      <c r="L1126">
        <v>494</v>
      </c>
      <c r="M1126">
        <v>82</v>
      </c>
      <c r="N1126">
        <v>47</v>
      </c>
      <c r="O1126">
        <v>95</v>
      </c>
      <c r="P1126">
        <v>4</v>
      </c>
      <c r="Q1126">
        <v>5</v>
      </c>
      <c r="R1126">
        <v>3</v>
      </c>
      <c r="S1126">
        <v>6</v>
      </c>
      <c r="T1126">
        <v>8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3</v>
      </c>
      <c r="AB1126">
        <v>11</v>
      </c>
      <c r="AC1126">
        <v>0</v>
      </c>
      <c r="AF1126">
        <v>86358</v>
      </c>
      <c r="AG1126" s="1">
        <v>41129</v>
      </c>
      <c r="AH1126">
        <v>78</v>
      </c>
      <c r="AI1126">
        <v>957</v>
      </c>
      <c r="AJ1126">
        <v>47</v>
      </c>
      <c r="AK1126">
        <v>1</v>
      </c>
      <c r="AL1126" s="3" t="s">
        <v>30</v>
      </c>
    </row>
    <row r="1127" spans="1:38">
      <c r="A1127">
        <v>1010</v>
      </c>
      <c r="B1127">
        <v>1977</v>
      </c>
      <c r="C1127" t="str">
        <f>IF(AL1127&lt;&gt;"2n", AL1127, "Cycle")</f>
        <v>Graduation</v>
      </c>
      <c r="D1127" t="s">
        <v>31</v>
      </c>
      <c r="E1127" s="2">
        <f>IFERROR(VALUE(AF1127),0)</f>
        <v>46931</v>
      </c>
      <c r="F1127" s="2">
        <f>IF((AK1127&gt;2),0,AK1127)</f>
        <v>2</v>
      </c>
      <c r="G1127">
        <v>1</v>
      </c>
      <c r="H1127" s="1">
        <f>IF(OR(AG1127=0,AG1127=1),AH1127,AG1127)</f>
        <v>41753</v>
      </c>
      <c r="I1127">
        <f>IF(LEN(AH1127)&gt;2,AI1127,AH1127)</f>
        <v>94</v>
      </c>
      <c r="J1127">
        <f>IF(OR(AG1127=0,AG1127=1),AJ1127,AI1127)</f>
        <v>41</v>
      </c>
      <c r="K1127">
        <f>IF(OR(AG1127=0,AG1127=1),L1127,AJ1127)</f>
        <v>0</v>
      </c>
      <c r="L1127">
        <v>17</v>
      </c>
      <c r="M1127">
        <v>3</v>
      </c>
      <c r="N1127">
        <v>1</v>
      </c>
      <c r="O1127">
        <v>16</v>
      </c>
      <c r="P1127">
        <v>2</v>
      </c>
      <c r="Q1127">
        <v>1</v>
      </c>
      <c r="R1127">
        <v>1</v>
      </c>
      <c r="S1127">
        <v>3</v>
      </c>
      <c r="T1127">
        <v>3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3</v>
      </c>
      <c r="AB1127">
        <v>11</v>
      </c>
      <c r="AC1127">
        <v>0</v>
      </c>
      <c r="AF1127">
        <v>46931</v>
      </c>
      <c r="AG1127" s="1">
        <v>41753</v>
      </c>
      <c r="AH1127">
        <v>94</v>
      </c>
      <c r="AI1127">
        <v>41</v>
      </c>
      <c r="AJ1127">
        <v>0</v>
      </c>
      <c r="AK1127">
        <v>2</v>
      </c>
      <c r="AL1127" s="3" t="s">
        <v>30</v>
      </c>
    </row>
    <row r="1128" spans="1:38">
      <c r="A1128">
        <v>8977</v>
      </c>
      <c r="B1128">
        <v>1985</v>
      </c>
      <c r="C1128" t="str">
        <f>IF(AL1128&lt;&gt;"2n", AL1128, "Cycle")</f>
        <v>Basic</v>
      </c>
      <c r="D1128" t="s">
        <v>31</v>
      </c>
      <c r="E1128" s="2">
        <f>IFERROR(VALUE(AF1128),0)</f>
        <v>16581</v>
      </c>
      <c r="F1128" s="2">
        <f>IF((AK1128&gt;2),0,AK1128)</f>
        <v>0</v>
      </c>
      <c r="G1128">
        <v>0</v>
      </c>
      <c r="H1128" s="1">
        <f>IF(OR(AG1128=0,AG1128=1),AH1128,AG1128)</f>
        <v>41286</v>
      </c>
      <c r="I1128">
        <f>IF(LEN(AH1128)&gt;2,AI1128,AH1128)</f>
        <v>51</v>
      </c>
      <c r="J1128">
        <f>IF(OR(AG1128=0,AG1128=1),AJ1128,AI1128)</f>
        <v>1</v>
      </c>
      <c r="K1128">
        <f>IF(OR(AG1128=0,AG1128=1),L1128,AJ1128)</f>
        <v>3</v>
      </c>
      <c r="L1128">
        <v>4</v>
      </c>
      <c r="M1128">
        <v>2</v>
      </c>
      <c r="N1128">
        <v>3</v>
      </c>
      <c r="O1128">
        <v>11</v>
      </c>
      <c r="P1128">
        <v>1</v>
      </c>
      <c r="Q1128">
        <v>0</v>
      </c>
      <c r="R1128">
        <v>0</v>
      </c>
      <c r="S1128">
        <v>3</v>
      </c>
      <c r="T1128">
        <v>4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3</v>
      </c>
      <c r="AB1128">
        <v>11</v>
      </c>
      <c r="AC1128">
        <v>0</v>
      </c>
      <c r="AF1128">
        <v>16581</v>
      </c>
      <c r="AG1128" s="1">
        <v>41286</v>
      </c>
      <c r="AH1128">
        <v>51</v>
      </c>
      <c r="AI1128">
        <v>1</v>
      </c>
      <c r="AJ1128">
        <v>3</v>
      </c>
      <c r="AK1128">
        <v>0</v>
      </c>
      <c r="AL1128" s="3" t="s">
        <v>34</v>
      </c>
    </row>
    <row r="1129" spans="1:38">
      <c r="A1129">
        <v>4756</v>
      </c>
      <c r="B1129">
        <v>1952</v>
      </c>
      <c r="C1129" t="str">
        <f>IF(AL1129&lt;&gt;"2n", AL1129, "Cycle")</f>
        <v>Cycle</v>
      </c>
      <c r="D1129" t="s">
        <v>31</v>
      </c>
      <c r="E1129" s="2">
        <f>IFERROR(VALUE(AF1129),0)</f>
        <v>0</v>
      </c>
      <c r="F1129" s="2">
        <f>IF((AK1129&gt;2),0,AK1129)</f>
        <v>0</v>
      </c>
      <c r="G1129">
        <v>0</v>
      </c>
      <c r="H1129" s="1">
        <f>IF(OR(AG1129=0,AG1129=1),AH1129,AG1129)</f>
        <v>41628</v>
      </c>
      <c r="I1129">
        <f>IF(LEN(AH1129)&gt;2,AI1129,AH1129)</f>
        <v>42</v>
      </c>
      <c r="J1129">
        <f>IF(OR(AG1129=0,AG1129=1),AJ1129,AI1129)</f>
        <v>176</v>
      </c>
      <c r="K1129">
        <f>IF(OR(AG1129=0,AG1129=1),L1129,AJ1129)</f>
        <v>29</v>
      </c>
      <c r="L1129">
        <v>29</v>
      </c>
      <c r="M1129">
        <v>818</v>
      </c>
      <c r="N1129">
        <v>0</v>
      </c>
      <c r="O1129">
        <v>33</v>
      </c>
      <c r="P1129">
        <v>112</v>
      </c>
      <c r="Q1129">
        <v>1</v>
      </c>
      <c r="R1129">
        <v>7</v>
      </c>
      <c r="S1129">
        <v>6</v>
      </c>
      <c r="T1129">
        <v>11</v>
      </c>
      <c r="U1129">
        <v>0</v>
      </c>
      <c r="V1129">
        <v>0</v>
      </c>
      <c r="W1129">
        <v>4</v>
      </c>
      <c r="X1129">
        <v>0</v>
      </c>
      <c r="Y1129">
        <v>0</v>
      </c>
      <c r="Z1129">
        <v>0</v>
      </c>
      <c r="AA1129">
        <v>0</v>
      </c>
      <c r="AB1129">
        <v>3</v>
      </c>
      <c r="AC1129">
        <v>11</v>
      </c>
      <c r="AF1129" t="s">
        <v>38</v>
      </c>
      <c r="AG1129">
        <v>0</v>
      </c>
      <c r="AH1129" s="1">
        <v>41628</v>
      </c>
      <c r="AI1129">
        <v>42</v>
      </c>
      <c r="AJ1129">
        <v>176</v>
      </c>
      <c r="AK1129">
        <v>63998</v>
      </c>
      <c r="AL1129" s="3" t="s">
        <v>35</v>
      </c>
    </row>
    <row r="1130" spans="1:38">
      <c r="A1130">
        <v>3412</v>
      </c>
      <c r="B1130">
        <v>1951</v>
      </c>
      <c r="C1130" t="str">
        <f>IF(AL1130&lt;&gt;"2n", AL1130, "Cycle")</f>
        <v>Master</v>
      </c>
      <c r="D1130" t="s">
        <v>31</v>
      </c>
      <c r="E1130" s="2">
        <f>IFERROR(VALUE(AF1130),0)</f>
        <v>67381</v>
      </c>
      <c r="F1130" s="2">
        <f>IF((AK1130&gt;2),0,AK1130)</f>
        <v>0</v>
      </c>
      <c r="G1130">
        <v>1</v>
      </c>
      <c r="H1130" s="1">
        <f>IF(OR(AG1130=0,AG1130=1),AH1130,AG1130)</f>
        <v>41289</v>
      </c>
      <c r="I1130">
        <f>IF(LEN(AH1130)&gt;2,AI1130,AH1130)</f>
        <v>67</v>
      </c>
      <c r="J1130">
        <f>IF(OR(AG1130=0,AG1130=1),AJ1130,AI1130)</f>
        <v>815</v>
      </c>
      <c r="K1130">
        <f>IF(OR(AG1130=0,AG1130=1),L1130,AJ1130)</f>
        <v>8</v>
      </c>
      <c r="L1130">
        <v>53</v>
      </c>
      <c r="M1130">
        <v>11</v>
      </c>
      <c r="N1130">
        <v>0</v>
      </c>
      <c r="O1130">
        <v>70</v>
      </c>
      <c r="P1130">
        <v>4</v>
      </c>
      <c r="Q1130">
        <v>2</v>
      </c>
      <c r="R1130">
        <v>2</v>
      </c>
      <c r="S1130">
        <v>9</v>
      </c>
      <c r="T1130">
        <v>7</v>
      </c>
      <c r="U1130">
        <v>0</v>
      </c>
      <c r="V1130">
        <v>0</v>
      </c>
      <c r="W1130">
        <v>0</v>
      </c>
      <c r="X1130">
        <v>1</v>
      </c>
      <c r="Y1130">
        <v>0</v>
      </c>
      <c r="Z1130">
        <v>0</v>
      </c>
      <c r="AA1130">
        <v>3</v>
      </c>
      <c r="AB1130">
        <v>11</v>
      </c>
      <c r="AC1130">
        <v>0</v>
      </c>
      <c r="AF1130">
        <v>67381</v>
      </c>
      <c r="AG1130" s="1">
        <v>41289</v>
      </c>
      <c r="AH1130">
        <v>67</v>
      </c>
      <c r="AI1130">
        <v>815</v>
      </c>
      <c r="AJ1130">
        <v>8</v>
      </c>
      <c r="AK1130">
        <v>0</v>
      </c>
      <c r="AL1130" s="3" t="s">
        <v>33</v>
      </c>
    </row>
    <row r="1131" spans="1:38">
      <c r="A1131">
        <v>606</v>
      </c>
      <c r="B1131">
        <v>1967</v>
      </c>
      <c r="C1131" t="str">
        <f>IF(AL1131&lt;&gt;"2n", AL1131, "Cycle")</f>
        <v>Graduation</v>
      </c>
      <c r="D1131" t="s">
        <v>31</v>
      </c>
      <c r="E1131" s="2">
        <f>IFERROR(VALUE(AF1131),0)</f>
        <v>25930</v>
      </c>
      <c r="F1131" s="2">
        <f>IF((AK1131&gt;2),0,AK1131)</f>
        <v>1</v>
      </c>
      <c r="G1131">
        <v>1</v>
      </c>
      <c r="H1131" s="1">
        <f>IF(OR(AG1131=0,AG1131=1),AH1131,AG1131)</f>
        <v>41557</v>
      </c>
      <c r="I1131">
        <f>IF(LEN(AH1131)&gt;2,AI1131,AH1131)</f>
        <v>87</v>
      </c>
      <c r="J1131">
        <f>IF(OR(AG1131=0,AG1131=1),AJ1131,AI1131)</f>
        <v>6</v>
      </c>
      <c r="K1131">
        <f>IF(OR(AG1131=0,AG1131=1),L1131,AJ1131)</f>
        <v>1</v>
      </c>
      <c r="L1131">
        <v>2</v>
      </c>
      <c r="M1131">
        <v>2</v>
      </c>
      <c r="N1131">
        <v>0</v>
      </c>
      <c r="O1131">
        <v>4</v>
      </c>
      <c r="P1131">
        <v>1</v>
      </c>
      <c r="Q1131">
        <v>1</v>
      </c>
      <c r="R1131">
        <v>0</v>
      </c>
      <c r="S1131">
        <v>2</v>
      </c>
      <c r="T1131">
        <v>7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3</v>
      </c>
      <c r="AB1131">
        <v>11</v>
      </c>
      <c r="AC1131">
        <v>0</v>
      </c>
      <c r="AF1131">
        <v>25930</v>
      </c>
      <c r="AG1131" s="1">
        <v>41557</v>
      </c>
      <c r="AH1131">
        <v>87</v>
      </c>
      <c r="AI1131">
        <v>6</v>
      </c>
      <c r="AJ1131">
        <v>1</v>
      </c>
      <c r="AK1131">
        <v>1</v>
      </c>
      <c r="AL1131" s="3" t="s">
        <v>30</v>
      </c>
    </row>
    <row r="1132" spans="1:38">
      <c r="A1132">
        <v>5961</v>
      </c>
      <c r="B1132">
        <v>1978</v>
      </c>
      <c r="C1132" t="str">
        <f>IF(AL1132&lt;&gt;"2n", AL1132, "Cycle")</f>
        <v>Graduation</v>
      </c>
      <c r="D1132" t="s">
        <v>31</v>
      </c>
      <c r="E1132" s="2">
        <f>IFERROR(VALUE(AF1132),0)</f>
        <v>42693</v>
      </c>
      <c r="F1132" s="2">
        <f>IF((AK1132&gt;2),0,AK1132)</f>
        <v>1</v>
      </c>
      <c r="G1132">
        <v>0</v>
      </c>
      <c r="H1132" s="1">
        <f>IF(OR(AG1132=0,AG1132=1),AH1132,AG1132)</f>
        <v>41797</v>
      </c>
      <c r="I1132">
        <f>IF(LEN(AH1132)&gt;2,AI1132,AH1132)</f>
        <v>29</v>
      </c>
      <c r="J1132">
        <f>IF(OR(AG1132=0,AG1132=1),AJ1132,AI1132)</f>
        <v>8</v>
      </c>
      <c r="K1132">
        <f>IF(OR(AG1132=0,AG1132=1),L1132,AJ1132)</f>
        <v>4</v>
      </c>
      <c r="L1132">
        <v>20</v>
      </c>
      <c r="M1132">
        <v>6</v>
      </c>
      <c r="N1132">
        <v>3</v>
      </c>
      <c r="O1132">
        <v>16</v>
      </c>
      <c r="P1132">
        <v>1</v>
      </c>
      <c r="Q1132">
        <v>1</v>
      </c>
      <c r="R1132">
        <v>0</v>
      </c>
      <c r="S1132">
        <v>3</v>
      </c>
      <c r="T1132">
        <v>5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3</v>
      </c>
      <c r="AB1132">
        <v>11</v>
      </c>
      <c r="AC1132">
        <v>0</v>
      </c>
      <c r="AF1132">
        <v>42693</v>
      </c>
      <c r="AG1132" s="1">
        <v>41797</v>
      </c>
      <c r="AH1132">
        <v>29</v>
      </c>
      <c r="AI1132">
        <v>8</v>
      </c>
      <c r="AJ1132">
        <v>4</v>
      </c>
      <c r="AK1132">
        <v>1</v>
      </c>
      <c r="AL1132" s="3" t="s">
        <v>30</v>
      </c>
    </row>
    <row r="1133" spans="1:38">
      <c r="A1133">
        <v>2975</v>
      </c>
      <c r="B1133">
        <v>1976</v>
      </c>
      <c r="C1133" t="str">
        <f>IF(AL1133&lt;&gt;"2n", AL1133, "Cycle")</f>
        <v>Graduation</v>
      </c>
      <c r="D1133" t="s">
        <v>31</v>
      </c>
      <c r="E1133" s="2">
        <f>IFERROR(VALUE(AF1133),0)</f>
        <v>85606</v>
      </c>
      <c r="F1133" s="2">
        <f>IF((AK1133&gt;2),0,AK1133)</f>
        <v>0</v>
      </c>
      <c r="G1133">
        <v>1</v>
      </c>
      <c r="H1133" s="1">
        <f>IF(OR(AG1133=0,AG1133=1),AH1133,AG1133)</f>
        <v>41225</v>
      </c>
      <c r="I1133">
        <f>IF(LEN(AH1133)&gt;2,AI1133,AH1133)</f>
        <v>89</v>
      </c>
      <c r="J1133">
        <f>IF(OR(AG1133=0,AG1133=1),AJ1133,AI1133)</f>
        <v>717</v>
      </c>
      <c r="K1133">
        <f>IF(OR(AG1133=0,AG1133=1),L1133,AJ1133)</f>
        <v>42</v>
      </c>
      <c r="L1133">
        <v>864</v>
      </c>
      <c r="M1133">
        <v>219</v>
      </c>
      <c r="N1133">
        <v>30</v>
      </c>
      <c r="O1133">
        <v>84</v>
      </c>
      <c r="P1133">
        <v>2</v>
      </c>
      <c r="Q1133">
        <v>6</v>
      </c>
      <c r="R1133">
        <v>7</v>
      </c>
      <c r="S1133">
        <v>9</v>
      </c>
      <c r="T1133">
        <v>3</v>
      </c>
      <c r="U1133">
        <v>1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3</v>
      </c>
      <c r="AB1133">
        <v>11</v>
      </c>
      <c r="AC1133">
        <v>0</v>
      </c>
      <c r="AF1133">
        <v>85606</v>
      </c>
      <c r="AG1133" s="1">
        <v>41225</v>
      </c>
      <c r="AH1133">
        <v>89</v>
      </c>
      <c r="AI1133">
        <v>717</v>
      </c>
      <c r="AJ1133">
        <v>42</v>
      </c>
      <c r="AK1133">
        <v>0</v>
      </c>
      <c r="AL1133" s="3" t="s">
        <v>30</v>
      </c>
    </row>
    <row r="1134" spans="1:38">
      <c r="A1134">
        <v>2894</v>
      </c>
      <c r="B1134">
        <v>1985</v>
      </c>
      <c r="C1134" t="str">
        <f>IF(AL1134&lt;&gt;"2n", AL1134, "Cycle")</f>
        <v>Graduation</v>
      </c>
      <c r="D1134" t="s">
        <v>31</v>
      </c>
      <c r="E1134" s="2">
        <f>IFERROR(VALUE(AF1134),0)</f>
        <v>72903</v>
      </c>
      <c r="F1134" s="2">
        <f>IF((AK1134&gt;2),0,AK1134)</f>
        <v>0</v>
      </c>
      <c r="G1134">
        <v>0</v>
      </c>
      <c r="H1134" s="1">
        <f>IF(OR(AG1134=0,AG1134=1),AH1134,AG1134)</f>
        <v>41576</v>
      </c>
      <c r="I1134">
        <f>IF(LEN(AH1134)&gt;2,AI1134,AH1134)</f>
        <v>74</v>
      </c>
      <c r="J1134">
        <f>IF(OR(AG1134=0,AG1134=1),AJ1134,AI1134)</f>
        <v>1067</v>
      </c>
      <c r="K1134">
        <f>IF(OR(AG1134=0,AG1134=1),L1134,AJ1134)</f>
        <v>138</v>
      </c>
      <c r="L1134">
        <v>750</v>
      </c>
      <c r="M1134">
        <v>0</v>
      </c>
      <c r="N1134">
        <v>19</v>
      </c>
      <c r="O1134">
        <v>39</v>
      </c>
      <c r="P1134">
        <v>1</v>
      </c>
      <c r="Q1134">
        <v>7</v>
      </c>
      <c r="R1134">
        <v>5</v>
      </c>
      <c r="S1134">
        <v>8</v>
      </c>
      <c r="T1134">
        <v>4</v>
      </c>
      <c r="U1134">
        <v>1</v>
      </c>
      <c r="V1134">
        <v>0</v>
      </c>
      <c r="W1134">
        <v>0</v>
      </c>
      <c r="X1134">
        <v>1</v>
      </c>
      <c r="Y1134">
        <v>1</v>
      </c>
      <c r="Z1134">
        <v>0</v>
      </c>
      <c r="AA1134">
        <v>3</v>
      </c>
      <c r="AB1134">
        <v>11</v>
      </c>
      <c r="AC1134">
        <v>1</v>
      </c>
      <c r="AF1134">
        <v>72903</v>
      </c>
      <c r="AG1134" s="1">
        <v>41576</v>
      </c>
      <c r="AH1134">
        <v>74</v>
      </c>
      <c r="AI1134">
        <v>1067</v>
      </c>
      <c r="AJ1134">
        <v>138</v>
      </c>
      <c r="AK1134">
        <v>0</v>
      </c>
      <c r="AL1134" s="3" t="s">
        <v>30</v>
      </c>
    </row>
    <row r="1135" spans="1:38">
      <c r="A1135">
        <v>7613</v>
      </c>
      <c r="B1135">
        <v>1974</v>
      </c>
      <c r="C1135" t="str">
        <f>IF(AL1135&lt;&gt;"2n", AL1135, "Cycle")</f>
        <v>Cycle</v>
      </c>
      <c r="D1135" t="s">
        <v>31</v>
      </c>
      <c r="E1135" s="2">
        <f>IFERROR(VALUE(AF1135),0)</f>
        <v>0</v>
      </c>
      <c r="F1135" s="2">
        <f>IF((AK1135&gt;2),0,AK1135)</f>
        <v>0</v>
      </c>
      <c r="G1135">
        <v>1</v>
      </c>
      <c r="H1135" s="1">
        <f>IF(OR(AG1135=0,AG1135=1),AH1135,AG1135)</f>
        <v>41783</v>
      </c>
      <c r="I1135">
        <f>IF(LEN(AH1135)&gt;2,AI1135,AH1135)</f>
        <v>97</v>
      </c>
      <c r="J1135">
        <f>IF(OR(AG1135=0,AG1135=1),AJ1135,AI1135)</f>
        <v>166</v>
      </c>
      <c r="K1135">
        <f>IF(OR(AG1135=0,AG1135=1),L1135,AJ1135)</f>
        <v>5</v>
      </c>
      <c r="L1135">
        <v>5</v>
      </c>
      <c r="M1135">
        <v>107</v>
      </c>
      <c r="N1135">
        <v>11</v>
      </c>
      <c r="O1135">
        <v>8</v>
      </c>
      <c r="P1135">
        <v>29</v>
      </c>
      <c r="Q1135">
        <v>2</v>
      </c>
      <c r="R1135">
        <v>5</v>
      </c>
      <c r="S1135">
        <v>1</v>
      </c>
      <c r="T1135">
        <v>6</v>
      </c>
      <c r="U1135">
        <v>0</v>
      </c>
      <c r="V1135">
        <v>0</v>
      </c>
      <c r="W1135">
        <v>6</v>
      </c>
      <c r="X1135">
        <v>0</v>
      </c>
      <c r="Y1135">
        <v>0</v>
      </c>
      <c r="Z1135">
        <v>0</v>
      </c>
      <c r="AA1135">
        <v>0</v>
      </c>
      <c r="AB1135">
        <v>3</v>
      </c>
      <c r="AC1135">
        <v>11</v>
      </c>
      <c r="AF1135" t="s">
        <v>37</v>
      </c>
      <c r="AG1135">
        <v>0</v>
      </c>
      <c r="AH1135" s="1">
        <v>41783</v>
      </c>
      <c r="AI1135">
        <v>97</v>
      </c>
      <c r="AJ1135">
        <v>166</v>
      </c>
      <c r="AK1135">
        <v>49669</v>
      </c>
      <c r="AL1135" s="3" t="s">
        <v>35</v>
      </c>
    </row>
    <row r="1136" spans="1:38">
      <c r="A1136">
        <v>10542</v>
      </c>
      <c r="B1136">
        <v>1968</v>
      </c>
      <c r="C1136" t="str">
        <f>IF(AL1136&lt;&gt;"2n", AL1136, "Cycle")</f>
        <v>PhD</v>
      </c>
      <c r="D1136" t="s">
        <v>31</v>
      </c>
      <c r="E1136" s="2">
        <f>IFERROR(VALUE(AF1136),0)</f>
        <v>36778</v>
      </c>
      <c r="F1136" s="2">
        <f>IF((AK1136&gt;2),0,AK1136)</f>
        <v>1</v>
      </c>
      <c r="G1136">
        <v>1</v>
      </c>
      <c r="H1136" s="1">
        <f>IF(OR(AG1136=0,AG1136=1),AH1136,AG1136)</f>
        <v>41126</v>
      </c>
      <c r="I1136">
        <f>IF(LEN(AH1136)&gt;2,AI1136,AH1136)</f>
        <v>63</v>
      </c>
      <c r="J1136">
        <f>IF(OR(AG1136=0,AG1136=1),AJ1136,AI1136)</f>
        <v>29</v>
      </c>
      <c r="K1136">
        <f>IF(OR(AG1136=0,AG1136=1),L1136,AJ1136)</f>
        <v>4</v>
      </c>
      <c r="L1136">
        <v>34</v>
      </c>
      <c r="M1136">
        <v>2</v>
      </c>
      <c r="N1136">
        <v>4</v>
      </c>
      <c r="O1136">
        <v>4</v>
      </c>
      <c r="P1136">
        <v>3</v>
      </c>
      <c r="Q1136">
        <v>3</v>
      </c>
      <c r="R1136">
        <v>0</v>
      </c>
      <c r="S1136">
        <v>3</v>
      </c>
      <c r="T1136">
        <v>9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3</v>
      </c>
      <c r="AB1136">
        <v>11</v>
      </c>
      <c r="AC1136">
        <v>0</v>
      </c>
      <c r="AF1136">
        <v>36778</v>
      </c>
      <c r="AG1136" s="1">
        <v>41126</v>
      </c>
      <c r="AH1136">
        <v>63</v>
      </c>
      <c r="AI1136">
        <v>29</v>
      </c>
      <c r="AJ1136">
        <v>4</v>
      </c>
      <c r="AK1136">
        <v>1</v>
      </c>
      <c r="AL1136" s="3" t="s">
        <v>32</v>
      </c>
    </row>
    <row r="1137" spans="1:38">
      <c r="A1137">
        <v>8015</v>
      </c>
      <c r="B1137">
        <v>1962</v>
      </c>
      <c r="C1137" t="str">
        <f>IF(AL1137&lt;&gt;"2n", AL1137, "Cycle")</f>
        <v>PhD</v>
      </c>
      <c r="D1137" t="s">
        <v>31</v>
      </c>
      <c r="E1137" s="2">
        <f>IFERROR(VALUE(AF1137),0)</f>
        <v>85696</v>
      </c>
      <c r="F1137" s="2">
        <f>IF((AK1137&gt;2),0,AK1137)</f>
        <v>0</v>
      </c>
      <c r="G1137">
        <v>0</v>
      </c>
      <c r="H1137" s="1">
        <f>IF(OR(AG1137=0,AG1137=1),AH1137,AG1137)</f>
        <v>41397</v>
      </c>
      <c r="I1137">
        <f>IF(LEN(AH1137)&gt;2,AI1137,AH1137)</f>
        <v>88</v>
      </c>
      <c r="J1137">
        <f>IF(OR(AG1137=0,AG1137=1),AJ1137,AI1137)</f>
        <v>714</v>
      </c>
      <c r="K1137">
        <f>IF(OR(AG1137=0,AG1137=1),L1137,AJ1137)</f>
        <v>76</v>
      </c>
      <c r="L1137">
        <v>395</v>
      </c>
      <c r="M1137">
        <v>116</v>
      </c>
      <c r="N1137">
        <v>0</v>
      </c>
      <c r="O1137">
        <v>12</v>
      </c>
      <c r="P1137">
        <v>1</v>
      </c>
      <c r="Q1137">
        <v>4</v>
      </c>
      <c r="R1137">
        <v>6</v>
      </c>
      <c r="S1137">
        <v>9</v>
      </c>
      <c r="T1137">
        <v>1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3</v>
      </c>
      <c r="AB1137">
        <v>11</v>
      </c>
      <c r="AC1137">
        <v>1</v>
      </c>
      <c r="AF1137">
        <v>85696</v>
      </c>
      <c r="AG1137" s="1">
        <v>41397</v>
      </c>
      <c r="AH1137">
        <v>88</v>
      </c>
      <c r="AI1137">
        <v>714</v>
      </c>
      <c r="AJ1137">
        <v>76</v>
      </c>
      <c r="AK1137">
        <v>0</v>
      </c>
      <c r="AL1137" s="3" t="s">
        <v>32</v>
      </c>
    </row>
    <row r="1138" spans="1:38">
      <c r="A1138">
        <v>10617</v>
      </c>
      <c r="B1138">
        <v>1989</v>
      </c>
      <c r="C1138" t="str">
        <f>IF(AL1138&lt;&gt;"2n", AL1138, "Cycle")</f>
        <v>Master</v>
      </c>
      <c r="D1138" t="s">
        <v>31</v>
      </c>
      <c r="E1138" s="2">
        <f>IFERROR(VALUE(AF1138),0)</f>
        <v>10979</v>
      </c>
      <c r="F1138" s="2">
        <f>IF((AK1138&gt;2),0,AK1138)</f>
        <v>0</v>
      </c>
      <c r="G1138">
        <v>0</v>
      </c>
      <c r="H1138" s="1">
        <f>IF(OR(AG1138=0,AG1138=1),AH1138,AG1138)</f>
        <v>41781</v>
      </c>
      <c r="I1138">
        <f>IF(LEN(AH1138)&gt;2,AI1138,AH1138)</f>
        <v>34</v>
      </c>
      <c r="J1138">
        <f>IF(OR(AG1138=0,AG1138=1),AJ1138,AI1138)</f>
        <v>8</v>
      </c>
      <c r="K1138">
        <f>IF(OR(AG1138=0,AG1138=1),L1138,AJ1138)</f>
        <v>4</v>
      </c>
      <c r="L1138">
        <v>10</v>
      </c>
      <c r="M1138">
        <v>2</v>
      </c>
      <c r="N1138">
        <v>2</v>
      </c>
      <c r="O1138">
        <v>4</v>
      </c>
      <c r="P1138">
        <v>2</v>
      </c>
      <c r="Q1138">
        <v>3</v>
      </c>
      <c r="R1138">
        <v>0</v>
      </c>
      <c r="S1138">
        <v>3</v>
      </c>
      <c r="T1138">
        <v>5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3</v>
      </c>
      <c r="AB1138">
        <v>11</v>
      </c>
      <c r="AC1138">
        <v>0</v>
      </c>
      <c r="AF1138">
        <v>10979</v>
      </c>
      <c r="AG1138" s="1">
        <v>41781</v>
      </c>
      <c r="AH1138">
        <v>34</v>
      </c>
      <c r="AI1138">
        <v>8</v>
      </c>
      <c r="AJ1138">
        <v>4</v>
      </c>
      <c r="AK1138">
        <v>0</v>
      </c>
      <c r="AL1138" s="3" t="s">
        <v>33</v>
      </c>
    </row>
    <row r="1139" spans="1:38">
      <c r="A1139">
        <v>11166</v>
      </c>
      <c r="B1139">
        <v>1961</v>
      </c>
      <c r="C1139" t="str">
        <f>IF(AL1139&lt;&gt;"2n", AL1139, "Cycle")</f>
        <v>Graduation</v>
      </c>
      <c r="D1139" t="s">
        <v>31</v>
      </c>
      <c r="E1139" s="2">
        <f>IFERROR(VALUE(AF1139),0)</f>
        <v>49678</v>
      </c>
      <c r="F1139" s="2">
        <f>IF((AK1139&gt;2),0,AK1139)</f>
        <v>0</v>
      </c>
      <c r="G1139">
        <v>1</v>
      </c>
      <c r="H1139" s="1">
        <f>IF(OR(AG1139=0,AG1139=1),AH1139,AG1139)</f>
        <v>41307</v>
      </c>
      <c r="I1139">
        <f>IF(LEN(AH1139)&gt;2,AI1139,AH1139)</f>
        <v>81</v>
      </c>
      <c r="J1139">
        <f>IF(OR(AG1139=0,AG1139=1),AJ1139,AI1139)</f>
        <v>229</v>
      </c>
      <c r="K1139">
        <f>IF(OR(AG1139=0,AG1139=1),L1139,AJ1139)</f>
        <v>5</v>
      </c>
      <c r="L1139">
        <v>56</v>
      </c>
      <c r="M1139">
        <v>3</v>
      </c>
      <c r="N1139">
        <v>2</v>
      </c>
      <c r="O1139">
        <v>20</v>
      </c>
      <c r="P1139">
        <v>2</v>
      </c>
      <c r="Q1139">
        <v>6</v>
      </c>
      <c r="R1139">
        <v>2</v>
      </c>
      <c r="S1139">
        <v>4</v>
      </c>
      <c r="T1139">
        <v>7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3</v>
      </c>
      <c r="AB1139">
        <v>11</v>
      </c>
      <c r="AC1139">
        <v>0</v>
      </c>
      <c r="AF1139">
        <v>49678</v>
      </c>
      <c r="AG1139" s="1">
        <v>41307</v>
      </c>
      <c r="AH1139">
        <v>81</v>
      </c>
      <c r="AI1139">
        <v>229</v>
      </c>
      <c r="AJ1139">
        <v>5</v>
      </c>
      <c r="AK1139">
        <v>0</v>
      </c>
      <c r="AL1139" s="3" t="s">
        <v>30</v>
      </c>
    </row>
    <row r="1140" spans="1:38">
      <c r="A1140">
        <v>849</v>
      </c>
      <c r="B1140">
        <v>1953</v>
      </c>
      <c r="C1140" t="str">
        <f>IF(AL1140&lt;&gt;"2n", AL1140, "Cycle")</f>
        <v>Master</v>
      </c>
      <c r="D1140" t="s">
        <v>31</v>
      </c>
      <c r="E1140" s="2">
        <f>IFERROR(VALUE(AF1140),0)</f>
        <v>56129</v>
      </c>
      <c r="F1140" s="2">
        <f>IF((AK1140&gt;2),0,AK1140)</f>
        <v>0</v>
      </c>
      <c r="G1140">
        <v>1</v>
      </c>
      <c r="H1140" s="1">
        <f>IF(OR(AG1140=0,AG1140=1),AH1140,AG1140)</f>
        <v>41445</v>
      </c>
      <c r="I1140">
        <f>IF(LEN(AH1140)&gt;2,AI1140,AH1140)</f>
        <v>65</v>
      </c>
      <c r="J1140">
        <f>IF(OR(AG1140=0,AG1140=1),AJ1140,AI1140)</f>
        <v>320</v>
      </c>
      <c r="K1140">
        <f>IF(OR(AG1140=0,AG1140=1),L1140,AJ1140)</f>
        <v>48</v>
      </c>
      <c r="L1140">
        <v>133</v>
      </c>
      <c r="M1140">
        <v>39</v>
      </c>
      <c r="N1140">
        <v>72</v>
      </c>
      <c r="O1140">
        <v>48</v>
      </c>
      <c r="P1140">
        <v>4</v>
      </c>
      <c r="Q1140">
        <v>6</v>
      </c>
      <c r="R1140">
        <v>2</v>
      </c>
      <c r="S1140">
        <v>10</v>
      </c>
      <c r="T1140">
        <v>4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3</v>
      </c>
      <c r="AB1140">
        <v>11</v>
      </c>
      <c r="AC1140">
        <v>0</v>
      </c>
      <c r="AF1140">
        <v>56129</v>
      </c>
      <c r="AG1140" s="1">
        <v>41445</v>
      </c>
      <c r="AH1140">
        <v>65</v>
      </c>
      <c r="AI1140">
        <v>320</v>
      </c>
      <c r="AJ1140">
        <v>48</v>
      </c>
      <c r="AK1140">
        <v>0</v>
      </c>
      <c r="AL1140" s="3" t="s">
        <v>33</v>
      </c>
    </row>
    <row r="1141" spans="1:38">
      <c r="A1141">
        <v>523</v>
      </c>
      <c r="B1141">
        <v>1989</v>
      </c>
      <c r="C1141" t="str">
        <f>IF(AL1141&lt;&gt;"2n", AL1141, "Cycle")</f>
        <v>Graduation</v>
      </c>
      <c r="D1141" t="s">
        <v>31</v>
      </c>
      <c r="E1141" s="2">
        <f>IFERROR(VALUE(AF1141),0)</f>
        <v>37155</v>
      </c>
      <c r="F1141" s="2">
        <f>IF((AK1141&gt;2),0,AK1141)</f>
        <v>1</v>
      </c>
      <c r="G1141">
        <v>0</v>
      </c>
      <c r="H1141" s="1">
        <f>IF(OR(AG1141=0,AG1141=1),AH1141,AG1141)</f>
        <v>41305</v>
      </c>
      <c r="I1141">
        <f>IF(LEN(AH1141)&gt;2,AI1141,AH1141)</f>
        <v>51</v>
      </c>
      <c r="J1141">
        <f>IF(OR(AG1141=0,AG1141=1),AJ1141,AI1141)</f>
        <v>23</v>
      </c>
      <c r="K1141">
        <f>IF(OR(AG1141=0,AG1141=1),L1141,AJ1141)</f>
        <v>0</v>
      </c>
      <c r="L1141">
        <v>26</v>
      </c>
      <c r="M1141">
        <v>7</v>
      </c>
      <c r="N1141">
        <v>15</v>
      </c>
      <c r="O1141">
        <v>3</v>
      </c>
      <c r="P1141">
        <v>1</v>
      </c>
      <c r="Q1141">
        <v>2</v>
      </c>
      <c r="R1141">
        <v>0</v>
      </c>
      <c r="S1141">
        <v>4</v>
      </c>
      <c r="T1141">
        <v>5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3</v>
      </c>
      <c r="AB1141">
        <v>11</v>
      </c>
      <c r="AC1141">
        <v>0</v>
      </c>
      <c r="AF1141">
        <v>37155</v>
      </c>
      <c r="AG1141" s="1">
        <v>41305</v>
      </c>
      <c r="AH1141">
        <v>51</v>
      </c>
      <c r="AI1141">
        <v>23</v>
      </c>
      <c r="AJ1141">
        <v>0</v>
      </c>
      <c r="AK1141">
        <v>1</v>
      </c>
      <c r="AL1141" s="3" t="s">
        <v>30</v>
      </c>
    </row>
    <row r="1142" spans="1:38">
      <c r="A1142">
        <v>4066</v>
      </c>
      <c r="B1142">
        <v>1978</v>
      </c>
      <c r="C1142" t="str">
        <f>IF(AL1142&lt;&gt;"2n", AL1142, "Cycle")</f>
        <v>Cycle</v>
      </c>
      <c r="D1142" t="s">
        <v>31</v>
      </c>
      <c r="E1142" s="2">
        <f>IFERROR(VALUE(AF1142),0)</f>
        <v>0</v>
      </c>
      <c r="F1142" s="2">
        <f>IF((AK1142&gt;2),0,AK1142)</f>
        <v>0</v>
      </c>
      <c r="G1142">
        <v>1</v>
      </c>
      <c r="H1142" s="1">
        <f>IF(OR(AG1142=0,AG1142=1),AH1142,AG1142)</f>
        <v>41770</v>
      </c>
      <c r="I1142">
        <f>IF(LEN(AH1142)&gt;2,AI1142,AH1142)</f>
        <v>76</v>
      </c>
      <c r="J1142">
        <f>IF(OR(AG1142=0,AG1142=1),AJ1142,AI1142)</f>
        <v>1</v>
      </c>
      <c r="K1142">
        <f>IF(OR(AG1142=0,AG1142=1),L1142,AJ1142)</f>
        <v>5</v>
      </c>
      <c r="L1142">
        <v>5</v>
      </c>
      <c r="M1142">
        <v>8</v>
      </c>
      <c r="N1142">
        <v>4</v>
      </c>
      <c r="O1142">
        <v>8</v>
      </c>
      <c r="P1142">
        <v>20</v>
      </c>
      <c r="Q1142">
        <v>2</v>
      </c>
      <c r="R1142">
        <v>2</v>
      </c>
      <c r="S1142">
        <v>1</v>
      </c>
      <c r="T1142">
        <v>2</v>
      </c>
      <c r="U1142">
        <v>0</v>
      </c>
      <c r="V1142">
        <v>0</v>
      </c>
      <c r="W1142">
        <v>6</v>
      </c>
      <c r="X1142">
        <v>0</v>
      </c>
      <c r="Y1142">
        <v>0</v>
      </c>
      <c r="Z1142">
        <v>0</v>
      </c>
      <c r="AA1142">
        <v>0</v>
      </c>
      <c r="AB1142">
        <v>3</v>
      </c>
      <c r="AC1142">
        <v>11</v>
      </c>
      <c r="AF1142" t="s">
        <v>38</v>
      </c>
      <c r="AG1142">
        <v>0</v>
      </c>
      <c r="AH1142" s="1">
        <v>41770</v>
      </c>
      <c r="AI1142">
        <v>76</v>
      </c>
      <c r="AJ1142">
        <v>1</v>
      </c>
      <c r="AK1142">
        <v>21282</v>
      </c>
      <c r="AL1142" s="3" t="s">
        <v>35</v>
      </c>
    </row>
    <row r="1143" spans="1:38">
      <c r="A1143">
        <v>8414</v>
      </c>
      <c r="B1143">
        <v>1962</v>
      </c>
      <c r="C1143" t="str">
        <f>IF(AL1143&lt;&gt;"2n", AL1143, "Cycle")</f>
        <v>PhD</v>
      </c>
      <c r="D1143" t="s">
        <v>31</v>
      </c>
      <c r="E1143" s="2">
        <f>IFERROR(VALUE(AF1143),0)</f>
        <v>33419</v>
      </c>
      <c r="F1143" s="2">
        <f>IF((AK1143&gt;2),0,AK1143)</f>
        <v>0</v>
      </c>
      <c r="G1143">
        <v>1</v>
      </c>
      <c r="H1143" s="1">
        <f>IF(OR(AG1143=0,AG1143=1),AH1143,AG1143)</f>
        <v>41503</v>
      </c>
      <c r="I1143">
        <f>IF(LEN(AH1143)&gt;2,AI1143,AH1143)</f>
        <v>76</v>
      </c>
      <c r="J1143">
        <f>IF(OR(AG1143=0,AG1143=1),AJ1143,AI1143)</f>
        <v>56</v>
      </c>
      <c r="K1143">
        <f>IF(OR(AG1143=0,AG1143=1),L1143,AJ1143)</f>
        <v>0</v>
      </c>
      <c r="L1143">
        <v>12</v>
      </c>
      <c r="M1143">
        <v>0</v>
      </c>
      <c r="N1143">
        <v>0</v>
      </c>
      <c r="O1143">
        <v>18</v>
      </c>
      <c r="P1143">
        <v>2</v>
      </c>
      <c r="Q1143">
        <v>2</v>
      </c>
      <c r="R1143">
        <v>0</v>
      </c>
      <c r="S1143">
        <v>4</v>
      </c>
      <c r="T1143">
        <v>7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3</v>
      </c>
      <c r="AB1143">
        <v>11</v>
      </c>
      <c r="AC1143">
        <v>0</v>
      </c>
      <c r="AF1143">
        <v>33419</v>
      </c>
      <c r="AG1143" s="1">
        <v>41503</v>
      </c>
      <c r="AH1143">
        <v>76</v>
      </c>
      <c r="AI1143">
        <v>56</v>
      </c>
      <c r="AJ1143">
        <v>0</v>
      </c>
      <c r="AK1143">
        <v>0</v>
      </c>
      <c r="AL1143" s="3" t="s">
        <v>32</v>
      </c>
    </row>
    <row r="1144" spans="1:38">
      <c r="A1144">
        <v>819</v>
      </c>
      <c r="B1144">
        <v>1945</v>
      </c>
      <c r="C1144" t="str">
        <f>IF(AL1144&lt;&gt;"2n", AL1144, "Cycle")</f>
        <v>Graduation</v>
      </c>
      <c r="D1144" t="s">
        <v>31</v>
      </c>
      <c r="E1144" s="2">
        <f>IFERROR(VALUE(AF1144),0)</f>
        <v>63285</v>
      </c>
      <c r="F1144" s="2">
        <f>IF((AK1144&gt;2),0,AK1144)</f>
        <v>0</v>
      </c>
      <c r="G1144">
        <v>0</v>
      </c>
      <c r="H1144" s="1">
        <f>IF(OR(AG1144=0,AG1144=1),AH1144,AG1144)</f>
        <v>41583</v>
      </c>
      <c r="I1144">
        <f>IF(LEN(AH1144)&gt;2,AI1144,AH1144)</f>
        <v>84</v>
      </c>
      <c r="J1144">
        <f>IF(OR(AG1144=0,AG1144=1),AJ1144,AI1144)</f>
        <v>508</v>
      </c>
      <c r="K1144">
        <f>IF(OR(AG1144=0,AG1144=1),L1144,AJ1144)</f>
        <v>124</v>
      </c>
      <c r="L1144">
        <v>249</v>
      </c>
      <c r="M1144">
        <v>50</v>
      </c>
      <c r="N1144">
        <v>38</v>
      </c>
      <c r="O1144">
        <v>134</v>
      </c>
      <c r="P1144">
        <v>1</v>
      </c>
      <c r="Q1144">
        <v>6</v>
      </c>
      <c r="R1144">
        <v>5</v>
      </c>
      <c r="S1144">
        <v>13</v>
      </c>
      <c r="T1144">
        <v>3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3</v>
      </c>
      <c r="AB1144">
        <v>11</v>
      </c>
      <c r="AC1144">
        <v>0</v>
      </c>
      <c r="AF1144">
        <v>63285</v>
      </c>
      <c r="AG1144" s="1">
        <v>41583</v>
      </c>
      <c r="AH1144">
        <v>84</v>
      </c>
      <c r="AI1144">
        <v>508</v>
      </c>
      <c r="AJ1144">
        <v>124</v>
      </c>
      <c r="AK1144">
        <v>0</v>
      </c>
      <c r="AL1144" s="3" t="s">
        <v>30</v>
      </c>
    </row>
    <row r="1145" spans="1:38">
      <c r="A1145">
        <v>4961</v>
      </c>
      <c r="B1145">
        <v>1974</v>
      </c>
      <c r="C1145" t="str">
        <f>IF(AL1145&lt;&gt;"2n", AL1145, "Cycle")</f>
        <v>Master</v>
      </c>
      <c r="D1145" t="s">
        <v>31</v>
      </c>
      <c r="E1145" s="2">
        <f>IFERROR(VALUE(AF1145),0)</f>
        <v>21255</v>
      </c>
      <c r="F1145" s="2">
        <f>IF((AK1145&gt;2),0,AK1145)</f>
        <v>1</v>
      </c>
      <c r="G1145">
        <v>0</v>
      </c>
      <c r="H1145" s="1">
        <f>IF(OR(AG1145=0,AG1145=1),AH1145,AG1145)</f>
        <v>41660</v>
      </c>
      <c r="I1145">
        <f>IF(LEN(AH1145)&gt;2,AI1145,AH1145)</f>
        <v>56</v>
      </c>
      <c r="J1145">
        <f>IF(OR(AG1145=0,AG1145=1),AJ1145,AI1145)</f>
        <v>29</v>
      </c>
      <c r="K1145">
        <f>IF(OR(AG1145=0,AG1145=1),L1145,AJ1145)</f>
        <v>0</v>
      </c>
      <c r="L1145">
        <v>25</v>
      </c>
      <c r="M1145">
        <v>2</v>
      </c>
      <c r="N1145">
        <v>2</v>
      </c>
      <c r="O1145">
        <v>3</v>
      </c>
      <c r="P1145">
        <v>4</v>
      </c>
      <c r="Q1145">
        <v>2</v>
      </c>
      <c r="R1145">
        <v>1</v>
      </c>
      <c r="S1145">
        <v>4</v>
      </c>
      <c r="T1145">
        <v>4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3</v>
      </c>
      <c r="AB1145">
        <v>11</v>
      </c>
      <c r="AC1145">
        <v>0</v>
      </c>
      <c r="AF1145">
        <v>21255</v>
      </c>
      <c r="AG1145" s="1">
        <v>41660</v>
      </c>
      <c r="AH1145">
        <v>56</v>
      </c>
      <c r="AI1145">
        <v>29</v>
      </c>
      <c r="AJ1145">
        <v>0</v>
      </c>
      <c r="AK1145">
        <v>1</v>
      </c>
      <c r="AL1145" s="3" t="s">
        <v>33</v>
      </c>
    </row>
    <row r="1146" spans="1:38">
      <c r="A1146">
        <v>749</v>
      </c>
      <c r="B1146">
        <v>1981</v>
      </c>
      <c r="C1146" t="str">
        <f>IF(AL1146&lt;&gt;"2n", AL1146, "Cycle")</f>
        <v>Graduation</v>
      </c>
      <c r="D1146" t="s">
        <v>31</v>
      </c>
      <c r="E1146" s="2">
        <f>IFERROR(VALUE(AF1146),0)</f>
        <v>42162</v>
      </c>
      <c r="F1146" s="2">
        <f>IF((AK1146&gt;2),0,AK1146)</f>
        <v>1</v>
      </c>
      <c r="G1146">
        <v>0</v>
      </c>
      <c r="H1146" s="1">
        <f>IF(OR(AG1146=0,AG1146=1),AH1146,AG1146)</f>
        <v>41597</v>
      </c>
      <c r="I1146">
        <f>IF(LEN(AH1146)&gt;2,AI1146,AH1146)</f>
        <v>31</v>
      </c>
      <c r="J1146">
        <f>IF(OR(AG1146=0,AG1146=1),AJ1146,AI1146)</f>
        <v>46</v>
      </c>
      <c r="K1146">
        <f>IF(OR(AG1146=0,AG1146=1),L1146,AJ1146)</f>
        <v>7</v>
      </c>
      <c r="L1146">
        <v>59</v>
      </c>
      <c r="M1146">
        <v>2</v>
      </c>
      <c r="N1146">
        <v>4</v>
      </c>
      <c r="O1146">
        <v>27</v>
      </c>
      <c r="P1146">
        <v>2</v>
      </c>
      <c r="Q1146">
        <v>3</v>
      </c>
      <c r="R1146">
        <v>1</v>
      </c>
      <c r="S1146">
        <v>3</v>
      </c>
      <c r="T1146">
        <v>6</v>
      </c>
      <c r="U1146">
        <v>0</v>
      </c>
      <c r="V1146">
        <v>0</v>
      </c>
      <c r="W1146">
        <v>1</v>
      </c>
      <c r="X1146">
        <v>0</v>
      </c>
      <c r="Y1146">
        <v>0</v>
      </c>
      <c r="Z1146">
        <v>0</v>
      </c>
      <c r="AA1146">
        <v>3</v>
      </c>
      <c r="AB1146">
        <v>11</v>
      </c>
      <c r="AC1146">
        <v>1</v>
      </c>
      <c r="AF1146">
        <v>42162</v>
      </c>
      <c r="AG1146" s="1">
        <v>41597</v>
      </c>
      <c r="AH1146">
        <v>31</v>
      </c>
      <c r="AI1146">
        <v>46</v>
      </c>
      <c r="AJ1146">
        <v>7</v>
      </c>
      <c r="AK1146">
        <v>1</v>
      </c>
      <c r="AL1146" s="3" t="s">
        <v>30</v>
      </c>
    </row>
    <row r="1147" spans="1:38">
      <c r="A1147">
        <v>5430</v>
      </c>
      <c r="B1147">
        <v>1956</v>
      </c>
      <c r="C1147" t="str">
        <f>IF(AL1147&lt;&gt;"2n", AL1147, "Cycle")</f>
        <v>Graduation</v>
      </c>
      <c r="D1147" t="s">
        <v>31</v>
      </c>
      <c r="E1147" s="2">
        <f>IFERROR(VALUE(AF1147),0)</f>
        <v>54450</v>
      </c>
      <c r="F1147" s="2">
        <f>IF((AK1147&gt;2),0,AK1147)</f>
        <v>1</v>
      </c>
      <c r="G1147">
        <v>1</v>
      </c>
      <c r="H1147" s="1">
        <f>IF(OR(AG1147=0,AG1147=1),AH1147,AG1147)</f>
        <v>41166</v>
      </c>
      <c r="I1147">
        <f>IF(LEN(AH1147)&gt;2,AI1147,AH1147)</f>
        <v>0</v>
      </c>
      <c r="J1147">
        <f>IF(OR(AG1147=0,AG1147=1),AJ1147,AI1147)</f>
        <v>454</v>
      </c>
      <c r="K1147">
        <f>IF(OR(AG1147=0,AG1147=1),L1147,AJ1147)</f>
        <v>0</v>
      </c>
      <c r="L1147">
        <v>171</v>
      </c>
      <c r="M1147">
        <v>8</v>
      </c>
      <c r="N1147">
        <v>19</v>
      </c>
      <c r="O1147">
        <v>32</v>
      </c>
      <c r="P1147">
        <v>12</v>
      </c>
      <c r="Q1147">
        <v>9</v>
      </c>
      <c r="R1147">
        <v>2</v>
      </c>
      <c r="S1147">
        <v>8</v>
      </c>
      <c r="T1147">
        <v>8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3</v>
      </c>
      <c r="AB1147">
        <v>11</v>
      </c>
      <c r="AC1147">
        <v>0</v>
      </c>
      <c r="AF1147">
        <v>54450</v>
      </c>
      <c r="AG1147" s="1">
        <v>41166</v>
      </c>
      <c r="AH1147">
        <v>0</v>
      </c>
      <c r="AI1147">
        <v>454</v>
      </c>
      <c r="AJ1147">
        <v>0</v>
      </c>
      <c r="AK1147">
        <v>1</v>
      </c>
      <c r="AL1147" s="3" t="s">
        <v>30</v>
      </c>
    </row>
    <row r="1148" spans="1:38">
      <c r="A1148">
        <v>7755</v>
      </c>
      <c r="B1148">
        <v>1954</v>
      </c>
      <c r="C1148" t="str">
        <f>IF(AL1148&lt;&gt;"2n", AL1148, "Cycle")</f>
        <v>PhD</v>
      </c>
      <c r="D1148" t="s">
        <v>31</v>
      </c>
      <c r="E1148" s="2">
        <f>IFERROR(VALUE(AF1148),0)</f>
        <v>57744</v>
      </c>
      <c r="F1148" s="2">
        <f>IF((AK1148&gt;2),0,AK1148)</f>
        <v>0</v>
      </c>
      <c r="G1148">
        <v>1</v>
      </c>
      <c r="H1148" s="1">
        <f>IF(OR(AG1148=0,AG1148=1),AH1148,AG1148)</f>
        <v>41590</v>
      </c>
      <c r="I1148">
        <f>IF(LEN(AH1148)&gt;2,AI1148,AH1148)</f>
        <v>91</v>
      </c>
      <c r="J1148">
        <f>IF(OR(AG1148=0,AG1148=1),AJ1148,AI1148)</f>
        <v>350</v>
      </c>
      <c r="K1148">
        <f>IF(OR(AG1148=0,AG1148=1),L1148,AJ1148)</f>
        <v>3</v>
      </c>
      <c r="L1148">
        <v>39</v>
      </c>
      <c r="M1148">
        <v>0</v>
      </c>
      <c r="N1148">
        <v>0</v>
      </c>
      <c r="O1148">
        <v>19</v>
      </c>
      <c r="P1148">
        <v>2</v>
      </c>
      <c r="Q1148">
        <v>9</v>
      </c>
      <c r="R1148">
        <v>1</v>
      </c>
      <c r="S1148">
        <v>4</v>
      </c>
      <c r="T1148">
        <v>8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3</v>
      </c>
      <c r="AB1148">
        <v>11</v>
      </c>
      <c r="AC1148">
        <v>0</v>
      </c>
      <c r="AF1148">
        <v>57744</v>
      </c>
      <c r="AG1148" s="1">
        <v>41590</v>
      </c>
      <c r="AH1148">
        <v>91</v>
      </c>
      <c r="AI1148">
        <v>350</v>
      </c>
      <c r="AJ1148">
        <v>3</v>
      </c>
      <c r="AK1148">
        <v>0</v>
      </c>
      <c r="AL1148" s="3" t="s">
        <v>32</v>
      </c>
    </row>
    <row r="1149" spans="1:38">
      <c r="A1149">
        <v>10525</v>
      </c>
      <c r="B1149">
        <v>1986</v>
      </c>
      <c r="C1149" t="str">
        <f>IF(AL1149&lt;&gt;"2n", AL1149, "Cycle")</f>
        <v>Graduation</v>
      </c>
      <c r="D1149" t="s">
        <v>31</v>
      </c>
      <c r="E1149" s="2">
        <f>IFERROR(VALUE(AF1149),0)</f>
        <v>26576</v>
      </c>
      <c r="F1149" s="2">
        <f>IF((AK1149&gt;2),0,AK1149)</f>
        <v>1</v>
      </c>
      <c r="G1149">
        <v>0</v>
      </c>
      <c r="H1149" s="1">
        <f>IF(OR(AG1149=0,AG1149=1),AH1149,AG1149)</f>
        <v>41195</v>
      </c>
      <c r="I1149">
        <f>IF(LEN(AH1149)&gt;2,AI1149,AH1149)</f>
        <v>40</v>
      </c>
      <c r="J1149">
        <f>IF(OR(AG1149=0,AG1149=1),AJ1149,AI1149)</f>
        <v>10</v>
      </c>
      <c r="K1149">
        <f>IF(OR(AG1149=0,AG1149=1),L1149,AJ1149)</f>
        <v>0</v>
      </c>
      <c r="L1149">
        <v>8</v>
      </c>
      <c r="M1149">
        <v>0</v>
      </c>
      <c r="N1149">
        <v>0</v>
      </c>
      <c r="O1149">
        <v>9</v>
      </c>
      <c r="P1149">
        <v>1</v>
      </c>
      <c r="Q1149">
        <v>1</v>
      </c>
      <c r="R1149">
        <v>0</v>
      </c>
      <c r="S1149">
        <v>2</v>
      </c>
      <c r="T1149">
        <v>9</v>
      </c>
      <c r="U1149">
        <v>0</v>
      </c>
      <c r="V1149">
        <v>0</v>
      </c>
      <c r="W1149">
        <v>1</v>
      </c>
      <c r="X1149">
        <v>0</v>
      </c>
      <c r="Y1149">
        <v>0</v>
      </c>
      <c r="Z1149">
        <v>0</v>
      </c>
      <c r="AA1149">
        <v>3</v>
      </c>
      <c r="AB1149">
        <v>11</v>
      </c>
      <c r="AC1149">
        <v>1</v>
      </c>
      <c r="AF1149">
        <v>26576</v>
      </c>
      <c r="AG1149" s="1">
        <v>41195</v>
      </c>
      <c r="AH1149">
        <v>40</v>
      </c>
      <c r="AI1149">
        <v>10</v>
      </c>
      <c r="AJ1149">
        <v>0</v>
      </c>
      <c r="AK1149">
        <v>1</v>
      </c>
      <c r="AL1149" s="3" t="s">
        <v>30</v>
      </c>
    </row>
    <row r="1150" spans="1:38">
      <c r="A1150">
        <v>1453</v>
      </c>
      <c r="B1150">
        <v>1943</v>
      </c>
      <c r="C1150" t="str">
        <f>IF(AL1150&lt;&gt;"2n", AL1150, "Cycle")</f>
        <v>PhD</v>
      </c>
      <c r="D1150" t="s">
        <v>31</v>
      </c>
      <c r="E1150" s="2">
        <f>IFERROR(VALUE(AF1150),0)</f>
        <v>57513</v>
      </c>
      <c r="F1150" s="2">
        <f>IF((AK1150&gt;2),0,AK1150)</f>
        <v>0</v>
      </c>
      <c r="G1150">
        <v>0</v>
      </c>
      <c r="H1150" s="1">
        <f>IF(OR(AG1150=0,AG1150=1),AH1150,AG1150)</f>
        <v>41461</v>
      </c>
      <c r="I1150">
        <f>IF(LEN(AH1150)&gt;2,AI1150,AH1150)</f>
        <v>59</v>
      </c>
      <c r="J1150">
        <f>IF(OR(AG1150=0,AG1150=1),AJ1150,AI1150)</f>
        <v>735</v>
      </c>
      <c r="K1150">
        <f>IF(OR(AG1150=0,AG1150=1),L1150,AJ1150)</f>
        <v>40</v>
      </c>
      <c r="L1150">
        <v>183</v>
      </c>
      <c r="M1150">
        <v>52</v>
      </c>
      <c r="N1150">
        <v>20</v>
      </c>
      <c r="O1150">
        <v>30</v>
      </c>
      <c r="P1150">
        <v>2</v>
      </c>
      <c r="Q1150">
        <v>9</v>
      </c>
      <c r="R1150">
        <v>3</v>
      </c>
      <c r="S1150">
        <v>13</v>
      </c>
      <c r="T1150">
        <v>6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3</v>
      </c>
      <c r="AB1150">
        <v>11</v>
      </c>
      <c r="AC1150">
        <v>0</v>
      </c>
      <c r="AF1150">
        <v>57513</v>
      </c>
      <c r="AG1150" s="1">
        <v>41461</v>
      </c>
      <c r="AH1150">
        <v>59</v>
      </c>
      <c r="AI1150">
        <v>735</v>
      </c>
      <c r="AJ1150">
        <v>40</v>
      </c>
      <c r="AK1150">
        <v>0</v>
      </c>
      <c r="AL1150" s="3" t="s">
        <v>32</v>
      </c>
    </row>
    <row r="1151" spans="1:38">
      <c r="A1151">
        <v>8310</v>
      </c>
      <c r="B1151">
        <v>1964</v>
      </c>
      <c r="C1151" t="str">
        <f>IF(AL1151&lt;&gt;"2n", AL1151, "Cycle")</f>
        <v>Graduation</v>
      </c>
      <c r="D1151" t="s">
        <v>31</v>
      </c>
      <c r="E1151" s="2">
        <f>IFERROR(VALUE(AF1151),0)</f>
        <v>68142</v>
      </c>
      <c r="F1151" s="2">
        <f>IF((AK1151&gt;2),0,AK1151)</f>
        <v>0</v>
      </c>
      <c r="G1151">
        <v>1</v>
      </c>
      <c r="H1151" s="1">
        <f>IF(OR(AG1151=0,AG1151=1),AH1151,AG1151)</f>
        <v>41150</v>
      </c>
      <c r="I1151">
        <f>IF(LEN(AH1151)&gt;2,AI1151,AH1151)</f>
        <v>96</v>
      </c>
      <c r="J1151">
        <f>IF(OR(AG1151=0,AG1151=1),AJ1151,AI1151)</f>
        <v>897</v>
      </c>
      <c r="K1151">
        <f>IF(OR(AG1151=0,AG1151=1),L1151,AJ1151)</f>
        <v>126</v>
      </c>
      <c r="L1151">
        <v>196</v>
      </c>
      <c r="M1151">
        <v>91</v>
      </c>
      <c r="N1151">
        <v>112</v>
      </c>
      <c r="O1151">
        <v>37</v>
      </c>
      <c r="P1151">
        <v>3</v>
      </c>
      <c r="Q1151">
        <v>10</v>
      </c>
      <c r="R1151">
        <v>4</v>
      </c>
      <c r="S1151">
        <v>7</v>
      </c>
      <c r="T1151">
        <v>6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3</v>
      </c>
      <c r="AB1151">
        <v>11</v>
      </c>
      <c r="AC1151">
        <v>0</v>
      </c>
      <c r="AF1151">
        <v>68142</v>
      </c>
      <c r="AG1151" s="1">
        <v>41150</v>
      </c>
      <c r="AH1151">
        <v>96</v>
      </c>
      <c r="AI1151">
        <v>897</v>
      </c>
      <c r="AJ1151">
        <v>126</v>
      </c>
      <c r="AK1151">
        <v>0</v>
      </c>
      <c r="AL1151" s="3" t="s">
        <v>30</v>
      </c>
    </row>
    <row r="1152" spans="1:38">
      <c r="A1152">
        <v>10710</v>
      </c>
      <c r="B1152">
        <v>1979</v>
      </c>
      <c r="C1152" t="str">
        <f>IF(AL1152&lt;&gt;"2n", AL1152, "Cycle")</f>
        <v>Graduation</v>
      </c>
      <c r="D1152" t="s">
        <v>31</v>
      </c>
      <c r="E1152" s="2">
        <f>IFERROR(VALUE(AF1152),0)</f>
        <v>7500</v>
      </c>
      <c r="F1152" s="2">
        <f>IF((AK1152&gt;2),0,AK1152)</f>
        <v>0</v>
      </c>
      <c r="G1152">
        <v>1</v>
      </c>
      <c r="H1152" s="1">
        <f>IF(OR(AG1152=0,AG1152=1),AH1152,AG1152)</f>
        <v>41150</v>
      </c>
      <c r="I1152">
        <f>IF(LEN(AH1152)&gt;2,AI1152,AH1152)</f>
        <v>61</v>
      </c>
      <c r="J1152">
        <f>IF(OR(AG1152=0,AG1152=1),AJ1152,AI1152)</f>
        <v>5</v>
      </c>
      <c r="K1152">
        <f>IF(OR(AG1152=0,AG1152=1),L1152,AJ1152)</f>
        <v>2</v>
      </c>
      <c r="L1152">
        <v>3</v>
      </c>
      <c r="M1152">
        <v>3</v>
      </c>
      <c r="N1152">
        <v>0</v>
      </c>
      <c r="O1152">
        <v>5</v>
      </c>
      <c r="P1152">
        <v>1</v>
      </c>
      <c r="Q1152">
        <v>1</v>
      </c>
      <c r="R1152">
        <v>0</v>
      </c>
      <c r="S1152">
        <v>2</v>
      </c>
      <c r="T1152">
        <v>8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3</v>
      </c>
      <c r="AB1152">
        <v>11</v>
      </c>
      <c r="AC1152">
        <v>0</v>
      </c>
      <c r="AF1152">
        <v>7500</v>
      </c>
      <c r="AG1152" s="1">
        <v>41150</v>
      </c>
      <c r="AH1152">
        <v>61</v>
      </c>
      <c r="AI1152">
        <v>5</v>
      </c>
      <c r="AJ1152">
        <v>2</v>
      </c>
      <c r="AK1152">
        <v>0</v>
      </c>
      <c r="AL1152" s="3" t="s">
        <v>30</v>
      </c>
    </row>
    <row r="1153" spans="1:38">
      <c r="A1153">
        <v>5031</v>
      </c>
      <c r="B1153">
        <v>1974</v>
      </c>
      <c r="C1153" t="str">
        <f>IF(AL1153&lt;&gt;"2n", AL1153, "Cycle")</f>
        <v>Graduation</v>
      </c>
      <c r="D1153" t="s">
        <v>31</v>
      </c>
      <c r="E1153" s="2">
        <f>IFERROR(VALUE(AF1153),0)</f>
        <v>83145</v>
      </c>
      <c r="F1153" s="2">
        <f>IF((AK1153&gt;2),0,AK1153)</f>
        <v>0</v>
      </c>
      <c r="G1153">
        <v>0</v>
      </c>
      <c r="H1153" s="1">
        <f>IF(OR(AG1153=0,AG1153=1),AH1153,AG1153)</f>
        <v>41174</v>
      </c>
      <c r="I1153">
        <f>IF(LEN(AH1153)&gt;2,AI1153,AH1153)</f>
        <v>14</v>
      </c>
      <c r="J1153">
        <f>IF(OR(AG1153=0,AG1153=1),AJ1153,AI1153)</f>
        <v>777</v>
      </c>
      <c r="K1153">
        <f>IF(OR(AG1153=0,AG1153=1),L1153,AJ1153)</f>
        <v>35</v>
      </c>
      <c r="L1153">
        <v>731</v>
      </c>
      <c r="M1153">
        <v>39</v>
      </c>
      <c r="N1153">
        <v>137</v>
      </c>
      <c r="O1153">
        <v>114</v>
      </c>
      <c r="P1153">
        <v>1</v>
      </c>
      <c r="Q1153">
        <v>5</v>
      </c>
      <c r="R1153">
        <v>9</v>
      </c>
      <c r="S1153">
        <v>11</v>
      </c>
      <c r="T1153">
        <v>2</v>
      </c>
      <c r="U1153">
        <v>0</v>
      </c>
      <c r="V1153">
        <v>0</v>
      </c>
      <c r="W1153">
        <v>0</v>
      </c>
      <c r="X1153">
        <v>0</v>
      </c>
      <c r="Y1153">
        <v>1</v>
      </c>
      <c r="Z1153">
        <v>0</v>
      </c>
      <c r="AA1153">
        <v>3</v>
      </c>
      <c r="AB1153">
        <v>11</v>
      </c>
      <c r="AC1153">
        <v>1</v>
      </c>
      <c r="AF1153">
        <v>83145</v>
      </c>
      <c r="AG1153" s="1">
        <v>41174</v>
      </c>
      <c r="AH1153">
        <v>14</v>
      </c>
      <c r="AI1153">
        <v>777</v>
      </c>
      <c r="AJ1153">
        <v>35</v>
      </c>
      <c r="AK1153">
        <v>0</v>
      </c>
      <c r="AL1153" s="3" t="s">
        <v>30</v>
      </c>
    </row>
    <row r="1154" spans="1:38">
      <c r="A1154">
        <v>2613</v>
      </c>
      <c r="B1154">
        <v>1960</v>
      </c>
      <c r="C1154" t="str">
        <f>IF(AL1154&lt;&gt;"2n", AL1154, "Cycle")</f>
        <v>Master</v>
      </c>
      <c r="D1154" t="s">
        <v>31</v>
      </c>
      <c r="E1154" s="2">
        <f>IFERROR(VALUE(AF1154),0)</f>
        <v>54197</v>
      </c>
      <c r="F1154" s="2">
        <f>IF((AK1154&gt;2),0,AK1154)</f>
        <v>0</v>
      </c>
      <c r="G1154">
        <v>1</v>
      </c>
      <c r="H1154" s="1">
        <f>IF(OR(AG1154=0,AG1154=1),AH1154,AG1154)</f>
        <v>41732</v>
      </c>
      <c r="I1154">
        <f>IF(LEN(AH1154)&gt;2,AI1154,AH1154)</f>
        <v>16</v>
      </c>
      <c r="J1154">
        <f>IF(OR(AG1154=0,AG1154=1),AJ1154,AI1154)</f>
        <v>162</v>
      </c>
      <c r="K1154">
        <f>IF(OR(AG1154=0,AG1154=1),L1154,AJ1154)</f>
        <v>6</v>
      </c>
      <c r="L1154">
        <v>37</v>
      </c>
      <c r="M1154">
        <v>6</v>
      </c>
      <c r="N1154">
        <v>13</v>
      </c>
      <c r="O1154">
        <v>13</v>
      </c>
      <c r="P1154">
        <v>2</v>
      </c>
      <c r="Q1154">
        <v>1</v>
      </c>
      <c r="R1154">
        <v>3</v>
      </c>
      <c r="S1154">
        <v>6</v>
      </c>
      <c r="T1154">
        <v>1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3</v>
      </c>
      <c r="AB1154">
        <v>11</v>
      </c>
      <c r="AC1154">
        <v>0</v>
      </c>
      <c r="AF1154">
        <v>54197</v>
      </c>
      <c r="AG1154" s="1">
        <v>41732</v>
      </c>
      <c r="AH1154">
        <v>16</v>
      </c>
      <c r="AI1154">
        <v>162</v>
      </c>
      <c r="AJ1154">
        <v>6</v>
      </c>
      <c r="AK1154">
        <v>0</v>
      </c>
      <c r="AL1154" s="3" t="s">
        <v>33</v>
      </c>
    </row>
    <row r="1155" spans="1:38">
      <c r="A1155">
        <v>213</v>
      </c>
      <c r="B1155">
        <v>1963</v>
      </c>
      <c r="C1155" t="str">
        <f>IF(AL1155&lt;&gt;"2n", AL1155, "Cycle")</f>
        <v>PhD</v>
      </c>
      <c r="D1155" t="s">
        <v>31</v>
      </c>
      <c r="E1155" s="2">
        <f>IFERROR(VALUE(AF1155),0)</f>
        <v>23091</v>
      </c>
      <c r="F1155" s="2">
        <f>IF((AK1155&gt;2),0,AK1155)</f>
        <v>1</v>
      </c>
      <c r="G1155">
        <v>1</v>
      </c>
      <c r="H1155" s="1">
        <f>IF(OR(AG1155=0,AG1155=1),AH1155,AG1155)</f>
        <v>41787</v>
      </c>
      <c r="I1155">
        <f>IF(LEN(AH1155)&gt;2,AI1155,AH1155)</f>
        <v>98</v>
      </c>
      <c r="J1155">
        <f>IF(OR(AG1155=0,AG1155=1),AJ1155,AI1155)</f>
        <v>35</v>
      </c>
      <c r="K1155">
        <f>IF(OR(AG1155=0,AG1155=1),L1155,AJ1155)</f>
        <v>0</v>
      </c>
      <c r="L1155">
        <v>11</v>
      </c>
      <c r="M1155">
        <v>0</v>
      </c>
      <c r="N1155">
        <v>0</v>
      </c>
      <c r="O1155">
        <v>2</v>
      </c>
      <c r="P1155">
        <v>4</v>
      </c>
      <c r="Q1155">
        <v>2</v>
      </c>
      <c r="R1155">
        <v>1</v>
      </c>
      <c r="S1155">
        <v>3</v>
      </c>
      <c r="T1155">
        <v>7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3</v>
      </c>
      <c r="AB1155">
        <v>11</v>
      </c>
      <c r="AC1155">
        <v>0</v>
      </c>
      <c r="AF1155">
        <v>23091</v>
      </c>
      <c r="AG1155" s="1">
        <v>41787</v>
      </c>
      <c r="AH1155">
        <v>98</v>
      </c>
      <c r="AI1155">
        <v>35</v>
      </c>
      <c r="AJ1155">
        <v>0</v>
      </c>
      <c r="AK1155">
        <v>1</v>
      </c>
      <c r="AL1155" s="3" t="s">
        <v>32</v>
      </c>
    </row>
    <row r="1156" spans="1:38">
      <c r="A1156">
        <v>967</v>
      </c>
      <c r="B1156">
        <v>1976</v>
      </c>
      <c r="C1156" t="str">
        <f>IF(AL1156&lt;&gt;"2n", AL1156, "Cycle")</f>
        <v>Graduation</v>
      </c>
      <c r="D1156" t="s">
        <v>31</v>
      </c>
      <c r="E1156" s="2">
        <f>IFERROR(VALUE(AF1156),0)</f>
        <v>46049</v>
      </c>
      <c r="F1156" s="2">
        <f>IF((AK1156&gt;2),0,AK1156)</f>
        <v>1</v>
      </c>
      <c r="G1156">
        <v>1</v>
      </c>
      <c r="H1156" s="1">
        <f>IF(OR(AG1156=0,AG1156=1),AH1156,AG1156)</f>
        <v>41476</v>
      </c>
      <c r="I1156">
        <f>IF(LEN(AH1156)&gt;2,AI1156,AH1156)</f>
        <v>11</v>
      </c>
      <c r="J1156">
        <f>IF(OR(AG1156=0,AG1156=1),AJ1156,AI1156)</f>
        <v>342</v>
      </c>
      <c r="K1156">
        <f>IF(OR(AG1156=0,AG1156=1),L1156,AJ1156)</f>
        <v>9</v>
      </c>
      <c r="L1156">
        <v>112</v>
      </c>
      <c r="M1156">
        <v>19</v>
      </c>
      <c r="N1156">
        <v>14</v>
      </c>
      <c r="O1156">
        <v>19</v>
      </c>
      <c r="P1156">
        <v>10</v>
      </c>
      <c r="Q1156">
        <v>5</v>
      </c>
      <c r="R1156">
        <v>2</v>
      </c>
      <c r="S1156">
        <v>9</v>
      </c>
      <c r="T1156">
        <v>7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3</v>
      </c>
      <c r="AB1156">
        <v>11</v>
      </c>
      <c r="AC1156">
        <v>1</v>
      </c>
      <c r="AF1156">
        <v>46049</v>
      </c>
      <c r="AG1156" s="1">
        <v>41476</v>
      </c>
      <c r="AH1156">
        <v>11</v>
      </c>
      <c r="AI1156">
        <v>342</v>
      </c>
      <c r="AJ1156">
        <v>9</v>
      </c>
      <c r="AK1156">
        <v>1</v>
      </c>
      <c r="AL1156" s="3" t="s">
        <v>30</v>
      </c>
    </row>
    <row r="1157" spans="1:38">
      <c r="A1157">
        <v>1077</v>
      </c>
      <c r="B1157">
        <v>1974</v>
      </c>
      <c r="C1157" t="str">
        <f>IF(AL1157&lt;&gt;"2n", AL1157, "Cycle")</f>
        <v>Graduation</v>
      </c>
      <c r="D1157" t="s">
        <v>31</v>
      </c>
      <c r="E1157" s="2">
        <f>IFERROR(VALUE(AF1157),0)</f>
        <v>56715</v>
      </c>
      <c r="F1157" s="2">
        <f>IF((AK1157&gt;2),0,AK1157)</f>
        <v>0</v>
      </c>
      <c r="G1157">
        <v>0</v>
      </c>
      <c r="H1157" s="1">
        <f>IF(OR(AG1157=0,AG1157=1),AH1157,AG1157)</f>
        <v>41248</v>
      </c>
      <c r="I1157">
        <f>IF(LEN(AH1157)&gt;2,AI1157,AH1157)</f>
        <v>52</v>
      </c>
      <c r="J1157">
        <f>IF(OR(AG1157=0,AG1157=1),AJ1157,AI1157)</f>
        <v>258</v>
      </c>
      <c r="K1157">
        <f>IF(OR(AG1157=0,AG1157=1),L1157,AJ1157)</f>
        <v>105</v>
      </c>
      <c r="L1157">
        <v>239</v>
      </c>
      <c r="M1157">
        <v>237</v>
      </c>
      <c r="N1157">
        <v>172</v>
      </c>
      <c r="O1157">
        <v>9</v>
      </c>
      <c r="P1157">
        <v>1</v>
      </c>
      <c r="Q1157">
        <v>7</v>
      </c>
      <c r="R1157">
        <v>3</v>
      </c>
      <c r="S1157">
        <v>4</v>
      </c>
      <c r="T1157">
        <v>4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3</v>
      </c>
      <c r="AB1157">
        <v>11</v>
      </c>
      <c r="AC1157">
        <v>0</v>
      </c>
      <c r="AF1157">
        <v>56715</v>
      </c>
      <c r="AG1157" s="1">
        <v>41248</v>
      </c>
      <c r="AH1157">
        <v>52</v>
      </c>
      <c r="AI1157">
        <v>258</v>
      </c>
      <c r="AJ1157">
        <v>105</v>
      </c>
      <c r="AK1157">
        <v>0</v>
      </c>
      <c r="AL1157" s="3" t="s">
        <v>30</v>
      </c>
    </row>
    <row r="1158" spans="1:38">
      <c r="A1158">
        <v>7959</v>
      </c>
      <c r="B1158">
        <v>1961</v>
      </c>
      <c r="C1158" t="str">
        <f>IF(AL1158&lt;&gt;"2n", AL1158, "Cycle")</f>
        <v>Graduation</v>
      </c>
      <c r="D1158" t="s">
        <v>31</v>
      </c>
      <c r="E1158" s="2">
        <f>IFERROR(VALUE(AF1158),0)</f>
        <v>79410</v>
      </c>
      <c r="F1158" s="2">
        <f>IF((AK1158&gt;2),0,AK1158)</f>
        <v>0</v>
      </c>
      <c r="G1158">
        <v>0</v>
      </c>
      <c r="H1158" s="1">
        <f>IF(OR(AG1158=0,AG1158=1),AH1158,AG1158)</f>
        <v>41788</v>
      </c>
      <c r="I1158">
        <f>IF(LEN(AH1158)&gt;2,AI1158,AH1158)</f>
        <v>19</v>
      </c>
      <c r="J1158">
        <f>IF(OR(AG1158=0,AG1158=1),AJ1158,AI1158)</f>
        <v>658</v>
      </c>
      <c r="K1158">
        <f>IF(OR(AG1158=0,AG1158=1),L1158,AJ1158)</f>
        <v>80</v>
      </c>
      <c r="L1158">
        <v>483</v>
      </c>
      <c r="M1158">
        <v>123</v>
      </c>
      <c r="N1158">
        <v>13</v>
      </c>
      <c r="O1158">
        <v>13</v>
      </c>
      <c r="P1158">
        <v>1</v>
      </c>
      <c r="Q1158">
        <v>3</v>
      </c>
      <c r="R1158">
        <v>2</v>
      </c>
      <c r="S1158">
        <v>5</v>
      </c>
      <c r="T1158">
        <v>1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3</v>
      </c>
      <c r="AB1158">
        <v>11</v>
      </c>
      <c r="AC1158">
        <v>0</v>
      </c>
      <c r="AF1158">
        <v>79410</v>
      </c>
      <c r="AG1158" s="1">
        <v>41788</v>
      </c>
      <c r="AH1158">
        <v>19</v>
      </c>
      <c r="AI1158">
        <v>658</v>
      </c>
      <c r="AJ1158">
        <v>80</v>
      </c>
      <c r="AK1158">
        <v>0</v>
      </c>
      <c r="AL1158" s="3" t="s">
        <v>30</v>
      </c>
    </row>
    <row r="1159" spans="1:38">
      <c r="A1159">
        <v>640</v>
      </c>
      <c r="B1159">
        <v>1951</v>
      </c>
      <c r="C1159" t="str">
        <f>IF(AL1159&lt;&gt;"2n", AL1159, "Cycle")</f>
        <v>Graduation</v>
      </c>
      <c r="D1159" t="s">
        <v>31</v>
      </c>
      <c r="E1159" s="2">
        <f>IFERROR(VALUE(AF1159),0)</f>
        <v>57304</v>
      </c>
      <c r="F1159" s="2">
        <f>IF((AK1159&gt;2),0,AK1159)</f>
        <v>0</v>
      </c>
      <c r="G1159">
        <v>1</v>
      </c>
      <c r="H1159" s="1">
        <f>IF(OR(AG1159=0,AG1159=1),AH1159,AG1159)</f>
        <v>41344</v>
      </c>
      <c r="I1159">
        <f>IF(LEN(AH1159)&gt;2,AI1159,AH1159)</f>
        <v>61</v>
      </c>
      <c r="J1159">
        <f>IF(OR(AG1159=0,AG1159=1),AJ1159,AI1159)</f>
        <v>356</v>
      </c>
      <c r="K1159">
        <f>IF(OR(AG1159=0,AG1159=1),L1159,AJ1159)</f>
        <v>80</v>
      </c>
      <c r="L1159">
        <v>329</v>
      </c>
      <c r="M1159">
        <v>138</v>
      </c>
      <c r="N1159">
        <v>17</v>
      </c>
      <c r="O1159">
        <v>106</v>
      </c>
      <c r="P1159">
        <v>2</v>
      </c>
      <c r="Q1159">
        <v>7</v>
      </c>
      <c r="R1159">
        <v>6</v>
      </c>
      <c r="S1159">
        <v>10</v>
      </c>
      <c r="T1159">
        <v>5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3</v>
      </c>
      <c r="AB1159">
        <v>11</v>
      </c>
      <c r="AC1159">
        <v>0</v>
      </c>
      <c r="AF1159">
        <v>57304</v>
      </c>
      <c r="AG1159" s="1">
        <v>41344</v>
      </c>
      <c r="AH1159">
        <v>61</v>
      </c>
      <c r="AI1159">
        <v>356</v>
      </c>
      <c r="AJ1159">
        <v>80</v>
      </c>
      <c r="AK1159">
        <v>0</v>
      </c>
      <c r="AL1159" s="3" t="s">
        <v>30</v>
      </c>
    </row>
    <row r="1160" spans="1:38">
      <c r="A1160">
        <v>4252</v>
      </c>
      <c r="B1160">
        <v>1965</v>
      </c>
      <c r="C1160" t="str">
        <f>IF(AL1160&lt;&gt;"2n", AL1160, "Cycle")</f>
        <v>Graduation</v>
      </c>
      <c r="D1160" t="s">
        <v>31</v>
      </c>
      <c r="E1160" s="2">
        <f>IFERROR(VALUE(AF1160),0)</f>
        <v>44375</v>
      </c>
      <c r="F1160" s="2">
        <f>IF((AK1160&gt;2),0,AK1160)</f>
        <v>0</v>
      </c>
      <c r="G1160">
        <v>1</v>
      </c>
      <c r="H1160" s="1">
        <f>IF(OR(AG1160=0,AG1160=1),AH1160,AG1160)</f>
        <v>41721</v>
      </c>
      <c r="I1160">
        <f>IF(LEN(AH1160)&gt;2,AI1160,AH1160)</f>
        <v>73</v>
      </c>
      <c r="J1160">
        <f>IF(OR(AG1160=0,AG1160=1),AJ1160,AI1160)</f>
        <v>213</v>
      </c>
      <c r="K1160">
        <f>IF(OR(AG1160=0,AG1160=1),L1160,AJ1160)</f>
        <v>5</v>
      </c>
      <c r="L1160">
        <v>28</v>
      </c>
      <c r="M1160">
        <v>7</v>
      </c>
      <c r="N1160">
        <v>7</v>
      </c>
      <c r="O1160">
        <v>41</v>
      </c>
      <c r="P1160">
        <v>1</v>
      </c>
      <c r="Q1160">
        <v>4</v>
      </c>
      <c r="R1160">
        <v>1</v>
      </c>
      <c r="S1160">
        <v>6</v>
      </c>
      <c r="T1160">
        <v>5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3</v>
      </c>
      <c r="AB1160">
        <v>11</v>
      </c>
      <c r="AC1160">
        <v>0</v>
      </c>
      <c r="AF1160">
        <v>44375</v>
      </c>
      <c r="AG1160" s="1">
        <v>41721</v>
      </c>
      <c r="AH1160">
        <v>73</v>
      </c>
      <c r="AI1160">
        <v>213</v>
      </c>
      <c r="AJ1160">
        <v>5</v>
      </c>
      <c r="AK1160">
        <v>0</v>
      </c>
      <c r="AL1160" s="3" t="s">
        <v>30</v>
      </c>
    </row>
    <row r="1161" spans="1:38">
      <c r="A1161">
        <v>8432</v>
      </c>
      <c r="B1161">
        <v>1956</v>
      </c>
      <c r="C1161" t="str">
        <f>IF(AL1161&lt;&gt;"2n", AL1161, "Cycle")</f>
        <v>Graduation</v>
      </c>
      <c r="D1161" t="s">
        <v>31</v>
      </c>
      <c r="E1161" s="2">
        <f>IFERROR(VALUE(AF1161),0)</f>
        <v>54450</v>
      </c>
      <c r="F1161" s="2">
        <f>IF((AK1161&gt;2),0,AK1161)</f>
        <v>1</v>
      </c>
      <c r="G1161">
        <v>1</v>
      </c>
      <c r="H1161" s="1">
        <f>IF(OR(AG1161=0,AG1161=1),AH1161,AG1161)</f>
        <v>41166</v>
      </c>
      <c r="I1161">
        <f>IF(LEN(AH1161)&gt;2,AI1161,AH1161)</f>
        <v>0</v>
      </c>
      <c r="J1161">
        <f>IF(OR(AG1161=0,AG1161=1),AJ1161,AI1161)</f>
        <v>454</v>
      </c>
      <c r="K1161">
        <f>IF(OR(AG1161=0,AG1161=1),L1161,AJ1161)</f>
        <v>0</v>
      </c>
      <c r="L1161">
        <v>171</v>
      </c>
      <c r="M1161">
        <v>8</v>
      </c>
      <c r="N1161">
        <v>19</v>
      </c>
      <c r="O1161">
        <v>32</v>
      </c>
      <c r="P1161">
        <v>12</v>
      </c>
      <c r="Q1161">
        <v>9</v>
      </c>
      <c r="R1161">
        <v>2</v>
      </c>
      <c r="S1161">
        <v>8</v>
      </c>
      <c r="T1161">
        <v>8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3</v>
      </c>
      <c r="AB1161">
        <v>11</v>
      </c>
      <c r="AC1161">
        <v>0</v>
      </c>
      <c r="AF1161">
        <v>54450</v>
      </c>
      <c r="AG1161" s="1">
        <v>41166</v>
      </c>
      <c r="AH1161">
        <v>0</v>
      </c>
      <c r="AI1161">
        <v>454</v>
      </c>
      <c r="AJ1161">
        <v>0</v>
      </c>
      <c r="AK1161">
        <v>1</v>
      </c>
      <c r="AL1161" s="3" t="s">
        <v>30</v>
      </c>
    </row>
    <row r="1162" spans="1:38">
      <c r="A1162">
        <v>6218</v>
      </c>
      <c r="B1162">
        <v>1965</v>
      </c>
      <c r="C1162" t="str">
        <f>IF(AL1162&lt;&gt;"2n", AL1162, "Cycle")</f>
        <v>Graduation</v>
      </c>
      <c r="D1162" t="s">
        <v>31</v>
      </c>
      <c r="E1162" s="2">
        <f>IFERROR(VALUE(AF1162),0)</f>
        <v>59594</v>
      </c>
      <c r="F1162" s="2">
        <f>IF((AK1162&gt;2),0,AK1162)</f>
        <v>0</v>
      </c>
      <c r="G1162">
        <v>1</v>
      </c>
      <c r="H1162" s="1">
        <f>IF(OR(AG1162=0,AG1162=1),AH1162,AG1162)</f>
        <v>41202</v>
      </c>
      <c r="I1162">
        <f>IF(LEN(AH1162)&gt;2,AI1162,AH1162)</f>
        <v>74</v>
      </c>
      <c r="J1162">
        <f>IF(OR(AG1162=0,AG1162=1),AJ1162,AI1162)</f>
        <v>457</v>
      </c>
      <c r="K1162">
        <f>IF(OR(AG1162=0,AG1162=1),L1162,AJ1162)</f>
        <v>4</v>
      </c>
      <c r="L1162">
        <v>29</v>
      </c>
      <c r="M1162">
        <v>0</v>
      </c>
      <c r="N1162">
        <v>0</v>
      </c>
      <c r="O1162">
        <v>9</v>
      </c>
      <c r="P1162">
        <v>1</v>
      </c>
      <c r="Q1162">
        <v>8</v>
      </c>
      <c r="R1162">
        <v>1</v>
      </c>
      <c r="S1162">
        <v>7</v>
      </c>
      <c r="T1162">
        <v>7</v>
      </c>
      <c r="U1162">
        <v>0</v>
      </c>
      <c r="V1162">
        <v>0</v>
      </c>
      <c r="W1162">
        <v>0</v>
      </c>
      <c r="X1162">
        <v>1</v>
      </c>
      <c r="Y1162">
        <v>0</v>
      </c>
      <c r="Z1162">
        <v>0</v>
      </c>
      <c r="AA1162">
        <v>3</v>
      </c>
      <c r="AB1162">
        <v>11</v>
      </c>
      <c r="AC1162">
        <v>0</v>
      </c>
      <c r="AF1162">
        <v>59594</v>
      </c>
      <c r="AG1162" s="1">
        <v>41202</v>
      </c>
      <c r="AH1162">
        <v>74</v>
      </c>
      <c r="AI1162">
        <v>457</v>
      </c>
      <c r="AJ1162">
        <v>4</v>
      </c>
      <c r="AK1162">
        <v>0</v>
      </c>
      <c r="AL1162" s="3" t="s">
        <v>30</v>
      </c>
    </row>
    <row r="1163" spans="1:38">
      <c r="A1163">
        <v>6905</v>
      </c>
      <c r="B1163">
        <v>1994</v>
      </c>
      <c r="C1163" t="str">
        <f>IF(AL1163&lt;&gt;"2n", AL1163, "Cycle")</f>
        <v>Graduation</v>
      </c>
      <c r="D1163" t="s">
        <v>31</v>
      </c>
      <c r="E1163" s="2">
        <f>IFERROR(VALUE(AF1163),0)</f>
        <v>80685</v>
      </c>
      <c r="F1163" s="2">
        <f>IF((AK1163&gt;2),0,AK1163)</f>
        <v>0</v>
      </c>
      <c r="G1163">
        <v>0</v>
      </c>
      <c r="H1163" s="1">
        <f>IF(OR(AG1163=0,AG1163=1),AH1163,AG1163)</f>
        <v>41143</v>
      </c>
      <c r="I1163">
        <f>IF(LEN(AH1163)&gt;2,AI1163,AH1163)</f>
        <v>55</v>
      </c>
      <c r="J1163">
        <f>IF(OR(AG1163=0,AG1163=1),AJ1163,AI1163)</f>
        <v>241</v>
      </c>
      <c r="K1163">
        <f>IF(OR(AG1163=0,AG1163=1),L1163,AJ1163)</f>
        <v>45</v>
      </c>
      <c r="L1163">
        <v>604</v>
      </c>
      <c r="M1163">
        <v>34</v>
      </c>
      <c r="N1163">
        <v>26</v>
      </c>
      <c r="O1163">
        <v>54</v>
      </c>
      <c r="P1163">
        <v>1</v>
      </c>
      <c r="Q1163">
        <v>6</v>
      </c>
      <c r="R1163">
        <v>4</v>
      </c>
      <c r="S1163">
        <v>10</v>
      </c>
      <c r="T1163">
        <v>2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3</v>
      </c>
      <c r="AB1163">
        <v>11</v>
      </c>
      <c r="AC1163">
        <v>0</v>
      </c>
      <c r="AF1163">
        <v>80685</v>
      </c>
      <c r="AG1163" s="1">
        <v>41143</v>
      </c>
      <c r="AH1163">
        <v>55</v>
      </c>
      <c r="AI1163">
        <v>241</v>
      </c>
      <c r="AJ1163">
        <v>45</v>
      </c>
      <c r="AK1163">
        <v>0</v>
      </c>
      <c r="AL1163" s="3" t="s">
        <v>30</v>
      </c>
    </row>
    <row r="1164" spans="1:38">
      <c r="A1164">
        <v>5922</v>
      </c>
      <c r="B1164">
        <v>1974</v>
      </c>
      <c r="C1164" t="str">
        <f>IF(AL1164&lt;&gt;"2n", AL1164, "Cycle")</f>
        <v>PhD</v>
      </c>
      <c r="D1164" t="s">
        <v>31</v>
      </c>
      <c r="E1164" s="2">
        <f>IFERROR(VALUE(AF1164),0)</f>
        <v>40344</v>
      </c>
      <c r="F1164" s="2">
        <f>IF((AK1164&gt;2),0,AK1164)</f>
        <v>0</v>
      </c>
      <c r="G1164">
        <v>1</v>
      </c>
      <c r="H1164" s="1">
        <f>IF(OR(AG1164=0,AG1164=1),AH1164,AG1164)</f>
        <v>41560</v>
      </c>
      <c r="I1164">
        <f>IF(LEN(AH1164)&gt;2,AI1164,AH1164)</f>
        <v>48</v>
      </c>
      <c r="J1164">
        <f>IF(OR(AG1164=0,AG1164=1),AJ1164,AI1164)</f>
        <v>210</v>
      </c>
      <c r="K1164">
        <f>IF(OR(AG1164=0,AG1164=1),L1164,AJ1164)</f>
        <v>0</v>
      </c>
      <c r="L1164">
        <v>6</v>
      </c>
      <c r="M1164">
        <v>0</v>
      </c>
      <c r="N1164">
        <v>0</v>
      </c>
      <c r="O1164">
        <v>2</v>
      </c>
      <c r="P1164">
        <v>2</v>
      </c>
      <c r="Q1164">
        <v>4</v>
      </c>
      <c r="R1164">
        <v>1</v>
      </c>
      <c r="S1164">
        <v>5</v>
      </c>
      <c r="T1164">
        <v>7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3</v>
      </c>
      <c r="AB1164">
        <v>11</v>
      </c>
      <c r="AC1164">
        <v>0</v>
      </c>
      <c r="AF1164">
        <v>40344</v>
      </c>
      <c r="AG1164" s="1">
        <v>41560</v>
      </c>
      <c r="AH1164">
        <v>48</v>
      </c>
      <c r="AI1164">
        <v>210</v>
      </c>
      <c r="AJ1164">
        <v>0</v>
      </c>
      <c r="AK1164">
        <v>0</v>
      </c>
      <c r="AL1164" s="3" t="s">
        <v>32</v>
      </c>
    </row>
    <row r="1165" spans="1:38">
      <c r="A1165">
        <v>3598</v>
      </c>
      <c r="B1165">
        <v>1972</v>
      </c>
      <c r="C1165" t="str">
        <f>IF(AL1165&lt;&gt;"2n", AL1165, "Cycle")</f>
        <v>Graduation</v>
      </c>
      <c r="D1165" t="s">
        <v>31</v>
      </c>
      <c r="E1165" s="2">
        <f>IFERROR(VALUE(AF1165),0)</f>
        <v>62710</v>
      </c>
      <c r="F1165" s="2">
        <f>IF((AK1165&gt;2),0,AK1165)</f>
        <v>0</v>
      </c>
      <c r="G1165">
        <v>1</v>
      </c>
      <c r="H1165" s="1">
        <f>IF(OR(AG1165=0,AG1165=1),AH1165,AG1165)</f>
        <v>41417</v>
      </c>
      <c r="I1165">
        <f>IF(LEN(AH1165)&gt;2,AI1165,AH1165)</f>
        <v>53</v>
      </c>
      <c r="J1165">
        <f>IF(OR(AG1165=0,AG1165=1),AJ1165,AI1165)</f>
        <v>441</v>
      </c>
      <c r="K1165">
        <f>IF(OR(AG1165=0,AG1165=1),L1165,AJ1165)</f>
        <v>35</v>
      </c>
      <c r="L1165">
        <v>83</v>
      </c>
      <c r="M1165">
        <v>7</v>
      </c>
      <c r="N1165">
        <v>29</v>
      </c>
      <c r="O1165">
        <v>11</v>
      </c>
      <c r="P1165">
        <v>4</v>
      </c>
      <c r="Q1165">
        <v>4</v>
      </c>
      <c r="R1165">
        <v>2</v>
      </c>
      <c r="S1165">
        <v>12</v>
      </c>
      <c r="T1165">
        <v>4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3</v>
      </c>
      <c r="AB1165">
        <v>11</v>
      </c>
      <c r="AC1165">
        <v>0</v>
      </c>
      <c r="AF1165">
        <v>62710</v>
      </c>
      <c r="AG1165" s="1">
        <v>41417</v>
      </c>
      <c r="AH1165">
        <v>53</v>
      </c>
      <c r="AI1165">
        <v>441</v>
      </c>
      <c r="AJ1165">
        <v>35</v>
      </c>
      <c r="AK1165">
        <v>0</v>
      </c>
      <c r="AL1165" s="3" t="s">
        <v>30</v>
      </c>
    </row>
    <row r="1166" spans="1:38">
      <c r="A1166">
        <v>6116</v>
      </c>
      <c r="B1166">
        <v>1968</v>
      </c>
      <c r="C1166" t="str">
        <f>IF(AL1166&lt;&gt;"2n", AL1166, "Cycle")</f>
        <v>Cycle</v>
      </c>
      <c r="D1166" t="s">
        <v>31</v>
      </c>
      <c r="E1166" s="2">
        <f>IFERROR(VALUE(AF1166),0)</f>
        <v>0</v>
      </c>
      <c r="F1166" s="2">
        <f>IF((AK1166&gt;2),0,AK1166)</f>
        <v>0</v>
      </c>
      <c r="G1166">
        <v>0</v>
      </c>
      <c r="H1166" s="1">
        <f>IF(OR(AG1166=0,AG1166=1),AH1166,AG1166)</f>
        <v>41460</v>
      </c>
      <c r="I1166">
        <f>IF(LEN(AH1166)&gt;2,AI1166,AH1166)</f>
        <v>13</v>
      </c>
      <c r="J1166">
        <f>IF(OR(AG1166=0,AG1166=1),AJ1166,AI1166)</f>
        <v>19</v>
      </c>
      <c r="K1166">
        <f>IF(OR(AG1166=0,AG1166=1),L1166,AJ1166)</f>
        <v>13</v>
      </c>
      <c r="L1166">
        <v>13</v>
      </c>
      <c r="M1166">
        <v>18</v>
      </c>
      <c r="N1166">
        <v>10</v>
      </c>
      <c r="O1166">
        <v>7</v>
      </c>
      <c r="P1166">
        <v>8</v>
      </c>
      <c r="Q1166">
        <v>1</v>
      </c>
      <c r="R1166">
        <v>1</v>
      </c>
      <c r="S1166">
        <v>1</v>
      </c>
      <c r="T1166">
        <v>3</v>
      </c>
      <c r="U1166">
        <v>0</v>
      </c>
      <c r="V1166">
        <v>0</v>
      </c>
      <c r="W1166">
        <v>3</v>
      </c>
      <c r="X1166">
        <v>0</v>
      </c>
      <c r="Y1166">
        <v>0</v>
      </c>
      <c r="Z1166">
        <v>0</v>
      </c>
      <c r="AA1166">
        <v>0</v>
      </c>
      <c r="AB1166">
        <v>3</v>
      </c>
      <c r="AC1166">
        <v>11</v>
      </c>
      <c r="AF1166" t="s">
        <v>31</v>
      </c>
      <c r="AG1166">
        <v>1</v>
      </c>
      <c r="AH1166" s="1">
        <v>41460</v>
      </c>
      <c r="AI1166">
        <v>13</v>
      </c>
      <c r="AJ1166">
        <v>19</v>
      </c>
      <c r="AK1166">
        <v>48985</v>
      </c>
      <c r="AL1166" s="3" t="s">
        <v>35</v>
      </c>
    </row>
    <row r="1167" spans="1:38">
      <c r="A1167">
        <v>6263</v>
      </c>
      <c r="B1167">
        <v>1968</v>
      </c>
      <c r="C1167" t="str">
        <f>IF(AL1167&lt;&gt;"2n", AL1167, "Cycle")</f>
        <v>Graduation</v>
      </c>
      <c r="D1167" t="s">
        <v>31</v>
      </c>
      <c r="E1167" s="2">
        <f>IFERROR(VALUE(AF1167),0)</f>
        <v>35322</v>
      </c>
      <c r="F1167" s="2">
        <f>IF((AK1167&gt;2),0,AK1167)</f>
        <v>1</v>
      </c>
      <c r="G1167">
        <v>2</v>
      </c>
      <c r="H1167" s="1">
        <f>IF(OR(AG1167=0,AG1167=1),AH1167,AG1167)</f>
        <v>41143</v>
      </c>
      <c r="I1167">
        <f>IF(LEN(AH1167)&gt;2,AI1167,AH1167)</f>
        <v>34</v>
      </c>
      <c r="J1167">
        <f>IF(OR(AG1167=0,AG1167=1),AJ1167,AI1167)</f>
        <v>28</v>
      </c>
      <c r="K1167">
        <f>IF(OR(AG1167=0,AG1167=1),L1167,AJ1167)</f>
        <v>9</v>
      </c>
      <c r="L1167">
        <v>37</v>
      </c>
      <c r="M1167">
        <v>12</v>
      </c>
      <c r="N1167">
        <v>7</v>
      </c>
      <c r="O1167">
        <v>13</v>
      </c>
      <c r="P1167">
        <v>3</v>
      </c>
      <c r="Q1167">
        <v>2</v>
      </c>
      <c r="R1167">
        <v>0</v>
      </c>
      <c r="S1167">
        <v>4</v>
      </c>
      <c r="T1167">
        <v>8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3</v>
      </c>
      <c r="AB1167">
        <v>11</v>
      </c>
      <c r="AC1167">
        <v>0</v>
      </c>
      <c r="AF1167">
        <v>35322</v>
      </c>
      <c r="AG1167" s="1">
        <v>41143</v>
      </c>
      <c r="AH1167">
        <v>34</v>
      </c>
      <c r="AI1167">
        <v>28</v>
      </c>
      <c r="AJ1167">
        <v>9</v>
      </c>
      <c r="AK1167">
        <v>1</v>
      </c>
      <c r="AL1167" s="3" t="s">
        <v>30</v>
      </c>
    </row>
    <row r="1168" spans="1:38">
      <c r="A1168">
        <v>10486</v>
      </c>
      <c r="B1168">
        <v>1948</v>
      </c>
      <c r="C1168" t="str">
        <f>IF(AL1168&lt;&gt;"2n", AL1168, "Cycle")</f>
        <v>Graduation</v>
      </c>
      <c r="D1168" t="s">
        <v>31</v>
      </c>
      <c r="E1168" s="2">
        <f>IFERROR(VALUE(AF1168),0)</f>
        <v>77142</v>
      </c>
      <c r="F1168" s="2">
        <f>IF((AK1168&gt;2),0,AK1168)</f>
        <v>0</v>
      </c>
      <c r="G1168">
        <v>0</v>
      </c>
      <c r="H1168" s="1">
        <f>IF(OR(AG1168=0,AG1168=1),AH1168,AG1168)</f>
        <v>41423</v>
      </c>
      <c r="I1168">
        <f>IF(LEN(AH1168)&gt;2,AI1168,AH1168)</f>
        <v>54</v>
      </c>
      <c r="J1168">
        <f>IF(OR(AG1168=0,AG1168=1),AJ1168,AI1168)</f>
        <v>476</v>
      </c>
      <c r="K1168">
        <f>IF(OR(AG1168=0,AG1168=1),L1168,AJ1168)</f>
        <v>75</v>
      </c>
      <c r="L1168">
        <v>162</v>
      </c>
      <c r="M1168">
        <v>29</v>
      </c>
      <c r="N1168">
        <v>151</v>
      </c>
      <c r="O1168">
        <v>97</v>
      </c>
      <c r="P1168">
        <v>1</v>
      </c>
      <c r="Q1168">
        <v>4</v>
      </c>
      <c r="R1168">
        <v>4</v>
      </c>
      <c r="S1168">
        <v>8</v>
      </c>
      <c r="T1168">
        <v>2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3</v>
      </c>
      <c r="AB1168">
        <v>11</v>
      </c>
      <c r="AC1168">
        <v>0</v>
      </c>
      <c r="AF1168">
        <v>77142</v>
      </c>
      <c r="AG1168" s="1">
        <v>41423</v>
      </c>
      <c r="AH1168">
        <v>54</v>
      </c>
      <c r="AI1168">
        <v>476</v>
      </c>
      <c r="AJ1168">
        <v>75</v>
      </c>
      <c r="AK1168">
        <v>0</v>
      </c>
      <c r="AL1168" s="3" t="s">
        <v>30</v>
      </c>
    </row>
    <row r="1169" spans="1:38">
      <c r="A1169">
        <v>2410</v>
      </c>
      <c r="B1169">
        <v>1969</v>
      </c>
      <c r="C1169" t="str">
        <f>IF(AL1169&lt;&gt;"2n", AL1169, "Cycle")</f>
        <v>Graduation</v>
      </c>
      <c r="D1169" t="s">
        <v>31</v>
      </c>
      <c r="E1169" s="2">
        <f>IFERROR(VALUE(AF1169),0)</f>
        <v>81657</v>
      </c>
      <c r="F1169" s="2">
        <f>IF((AK1169&gt;2),0,AK1169)</f>
        <v>0</v>
      </c>
      <c r="G1169">
        <v>0</v>
      </c>
      <c r="H1169" s="1">
        <f>IF(OR(AG1169=0,AG1169=1),AH1169,AG1169)</f>
        <v>41661</v>
      </c>
      <c r="I1169">
        <f>IF(LEN(AH1169)&gt;2,AI1169,AH1169)</f>
        <v>69</v>
      </c>
      <c r="J1169">
        <f>IF(OR(AG1169=0,AG1169=1),AJ1169,AI1169)</f>
        <v>364</v>
      </c>
      <c r="K1169">
        <f>IF(OR(AG1169=0,AG1169=1),L1169,AJ1169)</f>
        <v>40</v>
      </c>
      <c r="L1169">
        <v>425</v>
      </c>
      <c r="M1169">
        <v>158</v>
      </c>
      <c r="N1169">
        <v>60</v>
      </c>
      <c r="O1169">
        <v>50</v>
      </c>
      <c r="P1169">
        <v>1</v>
      </c>
      <c r="Q1169">
        <v>3</v>
      </c>
      <c r="R1169">
        <v>4</v>
      </c>
      <c r="S1169">
        <v>8</v>
      </c>
      <c r="T1169">
        <v>1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3</v>
      </c>
      <c r="AB1169">
        <v>11</v>
      </c>
      <c r="AC1169">
        <v>0</v>
      </c>
      <c r="AF1169">
        <v>81657</v>
      </c>
      <c r="AG1169" s="1">
        <v>41661</v>
      </c>
      <c r="AH1169">
        <v>69</v>
      </c>
      <c r="AI1169">
        <v>364</v>
      </c>
      <c r="AJ1169">
        <v>40</v>
      </c>
      <c r="AK1169">
        <v>0</v>
      </c>
      <c r="AL1169" s="3" t="s">
        <v>30</v>
      </c>
    </row>
    <row r="1170" spans="1:38">
      <c r="A1170">
        <v>193</v>
      </c>
      <c r="B1170">
        <v>1996</v>
      </c>
      <c r="C1170" t="str">
        <f>IF(AL1170&lt;&gt;"2n", AL1170, "Cycle")</f>
        <v>Basic</v>
      </c>
      <c r="D1170" t="s">
        <v>31</v>
      </c>
      <c r="E1170" s="2">
        <f>IFERROR(VALUE(AF1170),0)</f>
        <v>14421</v>
      </c>
      <c r="F1170" s="2">
        <f>IF((AK1170&gt;2),0,AK1170)</f>
        <v>0</v>
      </c>
      <c r="G1170">
        <v>0</v>
      </c>
      <c r="H1170" s="1">
        <f>IF(OR(AG1170=0,AG1170=1),AH1170,AG1170)</f>
        <v>41687</v>
      </c>
      <c r="I1170">
        <f>IF(LEN(AH1170)&gt;2,AI1170,AH1170)</f>
        <v>81</v>
      </c>
      <c r="J1170">
        <f>IF(OR(AG1170=0,AG1170=1),AJ1170,AI1170)</f>
        <v>0</v>
      </c>
      <c r="K1170">
        <f>IF(OR(AG1170=0,AG1170=1),L1170,AJ1170)</f>
        <v>0</v>
      </c>
      <c r="L1170">
        <v>2</v>
      </c>
      <c r="M1170">
        <v>3</v>
      </c>
      <c r="N1170">
        <v>3</v>
      </c>
      <c r="O1170">
        <v>8</v>
      </c>
      <c r="P1170">
        <v>1</v>
      </c>
      <c r="Q1170">
        <v>1</v>
      </c>
      <c r="R1170">
        <v>0</v>
      </c>
      <c r="S1170">
        <v>2</v>
      </c>
      <c r="T1170">
        <v>5</v>
      </c>
      <c r="U1170">
        <v>0</v>
      </c>
      <c r="V1170">
        <v>0</v>
      </c>
      <c r="W1170">
        <v>1</v>
      </c>
      <c r="X1170">
        <v>0</v>
      </c>
      <c r="Y1170">
        <v>0</v>
      </c>
      <c r="Z1170">
        <v>0</v>
      </c>
      <c r="AA1170">
        <v>3</v>
      </c>
      <c r="AB1170">
        <v>11</v>
      </c>
      <c r="AC1170">
        <v>0</v>
      </c>
      <c r="AF1170">
        <v>14421</v>
      </c>
      <c r="AG1170" s="1">
        <v>41687</v>
      </c>
      <c r="AH1170">
        <v>81</v>
      </c>
      <c r="AI1170">
        <v>0</v>
      </c>
      <c r="AJ1170">
        <v>0</v>
      </c>
      <c r="AK1170">
        <v>0</v>
      </c>
      <c r="AL1170" s="3" t="s">
        <v>34</v>
      </c>
    </row>
    <row r="1171" spans="1:38">
      <c r="A1171">
        <v>3363</v>
      </c>
      <c r="B1171">
        <v>1974</v>
      </c>
      <c r="C1171" t="str">
        <f>IF(AL1171&lt;&gt;"2n", AL1171, "Cycle")</f>
        <v>Cycle</v>
      </c>
      <c r="D1171" t="s">
        <v>31</v>
      </c>
      <c r="E1171" s="2">
        <f>IFERROR(VALUE(AF1171),0)</f>
        <v>0</v>
      </c>
      <c r="F1171" s="2">
        <f>IF((AK1171&gt;2),0,AK1171)</f>
        <v>0</v>
      </c>
      <c r="G1171">
        <v>0</v>
      </c>
      <c r="H1171" s="1">
        <f>IF(OR(AG1171=0,AG1171=1),AH1171,AG1171)</f>
        <v>41715</v>
      </c>
      <c r="I1171">
        <f>IF(LEN(AH1171)&gt;2,AI1171,AH1171)</f>
        <v>99</v>
      </c>
      <c r="J1171">
        <f>IF(OR(AG1171=0,AG1171=1),AJ1171,AI1171)</f>
        <v>0</v>
      </c>
      <c r="K1171">
        <f>IF(OR(AG1171=0,AG1171=1),L1171,AJ1171)</f>
        <v>6</v>
      </c>
      <c r="L1171">
        <v>6</v>
      </c>
      <c r="M1171">
        <v>3</v>
      </c>
      <c r="N1171">
        <v>7</v>
      </c>
      <c r="O1171">
        <v>6</v>
      </c>
      <c r="P1171">
        <v>12</v>
      </c>
      <c r="Q1171">
        <v>1</v>
      </c>
      <c r="R1171">
        <v>1</v>
      </c>
      <c r="S1171">
        <v>0</v>
      </c>
      <c r="T1171">
        <v>3</v>
      </c>
      <c r="U1171">
        <v>0</v>
      </c>
      <c r="V1171">
        <v>0</v>
      </c>
      <c r="W1171">
        <v>8</v>
      </c>
      <c r="X1171">
        <v>0</v>
      </c>
      <c r="Y1171">
        <v>0</v>
      </c>
      <c r="Z1171">
        <v>0</v>
      </c>
      <c r="AA1171">
        <v>0</v>
      </c>
      <c r="AB1171">
        <v>3</v>
      </c>
      <c r="AC1171">
        <v>11</v>
      </c>
      <c r="AF1171" t="s">
        <v>31</v>
      </c>
      <c r="AG1171">
        <v>0</v>
      </c>
      <c r="AH1171" s="1">
        <v>41715</v>
      </c>
      <c r="AI1171">
        <v>99</v>
      </c>
      <c r="AJ1171">
        <v>0</v>
      </c>
      <c r="AK1171">
        <v>20130</v>
      </c>
      <c r="AL1171" s="3" t="s">
        <v>35</v>
      </c>
    </row>
    <row r="1172" spans="1:38">
      <c r="A1172">
        <v>8278</v>
      </c>
      <c r="B1172">
        <v>1990</v>
      </c>
      <c r="C1172" t="str">
        <f>IF(AL1172&lt;&gt;"2n", AL1172, "Cycle")</f>
        <v>PhD</v>
      </c>
      <c r="D1172" t="s">
        <v>31</v>
      </c>
      <c r="E1172" s="2">
        <f>IFERROR(VALUE(AF1172),0)</f>
        <v>74214</v>
      </c>
      <c r="F1172" s="2">
        <f>IF((AK1172&gt;2),0,AK1172)</f>
        <v>0</v>
      </c>
      <c r="G1172">
        <v>0</v>
      </c>
      <c r="H1172" s="1">
        <f>IF(OR(AG1172=0,AG1172=1),AH1172,AG1172)</f>
        <v>41147</v>
      </c>
      <c r="I1172">
        <f>IF(LEN(AH1172)&gt;2,AI1172,AH1172)</f>
        <v>3</v>
      </c>
      <c r="J1172">
        <f>IF(OR(AG1172=0,AG1172=1),AJ1172,AI1172)</f>
        <v>863</v>
      </c>
      <c r="K1172">
        <f>IF(OR(AG1172=0,AG1172=1),L1172,AJ1172)</f>
        <v>83</v>
      </c>
      <c r="L1172">
        <v>547</v>
      </c>
      <c r="M1172">
        <v>86</v>
      </c>
      <c r="N1172">
        <v>99</v>
      </c>
      <c r="O1172">
        <v>33</v>
      </c>
      <c r="P1172">
        <v>1</v>
      </c>
      <c r="Q1172">
        <v>8</v>
      </c>
      <c r="R1172">
        <v>2</v>
      </c>
      <c r="S1172">
        <v>5</v>
      </c>
      <c r="T1172">
        <v>5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3</v>
      </c>
      <c r="AB1172">
        <v>11</v>
      </c>
      <c r="AC1172">
        <v>0</v>
      </c>
      <c r="AF1172">
        <v>74214</v>
      </c>
      <c r="AG1172" s="1">
        <v>41147</v>
      </c>
      <c r="AH1172">
        <v>3</v>
      </c>
      <c r="AI1172">
        <v>863</v>
      </c>
      <c r="AJ1172">
        <v>83</v>
      </c>
      <c r="AK1172">
        <v>0</v>
      </c>
      <c r="AL1172" s="3" t="s">
        <v>32</v>
      </c>
    </row>
    <row r="1173" spans="1:38">
      <c r="A1173">
        <v>10660</v>
      </c>
      <c r="B1173">
        <v>1957</v>
      </c>
      <c r="C1173" t="str">
        <f>IF(AL1173&lt;&gt;"2n", AL1173, "Cycle")</f>
        <v>Master</v>
      </c>
      <c r="D1173" t="s">
        <v>31</v>
      </c>
      <c r="E1173" s="2">
        <f>IFERROR(VALUE(AF1173),0)</f>
        <v>66726</v>
      </c>
      <c r="F1173" s="2">
        <f>IF((AK1173&gt;2),0,AK1173)</f>
        <v>1</v>
      </c>
      <c r="G1173">
        <v>1</v>
      </c>
      <c r="H1173" s="1">
        <f>IF(OR(AG1173=0,AG1173=1),AH1173,AG1173)</f>
        <v>41651</v>
      </c>
      <c r="I1173">
        <f>IF(LEN(AH1173)&gt;2,AI1173,AH1173)</f>
        <v>61</v>
      </c>
      <c r="J1173">
        <f>IF(OR(AG1173=0,AG1173=1),AJ1173,AI1173)</f>
        <v>349</v>
      </c>
      <c r="K1173">
        <f>IF(OR(AG1173=0,AG1173=1),L1173,AJ1173)</f>
        <v>7</v>
      </c>
      <c r="L1173">
        <v>35</v>
      </c>
      <c r="M1173">
        <v>0</v>
      </c>
      <c r="N1173">
        <v>0</v>
      </c>
      <c r="O1173">
        <v>47</v>
      </c>
      <c r="P1173">
        <v>3</v>
      </c>
      <c r="Q1173">
        <v>8</v>
      </c>
      <c r="R1173">
        <v>2</v>
      </c>
      <c r="S1173">
        <v>4</v>
      </c>
      <c r="T1173">
        <v>7</v>
      </c>
      <c r="U1173">
        <v>0</v>
      </c>
      <c r="V1173">
        <v>0</v>
      </c>
      <c r="W1173">
        <v>0</v>
      </c>
      <c r="X1173">
        <v>1</v>
      </c>
      <c r="Y1173">
        <v>0</v>
      </c>
      <c r="Z1173">
        <v>0</v>
      </c>
      <c r="AA1173">
        <v>3</v>
      </c>
      <c r="AB1173">
        <v>11</v>
      </c>
      <c r="AC1173">
        <v>0</v>
      </c>
      <c r="AF1173">
        <v>66726</v>
      </c>
      <c r="AG1173" s="1">
        <v>41651</v>
      </c>
      <c r="AH1173">
        <v>61</v>
      </c>
      <c r="AI1173">
        <v>349</v>
      </c>
      <c r="AJ1173">
        <v>7</v>
      </c>
      <c r="AK1173">
        <v>1</v>
      </c>
      <c r="AL1173" s="3" t="s">
        <v>33</v>
      </c>
    </row>
    <row r="1174" spans="1:38">
      <c r="A1174">
        <v>8686</v>
      </c>
      <c r="B1174">
        <v>1979</v>
      </c>
      <c r="C1174" t="str">
        <f>IF(AL1174&lt;&gt;"2n", AL1174, "Cycle")</f>
        <v>Basic</v>
      </c>
      <c r="D1174" t="s">
        <v>31</v>
      </c>
      <c r="E1174" s="2">
        <f>IFERROR(VALUE(AF1174),0)</f>
        <v>23724</v>
      </c>
      <c r="F1174" s="2">
        <f>IF((AK1174&gt;2),0,AK1174)</f>
        <v>1</v>
      </c>
      <c r="G1174">
        <v>0</v>
      </c>
      <c r="H1174" s="1">
        <f>IF(OR(AG1174=0,AG1174=1),AH1174,AG1174)</f>
        <v>41282</v>
      </c>
      <c r="I1174">
        <f>IF(LEN(AH1174)&gt;2,AI1174,AH1174)</f>
        <v>65</v>
      </c>
      <c r="J1174">
        <f>IF(OR(AG1174=0,AG1174=1),AJ1174,AI1174)</f>
        <v>5</v>
      </c>
      <c r="K1174">
        <f>IF(OR(AG1174=0,AG1174=1),L1174,AJ1174)</f>
        <v>23</v>
      </c>
      <c r="L1174">
        <v>15</v>
      </c>
      <c r="M1174">
        <v>0</v>
      </c>
      <c r="N1174">
        <v>18</v>
      </c>
      <c r="O1174">
        <v>14</v>
      </c>
      <c r="P1174">
        <v>2</v>
      </c>
      <c r="Q1174">
        <v>2</v>
      </c>
      <c r="R1174">
        <v>0</v>
      </c>
      <c r="S1174">
        <v>3</v>
      </c>
      <c r="T1174">
        <v>8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3</v>
      </c>
      <c r="AB1174">
        <v>11</v>
      </c>
      <c r="AC1174">
        <v>0</v>
      </c>
      <c r="AF1174">
        <v>23724</v>
      </c>
      <c r="AG1174" s="1">
        <v>41282</v>
      </c>
      <c r="AH1174">
        <v>65</v>
      </c>
      <c r="AI1174">
        <v>5</v>
      </c>
      <c r="AJ1174">
        <v>23</v>
      </c>
      <c r="AK1174">
        <v>1</v>
      </c>
      <c r="AL1174" s="3" t="s">
        <v>34</v>
      </c>
    </row>
    <row r="1175" spans="1:38">
      <c r="A1175">
        <v>1604</v>
      </c>
      <c r="B1175">
        <v>1960</v>
      </c>
      <c r="C1175" t="str">
        <f>IF(AL1175&lt;&gt;"2n", AL1175, "Cycle")</f>
        <v>Master</v>
      </c>
      <c r="D1175" t="s">
        <v>31</v>
      </c>
      <c r="E1175" s="2">
        <f>IFERROR(VALUE(AF1175),0)</f>
        <v>47353</v>
      </c>
      <c r="F1175" s="2">
        <f>IF((AK1175&gt;2),0,AK1175)</f>
        <v>0</v>
      </c>
      <c r="G1175">
        <v>1</v>
      </c>
      <c r="H1175" s="1">
        <f>IF(OR(AG1175=0,AG1175=1),AH1175,AG1175)</f>
        <v>41591</v>
      </c>
      <c r="I1175">
        <f>IF(LEN(AH1175)&gt;2,AI1175,AH1175)</f>
        <v>93</v>
      </c>
      <c r="J1175">
        <f>IF(OR(AG1175=0,AG1175=1),AJ1175,AI1175)</f>
        <v>184</v>
      </c>
      <c r="K1175">
        <f>IF(OR(AG1175=0,AG1175=1),L1175,AJ1175)</f>
        <v>2</v>
      </c>
      <c r="L1175">
        <v>19</v>
      </c>
      <c r="M1175">
        <v>8</v>
      </c>
      <c r="N1175">
        <v>8</v>
      </c>
      <c r="O1175">
        <v>4</v>
      </c>
      <c r="P1175">
        <v>3</v>
      </c>
      <c r="Q1175">
        <v>2</v>
      </c>
      <c r="R1175">
        <v>2</v>
      </c>
      <c r="S1175">
        <v>6</v>
      </c>
      <c r="T1175">
        <v>5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3</v>
      </c>
      <c r="AB1175">
        <v>11</v>
      </c>
      <c r="AC1175">
        <v>0</v>
      </c>
      <c r="AF1175">
        <v>47353</v>
      </c>
      <c r="AG1175" s="1">
        <v>41591</v>
      </c>
      <c r="AH1175">
        <v>93</v>
      </c>
      <c r="AI1175">
        <v>184</v>
      </c>
      <c r="AJ1175">
        <v>2</v>
      </c>
      <c r="AK1175">
        <v>0</v>
      </c>
      <c r="AL1175" s="3" t="s">
        <v>33</v>
      </c>
    </row>
    <row r="1176" spans="1:38">
      <c r="A1176">
        <v>5907</v>
      </c>
      <c r="B1176">
        <v>1952</v>
      </c>
      <c r="C1176" t="str">
        <f>IF(AL1176&lt;&gt;"2n", AL1176, "Cycle")</f>
        <v>Master</v>
      </c>
      <c r="D1176" t="s">
        <v>31</v>
      </c>
      <c r="E1176" s="2">
        <f>IFERROR(VALUE(AF1176),0)</f>
        <v>33444</v>
      </c>
      <c r="F1176" s="2">
        <f>IF((AK1176&gt;2),0,AK1176)</f>
        <v>1</v>
      </c>
      <c r="G1176">
        <v>1</v>
      </c>
      <c r="H1176" s="1">
        <f>IF(OR(AG1176=0,AG1176=1),AH1176,AG1176)</f>
        <v>41216</v>
      </c>
      <c r="I1176">
        <f>IF(LEN(AH1176)&gt;2,AI1176,AH1176)</f>
        <v>24</v>
      </c>
      <c r="J1176">
        <f>IF(OR(AG1176=0,AG1176=1),AJ1176,AI1176)</f>
        <v>8</v>
      </c>
      <c r="K1176">
        <f>IF(OR(AG1176=0,AG1176=1),L1176,AJ1176)</f>
        <v>0</v>
      </c>
      <c r="L1176">
        <v>8</v>
      </c>
      <c r="M1176">
        <v>0</v>
      </c>
      <c r="N1176">
        <v>0</v>
      </c>
      <c r="O1176">
        <v>2</v>
      </c>
      <c r="P1176">
        <v>1</v>
      </c>
      <c r="Q1176">
        <v>1</v>
      </c>
      <c r="R1176">
        <v>0</v>
      </c>
      <c r="S1176">
        <v>2</v>
      </c>
      <c r="T1176">
        <v>8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3</v>
      </c>
      <c r="AB1176">
        <v>11</v>
      </c>
      <c r="AC1176">
        <v>0</v>
      </c>
      <c r="AF1176">
        <v>33444</v>
      </c>
      <c r="AG1176" s="1">
        <v>41216</v>
      </c>
      <c r="AH1176">
        <v>24</v>
      </c>
      <c r="AI1176">
        <v>8</v>
      </c>
      <c r="AJ1176">
        <v>0</v>
      </c>
      <c r="AK1176">
        <v>1</v>
      </c>
      <c r="AL1176" s="3" t="s">
        <v>33</v>
      </c>
    </row>
    <row r="1177" spans="1:38">
      <c r="A1177">
        <v>10669</v>
      </c>
      <c r="B1177">
        <v>1981</v>
      </c>
      <c r="C1177" t="str">
        <f>IF(AL1177&lt;&gt;"2n", AL1177, "Cycle")</f>
        <v>Graduation</v>
      </c>
      <c r="D1177" t="s">
        <v>31</v>
      </c>
      <c r="E1177" s="2">
        <f>IFERROR(VALUE(AF1177),0)</f>
        <v>54386</v>
      </c>
      <c r="F1177" s="2">
        <f>IF((AK1177&gt;2),0,AK1177)</f>
        <v>0</v>
      </c>
      <c r="G1177">
        <v>1</v>
      </c>
      <c r="H1177" s="1">
        <f>IF(OR(AG1177=0,AG1177=1),AH1177,AG1177)</f>
        <v>41411</v>
      </c>
      <c r="I1177">
        <f>IF(LEN(AH1177)&gt;2,AI1177,AH1177)</f>
        <v>8</v>
      </c>
      <c r="J1177">
        <f>IF(OR(AG1177=0,AG1177=1),AJ1177,AI1177)</f>
        <v>277</v>
      </c>
      <c r="K1177">
        <f>IF(OR(AG1177=0,AG1177=1),L1177,AJ1177)</f>
        <v>21</v>
      </c>
      <c r="L1177">
        <v>64</v>
      </c>
      <c r="M1177">
        <v>62</v>
      </c>
      <c r="N1177">
        <v>21</v>
      </c>
      <c r="O1177">
        <v>25</v>
      </c>
      <c r="P1177">
        <v>2</v>
      </c>
      <c r="Q1177">
        <v>3</v>
      </c>
      <c r="R1177">
        <v>2</v>
      </c>
      <c r="S1177">
        <v>10</v>
      </c>
      <c r="T1177">
        <v>3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3</v>
      </c>
      <c r="AB1177">
        <v>11</v>
      </c>
      <c r="AC1177">
        <v>0</v>
      </c>
      <c r="AF1177">
        <v>54386</v>
      </c>
      <c r="AG1177" s="1">
        <v>41411</v>
      </c>
      <c r="AH1177">
        <v>8</v>
      </c>
      <c r="AI1177">
        <v>277</v>
      </c>
      <c r="AJ1177">
        <v>21</v>
      </c>
      <c r="AK1177">
        <v>0</v>
      </c>
      <c r="AL1177" s="3" t="s">
        <v>30</v>
      </c>
    </row>
    <row r="1178" spans="1:38">
      <c r="A1178">
        <v>2918</v>
      </c>
      <c r="B1178">
        <v>1981</v>
      </c>
      <c r="C1178" t="str">
        <f>IF(AL1178&lt;&gt;"2n", AL1178, "Cycle")</f>
        <v>Graduation</v>
      </c>
      <c r="D1178" t="s">
        <v>31</v>
      </c>
      <c r="E1178" s="2">
        <f>IFERROR(VALUE(AF1178),0)</f>
        <v>28510</v>
      </c>
      <c r="F1178" s="2">
        <f>IF((AK1178&gt;2),0,AK1178)</f>
        <v>1</v>
      </c>
      <c r="G1178">
        <v>1</v>
      </c>
      <c r="H1178" s="1">
        <f>IF(OR(AG1178=0,AG1178=1),AH1178,AG1178)</f>
        <v>41377</v>
      </c>
      <c r="I1178">
        <f>IF(LEN(AH1178)&gt;2,AI1178,AH1178)</f>
        <v>72</v>
      </c>
      <c r="J1178">
        <f>IF(OR(AG1178=0,AG1178=1),AJ1178,AI1178)</f>
        <v>44</v>
      </c>
      <c r="K1178">
        <f>IF(OR(AG1178=0,AG1178=1),L1178,AJ1178)</f>
        <v>5</v>
      </c>
      <c r="L1178">
        <v>19</v>
      </c>
      <c r="M1178">
        <v>0</v>
      </c>
      <c r="N1178">
        <v>4</v>
      </c>
      <c r="O1178">
        <v>19</v>
      </c>
      <c r="P1178">
        <v>3</v>
      </c>
      <c r="Q1178">
        <v>2</v>
      </c>
      <c r="R1178">
        <v>0</v>
      </c>
      <c r="S1178">
        <v>4</v>
      </c>
      <c r="T1178">
        <v>5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3</v>
      </c>
      <c r="AB1178">
        <v>11</v>
      </c>
      <c r="AC1178">
        <v>0</v>
      </c>
      <c r="AF1178">
        <v>28510</v>
      </c>
      <c r="AG1178" s="1">
        <v>41377</v>
      </c>
      <c r="AH1178">
        <v>72</v>
      </c>
      <c r="AI1178">
        <v>44</v>
      </c>
      <c r="AJ1178">
        <v>5</v>
      </c>
      <c r="AK1178">
        <v>1</v>
      </c>
      <c r="AL1178" s="3" t="s">
        <v>30</v>
      </c>
    </row>
    <row r="1179" spans="1:38">
      <c r="A1179">
        <v>5735</v>
      </c>
      <c r="B1179">
        <v>1991</v>
      </c>
      <c r="C1179" t="str">
        <f>IF(AL1179&lt;&gt;"2n", AL1179, "Cycle")</f>
        <v>Master</v>
      </c>
      <c r="D1179" t="s">
        <v>31</v>
      </c>
      <c r="E1179" s="2">
        <f>IFERROR(VALUE(AF1179),0)</f>
        <v>90638</v>
      </c>
      <c r="F1179" s="2">
        <f>IF((AK1179&gt;2),0,AK1179)</f>
        <v>0</v>
      </c>
      <c r="G1179">
        <v>0</v>
      </c>
      <c r="H1179" s="1">
        <f>IF(OR(AG1179=0,AG1179=1),AH1179,AG1179)</f>
        <v>41683</v>
      </c>
      <c r="I1179">
        <f>IF(LEN(AH1179)&gt;2,AI1179,AH1179)</f>
        <v>29</v>
      </c>
      <c r="J1179">
        <f>IF(OR(AG1179=0,AG1179=1),AJ1179,AI1179)</f>
        <v>1156</v>
      </c>
      <c r="K1179">
        <f>IF(OR(AG1179=0,AG1179=1),L1179,AJ1179)</f>
        <v>120</v>
      </c>
      <c r="L1179">
        <v>915</v>
      </c>
      <c r="M1179">
        <v>94</v>
      </c>
      <c r="N1179">
        <v>144</v>
      </c>
      <c r="O1179">
        <v>96</v>
      </c>
      <c r="P1179">
        <v>1</v>
      </c>
      <c r="Q1179">
        <v>3</v>
      </c>
      <c r="R1179">
        <v>4</v>
      </c>
      <c r="S1179">
        <v>10</v>
      </c>
      <c r="T1179">
        <v>1</v>
      </c>
      <c r="U1179">
        <v>0</v>
      </c>
      <c r="V1179">
        <v>0</v>
      </c>
      <c r="W1179">
        <v>0</v>
      </c>
      <c r="X1179">
        <v>0</v>
      </c>
      <c r="Y1179">
        <v>1</v>
      </c>
      <c r="Z1179">
        <v>0</v>
      </c>
      <c r="AA1179">
        <v>3</v>
      </c>
      <c r="AB1179">
        <v>11</v>
      </c>
      <c r="AC1179">
        <v>0</v>
      </c>
      <c r="AF1179">
        <v>90638</v>
      </c>
      <c r="AG1179" s="1">
        <v>41683</v>
      </c>
      <c r="AH1179">
        <v>29</v>
      </c>
      <c r="AI1179">
        <v>1156</v>
      </c>
      <c r="AJ1179">
        <v>120</v>
      </c>
      <c r="AK1179">
        <v>0</v>
      </c>
      <c r="AL1179" s="3" t="s">
        <v>33</v>
      </c>
    </row>
    <row r="1180" spans="1:38">
      <c r="A1180">
        <v>359</v>
      </c>
      <c r="B1180">
        <v>1950</v>
      </c>
      <c r="C1180" t="str">
        <f>IF(AL1180&lt;&gt;"2n", AL1180, "Cycle")</f>
        <v>Graduation</v>
      </c>
      <c r="D1180" t="s">
        <v>31</v>
      </c>
      <c r="E1180" s="2">
        <f>IFERROR(VALUE(AF1180),0)</f>
        <v>48070</v>
      </c>
      <c r="F1180" s="2">
        <f>IF((AK1180&gt;2),0,AK1180)</f>
        <v>0</v>
      </c>
      <c r="G1180">
        <v>1</v>
      </c>
      <c r="H1180" s="1">
        <f>IF(OR(AG1180=0,AG1180=1),AH1180,AG1180)</f>
        <v>41287</v>
      </c>
      <c r="I1180">
        <f>IF(LEN(AH1180)&gt;2,AI1180,AH1180)</f>
        <v>33</v>
      </c>
      <c r="J1180">
        <f>IF(OR(AG1180=0,AG1180=1),AJ1180,AI1180)</f>
        <v>373</v>
      </c>
      <c r="K1180">
        <f>IF(OR(AG1180=0,AG1180=1),L1180,AJ1180)</f>
        <v>14</v>
      </c>
      <c r="L1180">
        <v>83</v>
      </c>
      <c r="M1180">
        <v>6</v>
      </c>
      <c r="N1180">
        <v>9</v>
      </c>
      <c r="O1180">
        <v>19</v>
      </c>
      <c r="P1180">
        <v>3</v>
      </c>
      <c r="Q1180">
        <v>8</v>
      </c>
      <c r="R1180">
        <v>2</v>
      </c>
      <c r="S1180">
        <v>6</v>
      </c>
      <c r="T1180">
        <v>7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1</v>
      </c>
      <c r="AA1180">
        <v>3</v>
      </c>
      <c r="AB1180">
        <v>11</v>
      </c>
      <c r="AC1180">
        <v>0</v>
      </c>
      <c r="AF1180">
        <v>48070</v>
      </c>
      <c r="AG1180" s="1">
        <v>41287</v>
      </c>
      <c r="AH1180">
        <v>33</v>
      </c>
      <c r="AI1180">
        <v>373</v>
      </c>
      <c r="AJ1180">
        <v>14</v>
      </c>
      <c r="AK1180">
        <v>0</v>
      </c>
      <c r="AL1180" s="3" t="s">
        <v>30</v>
      </c>
    </row>
    <row r="1181" spans="1:38">
      <c r="A1181">
        <v>8387</v>
      </c>
      <c r="B1181">
        <v>1957</v>
      </c>
      <c r="C1181" t="str">
        <f>IF(AL1181&lt;&gt;"2n", AL1181, "Cycle")</f>
        <v>Graduation</v>
      </c>
      <c r="D1181" t="s">
        <v>31</v>
      </c>
      <c r="E1181" s="2">
        <f>IFERROR(VALUE(AF1181),0)</f>
        <v>43140</v>
      </c>
      <c r="F1181" s="2">
        <f>IF((AK1181&gt;2),0,AK1181)</f>
        <v>0</v>
      </c>
      <c r="G1181">
        <v>1</v>
      </c>
      <c r="H1181" s="1">
        <f>IF(OR(AG1181=0,AG1181=1),AH1181,AG1181)</f>
        <v>41279</v>
      </c>
      <c r="I1181">
        <f>IF(LEN(AH1181)&gt;2,AI1181,AH1181)</f>
        <v>68</v>
      </c>
      <c r="J1181">
        <f>IF(OR(AG1181=0,AG1181=1),AJ1181,AI1181)</f>
        <v>134</v>
      </c>
      <c r="K1181">
        <f>IF(OR(AG1181=0,AG1181=1),L1181,AJ1181)</f>
        <v>8</v>
      </c>
      <c r="L1181">
        <v>76</v>
      </c>
      <c r="M1181">
        <v>6</v>
      </c>
      <c r="N1181">
        <v>0</v>
      </c>
      <c r="O1181">
        <v>11</v>
      </c>
      <c r="P1181">
        <v>1</v>
      </c>
      <c r="Q1181">
        <v>4</v>
      </c>
      <c r="R1181">
        <v>1</v>
      </c>
      <c r="S1181">
        <v>5</v>
      </c>
      <c r="T1181">
        <v>6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3</v>
      </c>
      <c r="AB1181">
        <v>11</v>
      </c>
      <c r="AC1181">
        <v>0</v>
      </c>
      <c r="AF1181">
        <v>43140</v>
      </c>
      <c r="AG1181" s="1">
        <v>41279</v>
      </c>
      <c r="AH1181">
        <v>68</v>
      </c>
      <c r="AI1181">
        <v>134</v>
      </c>
      <c r="AJ1181">
        <v>8</v>
      </c>
      <c r="AK1181">
        <v>0</v>
      </c>
      <c r="AL1181" s="3" t="s">
        <v>30</v>
      </c>
    </row>
    <row r="1182" spans="1:38">
      <c r="A1182">
        <v>1829</v>
      </c>
      <c r="B1182">
        <v>1961</v>
      </c>
      <c r="C1182" t="str">
        <f>IF(AL1182&lt;&gt;"2n", AL1182, "Cycle")</f>
        <v>PhD</v>
      </c>
      <c r="D1182" t="s">
        <v>31</v>
      </c>
      <c r="E1182" s="2">
        <f>IFERROR(VALUE(AF1182),0)</f>
        <v>54959</v>
      </c>
      <c r="F1182" s="2">
        <f>IF((AK1182&gt;2),0,AK1182)</f>
        <v>0</v>
      </c>
      <c r="G1182">
        <v>1</v>
      </c>
      <c r="H1182" s="1">
        <f>IF(OR(AG1182=0,AG1182=1),AH1182,AG1182)</f>
        <v>41293</v>
      </c>
      <c r="I1182">
        <f>IF(LEN(AH1182)&gt;2,AI1182,AH1182)</f>
        <v>55</v>
      </c>
      <c r="J1182">
        <f>IF(OR(AG1182=0,AG1182=1),AJ1182,AI1182)</f>
        <v>1148</v>
      </c>
      <c r="K1182">
        <f>IF(OR(AG1182=0,AG1182=1),L1182,AJ1182)</f>
        <v>0</v>
      </c>
      <c r="L1182">
        <v>60</v>
      </c>
      <c r="M1182">
        <v>0</v>
      </c>
      <c r="N1182">
        <v>0</v>
      </c>
      <c r="O1182">
        <v>24</v>
      </c>
      <c r="P1182">
        <v>3</v>
      </c>
      <c r="Q1182">
        <v>9</v>
      </c>
      <c r="R1182">
        <v>5</v>
      </c>
      <c r="S1182">
        <v>4</v>
      </c>
      <c r="T1182">
        <v>7</v>
      </c>
      <c r="U1182">
        <v>0</v>
      </c>
      <c r="V1182">
        <v>0</v>
      </c>
      <c r="W1182">
        <v>0</v>
      </c>
      <c r="X1182">
        <v>1</v>
      </c>
      <c r="Y1182">
        <v>0</v>
      </c>
      <c r="Z1182">
        <v>0</v>
      </c>
      <c r="AA1182">
        <v>3</v>
      </c>
      <c r="AB1182">
        <v>11</v>
      </c>
      <c r="AC1182">
        <v>1</v>
      </c>
      <c r="AF1182">
        <v>54959</v>
      </c>
      <c r="AG1182" s="1">
        <v>41293</v>
      </c>
      <c r="AH1182">
        <v>55</v>
      </c>
      <c r="AI1182">
        <v>1148</v>
      </c>
      <c r="AJ1182">
        <v>0</v>
      </c>
      <c r="AK1182">
        <v>0</v>
      </c>
      <c r="AL1182" s="3" t="s">
        <v>32</v>
      </c>
    </row>
    <row r="1183" spans="1:38">
      <c r="A1183">
        <v>3839</v>
      </c>
      <c r="B1183">
        <v>1958</v>
      </c>
      <c r="C1183" t="str">
        <f>IF(AL1183&lt;&gt;"2n", AL1183, "Cycle")</f>
        <v>Basic</v>
      </c>
      <c r="D1183" t="s">
        <v>31</v>
      </c>
      <c r="E1183" s="2">
        <f>IFERROR(VALUE(AF1183),0)</f>
        <v>15056</v>
      </c>
      <c r="F1183" s="2">
        <f>IF((AK1183&gt;2),0,AK1183)</f>
        <v>1</v>
      </c>
      <c r="G1183">
        <v>1</v>
      </c>
      <c r="H1183" s="1">
        <f>IF(OR(AG1183=0,AG1183=1),AH1183,AG1183)</f>
        <v>41397</v>
      </c>
      <c r="I1183">
        <f>IF(LEN(AH1183)&gt;2,AI1183,AH1183)</f>
        <v>76</v>
      </c>
      <c r="J1183">
        <f>IF(OR(AG1183=0,AG1183=1),AJ1183,AI1183)</f>
        <v>6</v>
      </c>
      <c r="K1183">
        <f>IF(OR(AG1183=0,AG1183=1),L1183,AJ1183)</f>
        <v>12</v>
      </c>
      <c r="L1183">
        <v>3</v>
      </c>
      <c r="M1183">
        <v>21</v>
      </c>
      <c r="N1183">
        <v>6</v>
      </c>
      <c r="O1183">
        <v>40</v>
      </c>
      <c r="P1183">
        <v>5</v>
      </c>
      <c r="Q1183">
        <v>2</v>
      </c>
      <c r="R1183">
        <v>2</v>
      </c>
      <c r="S1183">
        <v>3</v>
      </c>
      <c r="T1183">
        <v>5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3</v>
      </c>
      <c r="AB1183">
        <v>11</v>
      </c>
      <c r="AC1183">
        <v>0</v>
      </c>
      <c r="AF1183">
        <v>15056</v>
      </c>
      <c r="AG1183" s="1">
        <v>41397</v>
      </c>
      <c r="AH1183">
        <v>76</v>
      </c>
      <c r="AI1183">
        <v>6</v>
      </c>
      <c r="AJ1183">
        <v>12</v>
      </c>
      <c r="AK1183">
        <v>1</v>
      </c>
      <c r="AL1183" s="3" t="s">
        <v>34</v>
      </c>
    </row>
    <row r="1184" spans="1:38">
      <c r="A1184">
        <v>9392</v>
      </c>
      <c r="B1184">
        <v>1971</v>
      </c>
      <c r="C1184" t="str">
        <f>IF(AL1184&lt;&gt;"2n", AL1184, "Cycle")</f>
        <v>Graduation</v>
      </c>
      <c r="D1184" t="s">
        <v>31</v>
      </c>
      <c r="E1184" s="2">
        <f>IFERROR(VALUE(AF1184),0)</f>
        <v>26954</v>
      </c>
      <c r="F1184" s="2">
        <f>IF((AK1184&gt;2),0,AK1184)</f>
        <v>1</v>
      </c>
      <c r="G1184">
        <v>0</v>
      </c>
      <c r="H1184" s="1">
        <f>IF(OR(AG1184=0,AG1184=1),AH1184,AG1184)</f>
        <v>41767</v>
      </c>
      <c r="I1184">
        <f>IF(LEN(AH1184)&gt;2,AI1184,AH1184)</f>
        <v>17</v>
      </c>
      <c r="J1184">
        <f>IF(OR(AG1184=0,AG1184=1),AJ1184,AI1184)</f>
        <v>4</v>
      </c>
      <c r="K1184">
        <f>IF(OR(AG1184=0,AG1184=1),L1184,AJ1184)</f>
        <v>1</v>
      </c>
      <c r="L1184">
        <v>11</v>
      </c>
      <c r="M1184">
        <v>0</v>
      </c>
      <c r="N1184">
        <v>0</v>
      </c>
      <c r="O1184">
        <v>1</v>
      </c>
      <c r="P1184">
        <v>1</v>
      </c>
      <c r="Q1184">
        <v>1</v>
      </c>
      <c r="R1184">
        <v>0</v>
      </c>
      <c r="S1184">
        <v>2</v>
      </c>
      <c r="T1184">
        <v>7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3</v>
      </c>
      <c r="AB1184">
        <v>11</v>
      </c>
      <c r="AC1184">
        <v>0</v>
      </c>
      <c r="AF1184">
        <v>26954</v>
      </c>
      <c r="AG1184" s="1">
        <v>41767</v>
      </c>
      <c r="AH1184">
        <v>17</v>
      </c>
      <c r="AI1184">
        <v>4</v>
      </c>
      <c r="AJ1184">
        <v>1</v>
      </c>
      <c r="AK1184">
        <v>1</v>
      </c>
      <c r="AL1184" s="3" t="s">
        <v>30</v>
      </c>
    </row>
    <row r="1185" spans="1:38">
      <c r="A1185">
        <v>2292</v>
      </c>
      <c r="B1185">
        <v>1985</v>
      </c>
      <c r="C1185" t="str">
        <f>IF(AL1185&lt;&gt;"2n", AL1185, "Cycle")</f>
        <v>Graduation</v>
      </c>
      <c r="D1185" t="s">
        <v>31</v>
      </c>
      <c r="E1185" s="2">
        <f>IFERROR(VALUE(AF1185),0)</f>
        <v>22327</v>
      </c>
      <c r="F1185" s="2">
        <f>IF((AK1185&gt;2),0,AK1185)</f>
        <v>1</v>
      </c>
      <c r="G1185">
        <v>0</v>
      </c>
      <c r="H1185" s="1">
        <f>IF(OR(AG1185=0,AG1185=1),AH1185,AG1185)</f>
        <v>41488</v>
      </c>
      <c r="I1185">
        <f>IF(LEN(AH1185)&gt;2,AI1185,AH1185)</f>
        <v>94</v>
      </c>
      <c r="J1185">
        <f>IF(OR(AG1185=0,AG1185=1),AJ1185,AI1185)</f>
        <v>5</v>
      </c>
      <c r="K1185">
        <f>IF(OR(AG1185=0,AG1185=1),L1185,AJ1185)</f>
        <v>4</v>
      </c>
      <c r="L1185">
        <v>8</v>
      </c>
      <c r="M1185">
        <v>2</v>
      </c>
      <c r="N1185">
        <v>0</v>
      </c>
      <c r="O1185">
        <v>5</v>
      </c>
      <c r="P1185">
        <v>1</v>
      </c>
      <c r="Q1185">
        <v>1</v>
      </c>
      <c r="R1185">
        <v>0</v>
      </c>
      <c r="S1185">
        <v>3</v>
      </c>
      <c r="T1185">
        <v>5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3</v>
      </c>
      <c r="AB1185">
        <v>11</v>
      </c>
      <c r="AC1185">
        <v>0</v>
      </c>
      <c r="AF1185">
        <v>22327</v>
      </c>
      <c r="AG1185" s="1">
        <v>41488</v>
      </c>
      <c r="AH1185">
        <v>94</v>
      </c>
      <c r="AI1185">
        <v>5</v>
      </c>
      <c r="AJ1185">
        <v>4</v>
      </c>
      <c r="AK1185">
        <v>1</v>
      </c>
      <c r="AL1185" s="3" t="s">
        <v>30</v>
      </c>
    </row>
    <row r="1186" spans="1:38">
      <c r="A1186">
        <v>10466</v>
      </c>
      <c r="B1186">
        <v>1965</v>
      </c>
      <c r="C1186" t="str">
        <f>IF(AL1186&lt;&gt;"2n", AL1186, "Cycle")</f>
        <v>Graduation</v>
      </c>
      <c r="D1186" t="s">
        <v>31</v>
      </c>
      <c r="E1186" s="2">
        <f>IFERROR(VALUE(AF1186),0)</f>
        <v>44393</v>
      </c>
      <c r="F1186" s="2">
        <f>IF((AK1186&gt;2),0,AK1186)</f>
        <v>1</v>
      </c>
      <c r="G1186">
        <v>1</v>
      </c>
      <c r="H1186" s="1">
        <f>IF(OR(AG1186=0,AG1186=1),AH1186,AG1186)</f>
        <v>41508</v>
      </c>
      <c r="I1186">
        <f>IF(LEN(AH1186)&gt;2,AI1186,AH1186)</f>
        <v>86</v>
      </c>
      <c r="J1186">
        <f>IF(OR(AG1186=0,AG1186=1),AJ1186,AI1186)</f>
        <v>24</v>
      </c>
      <c r="K1186">
        <f>IF(OR(AG1186=0,AG1186=1),L1186,AJ1186)</f>
        <v>2</v>
      </c>
      <c r="L1186">
        <v>20</v>
      </c>
      <c r="M1186">
        <v>2</v>
      </c>
      <c r="N1186">
        <v>2</v>
      </c>
      <c r="O1186">
        <v>10</v>
      </c>
      <c r="P1186">
        <v>2</v>
      </c>
      <c r="Q1186">
        <v>1</v>
      </c>
      <c r="R1186">
        <v>0</v>
      </c>
      <c r="S1186">
        <v>4</v>
      </c>
      <c r="T1186">
        <v>4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3</v>
      </c>
      <c r="AB1186">
        <v>11</v>
      </c>
      <c r="AC1186">
        <v>0</v>
      </c>
      <c r="AF1186">
        <v>44393</v>
      </c>
      <c r="AG1186" s="1">
        <v>41508</v>
      </c>
      <c r="AH1186">
        <v>86</v>
      </c>
      <c r="AI1186">
        <v>24</v>
      </c>
      <c r="AJ1186">
        <v>2</v>
      </c>
      <c r="AK1186">
        <v>1</v>
      </c>
      <c r="AL1186" s="3" t="s">
        <v>30</v>
      </c>
    </row>
    <row r="1187" spans="1:38">
      <c r="A1187">
        <v>9855</v>
      </c>
      <c r="B1187">
        <v>1952</v>
      </c>
      <c r="C1187" t="str">
        <f>IF(AL1187&lt;&gt;"2n", AL1187, "Cycle")</f>
        <v>PhD</v>
      </c>
      <c r="D1187" t="s">
        <v>31</v>
      </c>
      <c r="E1187" s="2">
        <f>IFERROR(VALUE(AF1187),0)</f>
        <v>62000</v>
      </c>
      <c r="F1187" s="2">
        <f>IF((AK1187&gt;2),0,AK1187)</f>
        <v>0</v>
      </c>
      <c r="G1187">
        <v>1</v>
      </c>
      <c r="H1187" s="1">
        <f>IF(OR(AG1187=0,AG1187=1),AH1187,AG1187)</f>
        <v>41511</v>
      </c>
      <c r="I1187">
        <f>IF(LEN(AH1187)&gt;2,AI1187,AH1187)</f>
        <v>25</v>
      </c>
      <c r="J1187">
        <f>IF(OR(AG1187=0,AG1187=1),AJ1187,AI1187)</f>
        <v>899</v>
      </c>
      <c r="K1187">
        <f>IF(OR(AG1187=0,AG1187=1),L1187,AJ1187)</f>
        <v>0</v>
      </c>
      <c r="L1187">
        <v>101</v>
      </c>
      <c r="M1187">
        <v>0</v>
      </c>
      <c r="N1187">
        <v>0</v>
      </c>
      <c r="O1187">
        <v>20</v>
      </c>
      <c r="P1187">
        <v>1</v>
      </c>
      <c r="Q1187">
        <v>6</v>
      </c>
      <c r="R1187">
        <v>6</v>
      </c>
      <c r="S1187">
        <v>13</v>
      </c>
      <c r="T1187">
        <v>4</v>
      </c>
      <c r="U1187">
        <v>1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3</v>
      </c>
      <c r="AB1187">
        <v>11</v>
      </c>
      <c r="AC1187">
        <v>0</v>
      </c>
      <c r="AF1187">
        <v>62000</v>
      </c>
      <c r="AG1187" s="1">
        <v>41511</v>
      </c>
      <c r="AH1187">
        <v>25</v>
      </c>
      <c r="AI1187">
        <v>899</v>
      </c>
      <c r="AJ1187">
        <v>0</v>
      </c>
      <c r="AK1187">
        <v>0</v>
      </c>
      <c r="AL1187" s="3" t="s">
        <v>32</v>
      </c>
    </row>
    <row r="1188" spans="1:38">
      <c r="A1188">
        <v>4088</v>
      </c>
      <c r="B1188">
        <v>1962</v>
      </c>
      <c r="C1188" t="str">
        <f>IF(AL1188&lt;&gt;"2n", AL1188, "Cycle")</f>
        <v>PhD</v>
      </c>
      <c r="D1188" t="s">
        <v>31</v>
      </c>
      <c r="E1188" s="2">
        <f>IFERROR(VALUE(AF1188),0)</f>
        <v>31497</v>
      </c>
      <c r="F1188" s="2">
        <f>IF((AK1188&gt;2),0,AK1188)</f>
        <v>0</v>
      </c>
      <c r="G1188">
        <v>1</v>
      </c>
      <c r="H1188" s="1">
        <f>IF(OR(AG1188=0,AG1188=1),AH1188,AG1188)</f>
        <v>41249</v>
      </c>
      <c r="I1188">
        <f>IF(LEN(AH1188)&gt;2,AI1188,AH1188)</f>
        <v>22</v>
      </c>
      <c r="J1188">
        <f>IF(OR(AG1188=0,AG1188=1),AJ1188,AI1188)</f>
        <v>108</v>
      </c>
      <c r="K1188">
        <f>IF(OR(AG1188=0,AG1188=1),L1188,AJ1188)</f>
        <v>1</v>
      </c>
      <c r="L1188">
        <v>28</v>
      </c>
      <c r="M1188">
        <v>13</v>
      </c>
      <c r="N1188">
        <v>1</v>
      </c>
      <c r="O1188">
        <v>4</v>
      </c>
      <c r="P1188">
        <v>2</v>
      </c>
      <c r="Q1188">
        <v>3</v>
      </c>
      <c r="R1188">
        <v>1</v>
      </c>
      <c r="S1188">
        <v>4</v>
      </c>
      <c r="T1188">
        <v>8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3</v>
      </c>
      <c r="AB1188">
        <v>11</v>
      </c>
      <c r="AC1188">
        <v>0</v>
      </c>
      <c r="AF1188">
        <v>31497</v>
      </c>
      <c r="AG1188" s="1">
        <v>41249</v>
      </c>
      <c r="AH1188">
        <v>22</v>
      </c>
      <c r="AI1188">
        <v>108</v>
      </c>
      <c r="AJ1188">
        <v>1</v>
      </c>
      <c r="AK1188">
        <v>0</v>
      </c>
      <c r="AL1188" s="3" t="s">
        <v>32</v>
      </c>
    </row>
    <row r="1189" spans="1:38">
      <c r="A1189">
        <v>5231</v>
      </c>
      <c r="B1189">
        <v>1974</v>
      </c>
      <c r="C1189" t="str">
        <f>IF(AL1189&lt;&gt;"2n", AL1189, "Cycle")</f>
        <v>Cycle</v>
      </c>
      <c r="D1189" t="s">
        <v>31</v>
      </c>
      <c r="E1189" s="2">
        <f>IFERROR(VALUE(AF1189),0)</f>
        <v>0</v>
      </c>
      <c r="F1189" s="2">
        <f>IF((AK1189&gt;2),0,AK1189)</f>
        <v>0</v>
      </c>
      <c r="G1189">
        <v>0</v>
      </c>
      <c r="H1189" s="1">
        <f>IF(OR(AG1189=0,AG1189=1),AH1189,AG1189)</f>
        <v>2</v>
      </c>
      <c r="I1189">
        <f>IF(LEN(AH1189)&gt;2,AI1189,AH1189)</f>
        <v>15</v>
      </c>
      <c r="J1189">
        <f>IF(OR(AG1189=0,AG1189=1),AJ1189,AI1189)</f>
        <v>15</v>
      </c>
      <c r="K1189">
        <f>IF(OR(AG1189=0,AG1189=1),L1189,AJ1189)</f>
        <v>27</v>
      </c>
      <c r="L1189">
        <v>2</v>
      </c>
      <c r="M1189">
        <v>7</v>
      </c>
      <c r="N1189">
        <v>0</v>
      </c>
      <c r="O1189">
        <v>2</v>
      </c>
      <c r="P1189">
        <v>13</v>
      </c>
      <c r="Q1189">
        <v>1</v>
      </c>
      <c r="R1189">
        <v>1</v>
      </c>
      <c r="S1189">
        <v>0</v>
      </c>
      <c r="T1189">
        <v>3</v>
      </c>
      <c r="U1189">
        <v>0</v>
      </c>
      <c r="V1189">
        <v>0</v>
      </c>
      <c r="W1189">
        <v>5</v>
      </c>
      <c r="X1189">
        <v>0</v>
      </c>
      <c r="Y1189">
        <v>0</v>
      </c>
      <c r="Z1189">
        <v>0</v>
      </c>
      <c r="AA1189">
        <v>0</v>
      </c>
      <c r="AB1189">
        <v>3</v>
      </c>
      <c r="AC1189">
        <v>11</v>
      </c>
      <c r="AF1189" t="s">
        <v>31</v>
      </c>
      <c r="AG1189">
        <v>2</v>
      </c>
      <c r="AH1189" s="1">
        <v>41697</v>
      </c>
      <c r="AI1189">
        <v>15</v>
      </c>
      <c r="AJ1189">
        <v>27</v>
      </c>
      <c r="AK1189">
        <v>45894</v>
      </c>
      <c r="AL1189" s="3" t="s">
        <v>35</v>
      </c>
    </row>
    <row r="1190" spans="1:38">
      <c r="A1190">
        <v>590</v>
      </c>
      <c r="B1190">
        <v>1970</v>
      </c>
      <c r="C1190" t="str">
        <f>IF(AL1190&lt;&gt;"2n", AL1190, "Cycle")</f>
        <v>Master</v>
      </c>
      <c r="D1190" t="s">
        <v>31</v>
      </c>
      <c r="E1190" s="2">
        <f>IFERROR(VALUE(AF1190),0)</f>
        <v>78579</v>
      </c>
      <c r="F1190" s="2">
        <f>IF((AK1190&gt;2),0,AK1190)</f>
        <v>0</v>
      </c>
      <c r="G1190">
        <v>0</v>
      </c>
      <c r="H1190" s="1">
        <f>IF(OR(AG1190=0,AG1190=1),AH1190,AG1190)</f>
        <v>41265</v>
      </c>
      <c r="I1190">
        <f>IF(LEN(AH1190)&gt;2,AI1190,AH1190)</f>
        <v>35</v>
      </c>
      <c r="J1190">
        <f>IF(OR(AG1190=0,AG1190=1),AJ1190,AI1190)</f>
        <v>816</v>
      </c>
      <c r="K1190">
        <f>IF(OR(AG1190=0,AG1190=1),L1190,AJ1190)</f>
        <v>66</v>
      </c>
      <c r="L1190">
        <v>549</v>
      </c>
      <c r="M1190">
        <v>216</v>
      </c>
      <c r="N1190">
        <v>66</v>
      </c>
      <c r="O1190">
        <v>99</v>
      </c>
      <c r="P1190">
        <v>1</v>
      </c>
      <c r="Q1190">
        <v>5</v>
      </c>
      <c r="R1190">
        <v>6</v>
      </c>
      <c r="S1190">
        <v>4</v>
      </c>
      <c r="T1190">
        <v>3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3</v>
      </c>
      <c r="AB1190">
        <v>11</v>
      </c>
      <c r="AC1190">
        <v>1</v>
      </c>
      <c r="AF1190">
        <v>78579</v>
      </c>
      <c r="AG1190" s="1">
        <v>41265</v>
      </c>
      <c r="AH1190">
        <v>35</v>
      </c>
      <c r="AI1190">
        <v>816</v>
      </c>
      <c r="AJ1190">
        <v>66</v>
      </c>
      <c r="AK1190">
        <v>0</v>
      </c>
      <c r="AL1190" s="3" t="s">
        <v>33</v>
      </c>
    </row>
    <row r="1191" spans="1:38">
      <c r="A1191">
        <v>8732</v>
      </c>
      <c r="B1191">
        <v>1969</v>
      </c>
      <c r="C1191" t="str">
        <f>IF(AL1191&lt;&gt;"2n", AL1191, "Cycle")</f>
        <v>Master</v>
      </c>
      <c r="D1191" t="s">
        <v>31</v>
      </c>
      <c r="E1191" s="2">
        <f>IFERROR(VALUE(AF1191),0)</f>
        <v>67369</v>
      </c>
      <c r="F1191" s="2">
        <f>IF((AK1191&gt;2),0,AK1191)</f>
        <v>0</v>
      </c>
      <c r="G1191">
        <v>1</v>
      </c>
      <c r="H1191" s="1">
        <f>IF(OR(AG1191=0,AG1191=1),AH1191,AG1191)</f>
        <v>41230</v>
      </c>
      <c r="I1191">
        <f>IF(LEN(AH1191)&gt;2,AI1191,AH1191)</f>
        <v>81</v>
      </c>
      <c r="J1191">
        <f>IF(OR(AG1191=0,AG1191=1),AJ1191,AI1191)</f>
        <v>1298</v>
      </c>
      <c r="K1191">
        <f>IF(OR(AG1191=0,AG1191=1),L1191,AJ1191)</f>
        <v>0</v>
      </c>
      <c r="L1191">
        <v>70</v>
      </c>
      <c r="M1191">
        <v>37</v>
      </c>
      <c r="N1191">
        <v>14</v>
      </c>
      <c r="O1191">
        <v>42</v>
      </c>
      <c r="P1191">
        <v>4</v>
      </c>
      <c r="Q1191">
        <v>7</v>
      </c>
      <c r="R1191">
        <v>4</v>
      </c>
      <c r="S1191">
        <v>10</v>
      </c>
      <c r="T1191">
        <v>4</v>
      </c>
      <c r="U1191">
        <v>0</v>
      </c>
      <c r="V1191">
        <v>0</v>
      </c>
      <c r="W1191">
        <v>0</v>
      </c>
      <c r="X1191">
        <v>1</v>
      </c>
      <c r="Y1191">
        <v>1</v>
      </c>
      <c r="Z1191">
        <v>0</v>
      </c>
      <c r="AA1191">
        <v>3</v>
      </c>
      <c r="AB1191">
        <v>11</v>
      </c>
      <c r="AC1191">
        <v>1</v>
      </c>
      <c r="AF1191">
        <v>67369</v>
      </c>
      <c r="AG1191" s="1">
        <v>41230</v>
      </c>
      <c r="AH1191">
        <v>81</v>
      </c>
      <c r="AI1191">
        <v>1298</v>
      </c>
      <c r="AJ1191">
        <v>0</v>
      </c>
      <c r="AK1191">
        <v>0</v>
      </c>
      <c r="AL1191" s="3" t="s">
        <v>33</v>
      </c>
    </row>
    <row r="1192" spans="1:38">
      <c r="A1192">
        <v>2315</v>
      </c>
      <c r="B1192">
        <v>1960</v>
      </c>
      <c r="C1192" t="str">
        <f>IF(AL1192&lt;&gt;"2n", AL1192, "Cycle")</f>
        <v>Graduation</v>
      </c>
      <c r="D1192" t="s">
        <v>31</v>
      </c>
      <c r="E1192" s="2">
        <f>IFERROR(VALUE(AF1192),0)</f>
        <v>58401</v>
      </c>
      <c r="F1192" s="2">
        <f>IF((AK1192&gt;2),0,AK1192)</f>
        <v>0</v>
      </c>
      <c r="G1192">
        <v>1</v>
      </c>
      <c r="H1192" s="1">
        <f>IF(OR(AG1192=0,AG1192=1),AH1192,AG1192)</f>
        <v>41749</v>
      </c>
      <c r="I1192">
        <f>IF(LEN(AH1192)&gt;2,AI1192,AH1192)</f>
        <v>55</v>
      </c>
      <c r="J1192">
        <f>IF(OR(AG1192=0,AG1192=1),AJ1192,AI1192)</f>
        <v>10</v>
      </c>
      <c r="K1192">
        <f>IF(OR(AG1192=0,AG1192=1),L1192,AJ1192)</f>
        <v>0</v>
      </c>
      <c r="L1192">
        <v>11</v>
      </c>
      <c r="M1192">
        <v>17</v>
      </c>
      <c r="N1192">
        <v>29</v>
      </c>
      <c r="O1192">
        <v>29</v>
      </c>
      <c r="P1192">
        <v>1</v>
      </c>
      <c r="Q1192">
        <v>1</v>
      </c>
      <c r="R1192">
        <v>2</v>
      </c>
      <c r="S1192">
        <v>2</v>
      </c>
      <c r="T1192">
        <v>4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3</v>
      </c>
      <c r="AB1192">
        <v>11</v>
      </c>
      <c r="AC1192">
        <v>0</v>
      </c>
      <c r="AF1192">
        <v>58401</v>
      </c>
      <c r="AG1192" s="1">
        <v>41749</v>
      </c>
      <c r="AH1192">
        <v>55</v>
      </c>
      <c r="AI1192">
        <v>10</v>
      </c>
      <c r="AJ1192">
        <v>0</v>
      </c>
      <c r="AK1192">
        <v>0</v>
      </c>
      <c r="AL1192" s="3" t="s">
        <v>30</v>
      </c>
    </row>
    <row r="1193" spans="1:38">
      <c r="A1193">
        <v>3515</v>
      </c>
      <c r="B1193">
        <v>1952</v>
      </c>
      <c r="C1193" t="str">
        <f>IF(AL1193&lt;&gt;"2n", AL1193, "Cycle")</f>
        <v>Graduation</v>
      </c>
      <c r="D1193" t="s">
        <v>31</v>
      </c>
      <c r="E1193" s="2">
        <f>IFERROR(VALUE(AF1193),0)</f>
        <v>62307</v>
      </c>
      <c r="F1193" s="2">
        <f>IF((AK1193&gt;2),0,AK1193)</f>
        <v>0</v>
      </c>
      <c r="G1193">
        <v>1</v>
      </c>
      <c r="H1193" s="1">
        <f>IF(OR(AG1193=0,AG1193=1),AH1193,AG1193)</f>
        <v>41687</v>
      </c>
      <c r="I1193">
        <f>IF(LEN(AH1193)&gt;2,AI1193,AH1193)</f>
        <v>94</v>
      </c>
      <c r="J1193">
        <f>IF(OR(AG1193=0,AG1193=1),AJ1193,AI1193)</f>
        <v>87</v>
      </c>
      <c r="K1193">
        <f>IF(OR(AG1193=0,AG1193=1),L1193,AJ1193)</f>
        <v>13</v>
      </c>
      <c r="L1193">
        <v>34</v>
      </c>
      <c r="M1193">
        <v>10</v>
      </c>
      <c r="N1193">
        <v>6</v>
      </c>
      <c r="O1193">
        <v>10</v>
      </c>
      <c r="P1193">
        <v>1</v>
      </c>
      <c r="Q1193">
        <v>4</v>
      </c>
      <c r="R1193">
        <v>0</v>
      </c>
      <c r="S1193">
        <v>4</v>
      </c>
      <c r="T1193">
        <v>5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3</v>
      </c>
      <c r="AB1193">
        <v>11</v>
      </c>
      <c r="AC1193">
        <v>0</v>
      </c>
      <c r="AF1193">
        <v>62307</v>
      </c>
      <c r="AG1193" s="1">
        <v>41687</v>
      </c>
      <c r="AH1193">
        <v>94</v>
      </c>
      <c r="AI1193">
        <v>87</v>
      </c>
      <c r="AJ1193">
        <v>13</v>
      </c>
      <c r="AK1193">
        <v>0</v>
      </c>
      <c r="AL1193" s="3" t="s">
        <v>30</v>
      </c>
    </row>
    <row r="1194" spans="1:38">
      <c r="A1194">
        <v>2245</v>
      </c>
      <c r="B1194">
        <v>1969</v>
      </c>
      <c r="C1194" t="str">
        <f>IF(AL1194&lt;&gt;"2n", AL1194, "Cycle")</f>
        <v>Master</v>
      </c>
      <c r="D1194" t="s">
        <v>31</v>
      </c>
      <c r="E1194" s="2">
        <f>IFERROR(VALUE(AF1194),0)</f>
        <v>43641</v>
      </c>
      <c r="F1194" s="2">
        <f>IF((AK1194&gt;2),0,AK1194)</f>
        <v>1</v>
      </c>
      <c r="G1194">
        <v>1</v>
      </c>
      <c r="H1194" s="1">
        <f>IF(OR(AG1194=0,AG1194=1),AH1194,AG1194)</f>
        <v>41386</v>
      </c>
      <c r="I1194">
        <f>IF(LEN(AH1194)&gt;2,AI1194,AH1194)</f>
        <v>50</v>
      </c>
      <c r="J1194">
        <f>IF(OR(AG1194=0,AG1194=1),AJ1194,AI1194)</f>
        <v>57</v>
      </c>
      <c r="K1194">
        <f>IF(OR(AG1194=0,AG1194=1),L1194,AJ1194)</f>
        <v>2</v>
      </c>
      <c r="L1194">
        <v>51</v>
      </c>
      <c r="M1194">
        <v>4</v>
      </c>
      <c r="N1194">
        <v>2</v>
      </c>
      <c r="O1194">
        <v>23</v>
      </c>
      <c r="P1194">
        <v>3</v>
      </c>
      <c r="Q1194">
        <v>2</v>
      </c>
      <c r="R1194">
        <v>1</v>
      </c>
      <c r="S1194">
        <v>4</v>
      </c>
      <c r="T1194">
        <v>6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3</v>
      </c>
      <c r="AB1194">
        <v>11</v>
      </c>
      <c r="AC1194">
        <v>0</v>
      </c>
      <c r="AF1194">
        <v>43641</v>
      </c>
      <c r="AG1194" s="1">
        <v>41386</v>
      </c>
      <c r="AH1194">
        <v>50</v>
      </c>
      <c r="AI1194">
        <v>57</v>
      </c>
      <c r="AJ1194">
        <v>2</v>
      </c>
      <c r="AK1194">
        <v>1</v>
      </c>
      <c r="AL1194" s="3" t="s">
        <v>33</v>
      </c>
    </row>
    <row r="1195" spans="1:38">
      <c r="A1195">
        <v>6283</v>
      </c>
      <c r="B1195">
        <v>1968</v>
      </c>
      <c r="C1195" t="str">
        <f>IF(AL1195&lt;&gt;"2n", AL1195, "Cycle")</f>
        <v>Master</v>
      </c>
      <c r="D1195" t="s">
        <v>31</v>
      </c>
      <c r="E1195" s="2">
        <f>IFERROR(VALUE(AF1195),0)</f>
        <v>63841</v>
      </c>
      <c r="F1195" s="2">
        <f>IF((AK1195&gt;2),0,AK1195)</f>
        <v>0</v>
      </c>
      <c r="G1195">
        <v>1</v>
      </c>
      <c r="H1195" s="1">
        <f>IF(OR(AG1195=0,AG1195=1),AH1195,AG1195)</f>
        <v>41385</v>
      </c>
      <c r="I1195">
        <f>IF(LEN(AH1195)&gt;2,AI1195,AH1195)</f>
        <v>64</v>
      </c>
      <c r="J1195">
        <f>IF(OR(AG1195=0,AG1195=1),AJ1195,AI1195)</f>
        <v>635</v>
      </c>
      <c r="K1195">
        <f>IF(OR(AG1195=0,AG1195=1),L1195,AJ1195)</f>
        <v>15</v>
      </c>
      <c r="L1195">
        <v>100</v>
      </c>
      <c r="M1195">
        <v>20</v>
      </c>
      <c r="N1195">
        <v>7</v>
      </c>
      <c r="O1195">
        <v>131</v>
      </c>
      <c r="P1195">
        <v>1</v>
      </c>
      <c r="Q1195">
        <v>9</v>
      </c>
      <c r="R1195">
        <v>3</v>
      </c>
      <c r="S1195">
        <v>9</v>
      </c>
      <c r="T1195">
        <v>6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3</v>
      </c>
      <c r="AB1195">
        <v>11</v>
      </c>
      <c r="AC1195">
        <v>0</v>
      </c>
      <c r="AF1195">
        <v>63841</v>
      </c>
      <c r="AG1195" s="1">
        <v>41385</v>
      </c>
      <c r="AH1195">
        <v>64</v>
      </c>
      <c r="AI1195">
        <v>635</v>
      </c>
      <c r="AJ1195">
        <v>15</v>
      </c>
      <c r="AK1195">
        <v>0</v>
      </c>
      <c r="AL1195" s="3" t="s">
        <v>33</v>
      </c>
    </row>
    <row r="1196" spans="1:38">
      <c r="A1196">
        <v>2246</v>
      </c>
      <c r="B1196">
        <v>1965</v>
      </c>
      <c r="C1196" t="str">
        <f>IF(AL1196&lt;&gt;"2n", AL1196, "Cycle")</f>
        <v>Cycle</v>
      </c>
      <c r="D1196" t="s">
        <v>31</v>
      </c>
      <c r="E1196" s="2">
        <f>IFERROR(VALUE(AF1196),0)</f>
        <v>0</v>
      </c>
      <c r="F1196" s="2">
        <f>IF((AK1196&gt;2),0,AK1196)</f>
        <v>0</v>
      </c>
      <c r="G1196">
        <v>0</v>
      </c>
      <c r="H1196" s="1">
        <f>IF(OR(AG1196=0,AG1196=1),AH1196,AG1196)</f>
        <v>41518</v>
      </c>
      <c r="I1196">
        <f>IF(LEN(AH1196)&gt;2,AI1196,AH1196)</f>
        <v>91</v>
      </c>
      <c r="J1196">
        <f>IF(OR(AG1196=0,AG1196=1),AJ1196,AI1196)</f>
        <v>43</v>
      </c>
      <c r="K1196">
        <f>IF(OR(AG1196=0,AG1196=1),L1196,AJ1196)</f>
        <v>12</v>
      </c>
      <c r="L1196">
        <v>12</v>
      </c>
      <c r="M1196">
        <v>23</v>
      </c>
      <c r="N1196">
        <v>29</v>
      </c>
      <c r="O1196">
        <v>15</v>
      </c>
      <c r="P1196">
        <v>61</v>
      </c>
      <c r="Q1196">
        <v>1</v>
      </c>
      <c r="R1196">
        <v>2</v>
      </c>
      <c r="S1196">
        <v>1</v>
      </c>
      <c r="T1196">
        <v>4</v>
      </c>
      <c r="U1196">
        <v>0</v>
      </c>
      <c r="V1196">
        <v>0</v>
      </c>
      <c r="W1196">
        <v>4</v>
      </c>
      <c r="X1196">
        <v>0</v>
      </c>
      <c r="Y1196">
        <v>0</v>
      </c>
      <c r="Z1196">
        <v>0</v>
      </c>
      <c r="AA1196">
        <v>0</v>
      </c>
      <c r="AB1196">
        <v>3</v>
      </c>
      <c r="AC1196">
        <v>11</v>
      </c>
      <c r="AF1196" t="s">
        <v>31</v>
      </c>
      <c r="AG1196">
        <v>1</v>
      </c>
      <c r="AH1196" s="1">
        <v>41518</v>
      </c>
      <c r="AI1196">
        <v>91</v>
      </c>
      <c r="AJ1196">
        <v>43</v>
      </c>
      <c r="AK1196">
        <v>46891</v>
      </c>
      <c r="AL1196" s="3" t="s">
        <v>35</v>
      </c>
    </row>
    <row r="1197" spans="1:38">
      <c r="A1197">
        <v>6606</v>
      </c>
      <c r="B1197">
        <v>1969</v>
      </c>
      <c r="C1197" t="str">
        <f>IF(AL1197&lt;&gt;"2n", AL1197, "Cycle")</f>
        <v>Master</v>
      </c>
      <c r="D1197" t="s">
        <v>31</v>
      </c>
      <c r="E1197" s="2">
        <f>IFERROR(VALUE(AF1197),0)</f>
        <v>70091</v>
      </c>
      <c r="F1197" s="2">
        <f>IF((AK1197&gt;2),0,AK1197)</f>
        <v>1</v>
      </c>
      <c r="G1197">
        <v>0</v>
      </c>
      <c r="H1197" s="1">
        <f>IF(OR(AG1197=0,AG1197=1),AH1197,AG1197)</f>
        <v>41364</v>
      </c>
      <c r="I1197">
        <f>IF(LEN(AH1197)&gt;2,AI1197,AH1197)</f>
        <v>11</v>
      </c>
      <c r="J1197">
        <f>IF(OR(AG1197=0,AG1197=1),AJ1197,AI1197)</f>
        <v>964</v>
      </c>
      <c r="K1197">
        <f>IF(OR(AG1197=0,AG1197=1),L1197,AJ1197)</f>
        <v>34</v>
      </c>
      <c r="L1197">
        <v>137</v>
      </c>
      <c r="M1197">
        <v>15</v>
      </c>
      <c r="N1197">
        <v>0</v>
      </c>
      <c r="O1197">
        <v>11</v>
      </c>
      <c r="P1197">
        <v>2</v>
      </c>
      <c r="Q1197">
        <v>5</v>
      </c>
      <c r="R1197">
        <v>2</v>
      </c>
      <c r="S1197">
        <v>10</v>
      </c>
      <c r="T1197">
        <v>8</v>
      </c>
      <c r="U1197">
        <v>0</v>
      </c>
      <c r="V1197">
        <v>0</v>
      </c>
      <c r="W1197">
        <v>0</v>
      </c>
      <c r="X1197">
        <v>1</v>
      </c>
      <c r="Y1197">
        <v>0</v>
      </c>
      <c r="Z1197">
        <v>0</v>
      </c>
      <c r="AA1197">
        <v>3</v>
      </c>
      <c r="AB1197">
        <v>11</v>
      </c>
      <c r="AC1197">
        <v>0</v>
      </c>
      <c r="AF1197">
        <v>70091</v>
      </c>
      <c r="AG1197" s="1">
        <v>41364</v>
      </c>
      <c r="AH1197">
        <v>11</v>
      </c>
      <c r="AI1197">
        <v>964</v>
      </c>
      <c r="AJ1197">
        <v>34</v>
      </c>
      <c r="AK1197">
        <v>1</v>
      </c>
      <c r="AL1197" s="3" t="s">
        <v>33</v>
      </c>
    </row>
    <row r="1198" spans="1:38">
      <c r="A1198">
        <v>5545</v>
      </c>
      <c r="B1198">
        <v>1972</v>
      </c>
      <c r="C1198" t="str">
        <f>IF(AL1198&lt;&gt;"2n", AL1198, "Cycle")</f>
        <v>PhD</v>
      </c>
      <c r="D1198" t="s">
        <v>31</v>
      </c>
      <c r="E1198" s="2">
        <f>IFERROR(VALUE(AF1198),0)</f>
        <v>78075</v>
      </c>
      <c r="F1198" s="2">
        <f>IF((AK1198&gt;2),0,AK1198)</f>
        <v>0</v>
      </c>
      <c r="G1198">
        <v>0</v>
      </c>
      <c r="H1198" s="1">
        <f>IF(OR(AG1198=0,AG1198=1),AH1198,AG1198)</f>
        <v>41734</v>
      </c>
      <c r="I1198">
        <f>IF(LEN(AH1198)&gt;2,AI1198,AH1198)</f>
        <v>72</v>
      </c>
      <c r="J1198">
        <f>IF(OR(AG1198=0,AG1198=1),AJ1198,AI1198)</f>
        <v>572</v>
      </c>
      <c r="K1198">
        <f>IF(OR(AG1198=0,AG1198=1),L1198,AJ1198)</f>
        <v>8</v>
      </c>
      <c r="L1198">
        <v>259</v>
      </c>
      <c r="M1198">
        <v>34</v>
      </c>
      <c r="N1198">
        <v>35</v>
      </c>
      <c r="O1198">
        <v>80</v>
      </c>
      <c r="P1198">
        <v>1</v>
      </c>
      <c r="Q1198">
        <v>3</v>
      </c>
      <c r="R1198">
        <v>5</v>
      </c>
      <c r="S1198">
        <v>5</v>
      </c>
      <c r="T1198">
        <v>1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3</v>
      </c>
      <c r="AB1198">
        <v>11</v>
      </c>
      <c r="AC1198">
        <v>0</v>
      </c>
      <c r="AF1198">
        <v>78075</v>
      </c>
      <c r="AG1198" s="1">
        <v>41734</v>
      </c>
      <c r="AH1198">
        <v>72</v>
      </c>
      <c r="AI1198">
        <v>572</v>
      </c>
      <c r="AJ1198">
        <v>8</v>
      </c>
      <c r="AK1198">
        <v>0</v>
      </c>
      <c r="AL1198" s="3" t="s">
        <v>32</v>
      </c>
    </row>
    <row r="1199" spans="1:38">
      <c r="A1199">
        <v>7342</v>
      </c>
      <c r="B1199">
        <v>1961</v>
      </c>
      <c r="C1199" t="str">
        <f>IF(AL1199&lt;&gt;"2n", AL1199, "Cycle")</f>
        <v>Cycle</v>
      </c>
      <c r="D1199" t="s">
        <v>31</v>
      </c>
      <c r="E1199" s="2">
        <f>IFERROR(VALUE(AF1199),0)</f>
        <v>0</v>
      </c>
      <c r="F1199" s="2">
        <f>IF((AK1199&gt;2),0,AK1199)</f>
        <v>0</v>
      </c>
      <c r="G1199">
        <v>0</v>
      </c>
      <c r="H1199" s="1">
        <f>IF(OR(AG1199=0,AG1199=1),AH1199,AG1199)</f>
        <v>41161</v>
      </c>
      <c r="I1199">
        <f>IF(LEN(AH1199)&gt;2,AI1199,AH1199)</f>
        <v>6</v>
      </c>
      <c r="J1199">
        <f>IF(OR(AG1199=0,AG1199=1),AJ1199,AI1199)</f>
        <v>341</v>
      </c>
      <c r="K1199">
        <f>IF(OR(AG1199=0,AG1199=1),L1199,AJ1199)</f>
        <v>142</v>
      </c>
      <c r="L1199">
        <v>142</v>
      </c>
      <c r="M1199">
        <v>113</v>
      </c>
      <c r="N1199">
        <v>259</v>
      </c>
      <c r="O1199">
        <v>151</v>
      </c>
      <c r="P1199">
        <v>66</v>
      </c>
      <c r="Q1199">
        <v>3</v>
      </c>
      <c r="R1199">
        <v>6</v>
      </c>
      <c r="S1199">
        <v>6</v>
      </c>
      <c r="T1199">
        <v>12</v>
      </c>
      <c r="U1199">
        <v>0</v>
      </c>
      <c r="V1199">
        <v>0</v>
      </c>
      <c r="W1199">
        <v>5</v>
      </c>
      <c r="X1199">
        <v>0</v>
      </c>
      <c r="Y1199">
        <v>0</v>
      </c>
      <c r="Z1199">
        <v>0</v>
      </c>
      <c r="AA1199">
        <v>0</v>
      </c>
      <c r="AB1199">
        <v>3</v>
      </c>
      <c r="AC1199">
        <v>11</v>
      </c>
      <c r="AF1199" t="s">
        <v>40</v>
      </c>
      <c r="AG1199">
        <v>1</v>
      </c>
      <c r="AH1199" s="1">
        <v>41161</v>
      </c>
      <c r="AI1199">
        <v>6</v>
      </c>
      <c r="AJ1199">
        <v>341</v>
      </c>
      <c r="AK1199">
        <v>59184</v>
      </c>
      <c r="AL1199" s="3" t="s">
        <v>35</v>
      </c>
    </row>
    <row r="1200" spans="1:38">
      <c r="A1200">
        <v>837</v>
      </c>
      <c r="B1200">
        <v>1977</v>
      </c>
      <c r="C1200" t="str">
        <f>IF(AL1200&lt;&gt;"2n", AL1200, "Cycle")</f>
        <v>Graduation</v>
      </c>
      <c r="D1200" t="s">
        <v>36</v>
      </c>
      <c r="E1200" s="2">
        <f>IFERROR(VALUE(AF1200),0)</f>
        <v>54809</v>
      </c>
      <c r="F1200" s="2">
        <f>IF((AK1200&gt;2),0,AK1200)</f>
        <v>1</v>
      </c>
      <c r="G1200">
        <v>1</v>
      </c>
      <c r="H1200" s="1">
        <f>IF(OR(AG1200=0,AG1200=1),AH1200,AG1200)</f>
        <v>41528</v>
      </c>
      <c r="I1200">
        <f>IF(LEN(AH1200)&gt;2,AI1200,AH1200)</f>
        <v>0</v>
      </c>
      <c r="J1200">
        <f>IF(OR(AG1200=0,AG1200=1),AJ1200,AI1200)</f>
        <v>63</v>
      </c>
      <c r="K1200">
        <f>IF(OR(AG1200=0,AG1200=1),L1200,AJ1200)</f>
        <v>6</v>
      </c>
      <c r="L1200">
        <v>57</v>
      </c>
      <c r="M1200">
        <v>13</v>
      </c>
      <c r="N1200">
        <v>13</v>
      </c>
      <c r="O1200">
        <v>22</v>
      </c>
      <c r="P1200">
        <v>4</v>
      </c>
      <c r="Q1200">
        <v>2</v>
      </c>
      <c r="R1200">
        <v>1</v>
      </c>
      <c r="S1200">
        <v>5</v>
      </c>
      <c r="T1200">
        <v>4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3</v>
      </c>
      <c r="AB1200">
        <v>11</v>
      </c>
      <c r="AC1200">
        <v>0</v>
      </c>
      <c r="AF1200">
        <v>54809</v>
      </c>
      <c r="AG1200" s="1">
        <v>41528</v>
      </c>
      <c r="AH1200">
        <v>0</v>
      </c>
      <c r="AI1200">
        <v>63</v>
      </c>
      <c r="AJ1200">
        <v>6</v>
      </c>
      <c r="AK1200">
        <v>1</v>
      </c>
      <c r="AL1200" s="3" t="s">
        <v>30</v>
      </c>
    </row>
    <row r="1201" spans="1:38">
      <c r="A1201">
        <v>9500</v>
      </c>
      <c r="B1201">
        <v>1959</v>
      </c>
      <c r="C1201" t="str">
        <f>IF(AL1201&lt;&gt;"2n", AL1201, "Cycle")</f>
        <v>Graduation</v>
      </c>
      <c r="D1201" t="s">
        <v>36</v>
      </c>
      <c r="E1201" s="2">
        <f>IFERROR(VALUE(AF1201),0)</f>
        <v>58113</v>
      </c>
      <c r="F1201" s="2">
        <f>IF((AK1201&gt;2),0,AK1201)</f>
        <v>0</v>
      </c>
      <c r="G1201">
        <v>1</v>
      </c>
      <c r="H1201" s="1">
        <f>IF(OR(AG1201=0,AG1201=1),AH1201,AG1201)</f>
        <v>41299</v>
      </c>
      <c r="I1201">
        <f>IF(LEN(AH1201)&gt;2,AI1201,AH1201)</f>
        <v>66</v>
      </c>
      <c r="J1201">
        <f>IF(OR(AG1201=0,AG1201=1),AJ1201,AI1201)</f>
        <v>221</v>
      </c>
      <c r="K1201">
        <f>IF(OR(AG1201=0,AG1201=1),L1201,AJ1201)</f>
        <v>104</v>
      </c>
      <c r="L1201">
        <v>169</v>
      </c>
      <c r="M1201">
        <v>102</v>
      </c>
      <c r="N1201">
        <v>78</v>
      </c>
      <c r="O1201">
        <v>84</v>
      </c>
      <c r="P1201">
        <v>3</v>
      </c>
      <c r="Q1201">
        <v>9</v>
      </c>
      <c r="R1201">
        <v>2</v>
      </c>
      <c r="S1201">
        <v>8</v>
      </c>
      <c r="T1201">
        <v>7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1</v>
      </c>
      <c r="AA1201">
        <v>3</v>
      </c>
      <c r="AB1201">
        <v>11</v>
      </c>
      <c r="AC1201">
        <v>0</v>
      </c>
      <c r="AF1201">
        <v>58113</v>
      </c>
      <c r="AG1201" s="1">
        <v>41299</v>
      </c>
      <c r="AH1201">
        <v>66</v>
      </c>
      <c r="AI1201">
        <v>221</v>
      </c>
      <c r="AJ1201">
        <v>104</v>
      </c>
      <c r="AK1201">
        <v>0</v>
      </c>
      <c r="AL1201" s="3" t="s">
        <v>30</v>
      </c>
    </row>
    <row r="1202" spans="1:38">
      <c r="A1202">
        <v>3602</v>
      </c>
      <c r="B1202">
        <v>1958</v>
      </c>
      <c r="C1202" t="str">
        <f>IF(AL1202&lt;&gt;"2n", AL1202, "Cycle")</f>
        <v>Master</v>
      </c>
      <c r="D1202" t="s">
        <v>36</v>
      </c>
      <c r="E1202" s="2">
        <f>IFERROR(VALUE(AF1202),0)</f>
        <v>51412</v>
      </c>
      <c r="F1202" s="2">
        <f>IF((AK1202&gt;2),0,AK1202)</f>
        <v>0</v>
      </c>
      <c r="G1202">
        <v>1</v>
      </c>
      <c r="H1202" s="1">
        <f>IF(OR(AG1202=0,AG1202=1),AH1202,AG1202)</f>
        <v>41639</v>
      </c>
      <c r="I1202">
        <f>IF(LEN(AH1202)&gt;2,AI1202,AH1202)</f>
        <v>42</v>
      </c>
      <c r="J1202">
        <f>IF(OR(AG1202=0,AG1202=1),AJ1202,AI1202)</f>
        <v>140</v>
      </c>
      <c r="K1202">
        <f>IF(OR(AG1202=0,AG1202=1),L1202,AJ1202)</f>
        <v>3</v>
      </c>
      <c r="L1202">
        <v>29</v>
      </c>
      <c r="M1202">
        <v>4</v>
      </c>
      <c r="N1202">
        <v>5</v>
      </c>
      <c r="O1202">
        <v>14</v>
      </c>
      <c r="P1202">
        <v>2</v>
      </c>
      <c r="Q1202">
        <v>3</v>
      </c>
      <c r="R1202">
        <v>2</v>
      </c>
      <c r="S1202">
        <v>4</v>
      </c>
      <c r="T1202">
        <v>4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3</v>
      </c>
      <c r="AB1202">
        <v>11</v>
      </c>
      <c r="AC1202">
        <v>0</v>
      </c>
      <c r="AF1202">
        <v>51412</v>
      </c>
      <c r="AG1202" s="1">
        <v>41639</v>
      </c>
      <c r="AH1202">
        <v>42</v>
      </c>
      <c r="AI1202">
        <v>140</v>
      </c>
      <c r="AJ1202">
        <v>3</v>
      </c>
      <c r="AK1202">
        <v>0</v>
      </c>
      <c r="AL1202" s="3" t="s">
        <v>33</v>
      </c>
    </row>
    <row r="1203" spans="1:38">
      <c r="A1203">
        <v>234</v>
      </c>
      <c r="B1203">
        <v>1979</v>
      </c>
      <c r="C1203" t="str">
        <f>IF(AL1203&lt;&gt;"2n", AL1203, "Cycle")</f>
        <v>Graduation</v>
      </c>
      <c r="D1203" t="s">
        <v>36</v>
      </c>
      <c r="E1203" s="2">
        <f>IFERROR(VALUE(AF1203),0)</f>
        <v>15287</v>
      </c>
      <c r="F1203" s="2">
        <f>IF((AK1203&gt;2),0,AK1203)</f>
        <v>1</v>
      </c>
      <c r="G1203">
        <v>0</v>
      </c>
      <c r="H1203" s="1">
        <f>IF(OR(AG1203=0,AG1203=1),AH1203,AG1203)</f>
        <v>41192</v>
      </c>
      <c r="I1203">
        <f>IF(LEN(AH1203)&gt;2,AI1203,AH1203)</f>
        <v>60</v>
      </c>
      <c r="J1203">
        <f>IF(OR(AG1203=0,AG1203=1),AJ1203,AI1203)</f>
        <v>1</v>
      </c>
      <c r="K1203">
        <f>IF(OR(AG1203=0,AG1203=1),L1203,AJ1203)</f>
        <v>2</v>
      </c>
      <c r="L1203">
        <v>8</v>
      </c>
      <c r="M1203">
        <v>4</v>
      </c>
      <c r="N1203">
        <v>3</v>
      </c>
      <c r="O1203">
        <v>13</v>
      </c>
      <c r="P1203">
        <v>2</v>
      </c>
      <c r="Q1203">
        <v>1</v>
      </c>
      <c r="R1203">
        <v>1</v>
      </c>
      <c r="S1203">
        <v>2</v>
      </c>
      <c r="T1203">
        <v>7</v>
      </c>
      <c r="U1203">
        <v>0</v>
      </c>
      <c r="V1203">
        <v>0</v>
      </c>
      <c r="W1203">
        <v>1</v>
      </c>
      <c r="X1203">
        <v>0</v>
      </c>
      <c r="Y1203">
        <v>0</v>
      </c>
      <c r="Z1203">
        <v>0</v>
      </c>
      <c r="AA1203">
        <v>3</v>
      </c>
      <c r="AB1203">
        <v>11</v>
      </c>
      <c r="AC1203">
        <v>1</v>
      </c>
      <c r="AF1203">
        <v>15287</v>
      </c>
      <c r="AG1203" s="1">
        <v>41192</v>
      </c>
      <c r="AH1203">
        <v>60</v>
      </c>
      <c r="AI1203">
        <v>1</v>
      </c>
      <c r="AJ1203">
        <v>2</v>
      </c>
      <c r="AK1203">
        <v>1</v>
      </c>
      <c r="AL1203" s="3" t="s">
        <v>30</v>
      </c>
    </row>
    <row r="1204" spans="1:38">
      <c r="A1204">
        <v>2995</v>
      </c>
      <c r="B1204">
        <v>1957</v>
      </c>
      <c r="C1204" t="str">
        <f>IF(AL1204&lt;&gt;"2n", AL1204, "Cycle")</f>
        <v>Master</v>
      </c>
      <c r="D1204" t="s">
        <v>36</v>
      </c>
      <c r="E1204" s="2">
        <f>IFERROR(VALUE(AF1204),0)</f>
        <v>66636</v>
      </c>
      <c r="F1204" s="2">
        <f>IF((AK1204&gt;2),0,AK1204)</f>
        <v>0</v>
      </c>
      <c r="G1204">
        <v>0</v>
      </c>
      <c r="H1204" s="1">
        <f>IF(OR(AG1204=0,AG1204=1),AH1204,AG1204)</f>
        <v>41503</v>
      </c>
      <c r="I1204">
        <f>IF(LEN(AH1204)&gt;2,AI1204,AH1204)</f>
        <v>64</v>
      </c>
      <c r="J1204">
        <f>IF(OR(AG1204=0,AG1204=1),AJ1204,AI1204)</f>
        <v>291</v>
      </c>
      <c r="K1204">
        <f>IF(OR(AG1204=0,AG1204=1),L1204,AJ1204)</f>
        <v>10</v>
      </c>
      <c r="L1204">
        <v>689</v>
      </c>
      <c r="M1204">
        <v>84</v>
      </c>
      <c r="N1204">
        <v>10</v>
      </c>
      <c r="O1204">
        <v>0</v>
      </c>
      <c r="P1204">
        <v>1</v>
      </c>
      <c r="Q1204">
        <v>3</v>
      </c>
      <c r="R1204">
        <v>4</v>
      </c>
      <c r="S1204">
        <v>9</v>
      </c>
      <c r="T1204">
        <v>1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3</v>
      </c>
      <c r="AB1204">
        <v>11</v>
      </c>
      <c r="AC1204">
        <v>0</v>
      </c>
      <c r="AF1204">
        <v>66636</v>
      </c>
      <c r="AG1204" s="1">
        <v>41503</v>
      </c>
      <c r="AH1204">
        <v>64</v>
      </c>
      <c r="AI1204">
        <v>291</v>
      </c>
      <c r="AJ1204">
        <v>10</v>
      </c>
      <c r="AK1204">
        <v>0</v>
      </c>
      <c r="AL1204" s="3" t="s">
        <v>33</v>
      </c>
    </row>
    <row r="1205" spans="1:38">
      <c r="A1205">
        <v>1118</v>
      </c>
      <c r="B1205">
        <v>1956</v>
      </c>
      <c r="C1205" t="str">
        <f>IF(AL1205&lt;&gt;"2n", AL1205, "Cycle")</f>
        <v>Master</v>
      </c>
      <c r="D1205" t="s">
        <v>36</v>
      </c>
      <c r="E1205" s="2">
        <f>IFERROR(VALUE(AF1205),0)</f>
        <v>50965</v>
      </c>
      <c r="F1205" s="2">
        <f>IF((AK1205&gt;2),0,AK1205)</f>
        <v>0</v>
      </c>
      <c r="G1205">
        <v>1</v>
      </c>
      <c r="H1205" s="1">
        <f>IF(OR(AG1205=0,AG1205=1),AH1205,AG1205)</f>
        <v>41325</v>
      </c>
      <c r="I1205">
        <f>IF(LEN(AH1205)&gt;2,AI1205,AH1205)</f>
        <v>87</v>
      </c>
      <c r="J1205">
        <f>IF(OR(AG1205=0,AG1205=1),AJ1205,AI1205)</f>
        <v>544</v>
      </c>
      <c r="K1205">
        <f>IF(OR(AG1205=0,AG1205=1),L1205,AJ1205)</f>
        <v>13</v>
      </c>
      <c r="L1205">
        <v>85</v>
      </c>
      <c r="M1205">
        <v>8</v>
      </c>
      <c r="N1205">
        <v>6</v>
      </c>
      <c r="O1205">
        <v>29</v>
      </c>
      <c r="P1205">
        <v>3</v>
      </c>
      <c r="Q1205">
        <v>10</v>
      </c>
      <c r="R1205">
        <v>4</v>
      </c>
      <c r="S1205">
        <v>5</v>
      </c>
      <c r="T1205">
        <v>8</v>
      </c>
      <c r="U1205">
        <v>0</v>
      </c>
      <c r="V1205">
        <v>0</v>
      </c>
      <c r="W1205">
        <v>1</v>
      </c>
      <c r="X1205">
        <v>0</v>
      </c>
      <c r="Y1205">
        <v>0</v>
      </c>
      <c r="Z1205">
        <v>0</v>
      </c>
      <c r="AA1205">
        <v>3</v>
      </c>
      <c r="AB1205">
        <v>11</v>
      </c>
      <c r="AC1205">
        <v>0</v>
      </c>
      <c r="AF1205">
        <v>50965</v>
      </c>
      <c r="AG1205" s="1">
        <v>41325</v>
      </c>
      <c r="AH1205">
        <v>87</v>
      </c>
      <c r="AI1205">
        <v>544</v>
      </c>
      <c r="AJ1205">
        <v>13</v>
      </c>
      <c r="AK1205">
        <v>0</v>
      </c>
      <c r="AL1205" s="3" t="s">
        <v>33</v>
      </c>
    </row>
    <row r="1206" spans="1:38">
      <c r="A1206">
        <v>7789</v>
      </c>
      <c r="B1206">
        <v>1965</v>
      </c>
      <c r="C1206" t="str">
        <f>IF(AL1206&lt;&gt;"2n", AL1206, "Cycle")</f>
        <v>PhD</v>
      </c>
      <c r="D1206" t="s">
        <v>36</v>
      </c>
      <c r="E1206" s="2">
        <f>IFERROR(VALUE(AF1206),0)</f>
        <v>84618</v>
      </c>
      <c r="F1206" s="2">
        <f>IF((AK1206&gt;2),0,AK1206)</f>
        <v>0</v>
      </c>
      <c r="G1206">
        <v>0</v>
      </c>
      <c r="H1206" s="1">
        <f>IF(OR(AG1206=0,AG1206=1),AH1206,AG1206)</f>
        <v>41600</v>
      </c>
      <c r="I1206">
        <f>IF(LEN(AH1206)&gt;2,AI1206,AH1206)</f>
        <v>96</v>
      </c>
      <c r="J1206">
        <f>IF(OR(AG1206=0,AG1206=1),AJ1206,AI1206)</f>
        <v>684</v>
      </c>
      <c r="K1206">
        <f>IF(OR(AG1206=0,AG1206=1),L1206,AJ1206)</f>
        <v>100</v>
      </c>
      <c r="L1206">
        <v>801</v>
      </c>
      <c r="M1206">
        <v>21</v>
      </c>
      <c r="N1206">
        <v>66</v>
      </c>
      <c r="O1206">
        <v>0</v>
      </c>
      <c r="P1206">
        <v>1</v>
      </c>
      <c r="Q1206">
        <v>6</v>
      </c>
      <c r="R1206">
        <v>9</v>
      </c>
      <c r="S1206">
        <v>10</v>
      </c>
      <c r="T1206">
        <v>2</v>
      </c>
      <c r="U1206">
        <v>0</v>
      </c>
      <c r="V1206">
        <v>0</v>
      </c>
      <c r="W1206">
        <v>0</v>
      </c>
      <c r="X1206">
        <v>0</v>
      </c>
      <c r="Y1206">
        <v>1</v>
      </c>
      <c r="Z1206">
        <v>0</v>
      </c>
      <c r="AA1206">
        <v>3</v>
      </c>
      <c r="AB1206">
        <v>11</v>
      </c>
      <c r="AC1206">
        <v>0</v>
      </c>
      <c r="AF1206">
        <v>84618</v>
      </c>
      <c r="AG1206" s="1">
        <v>41600</v>
      </c>
      <c r="AH1206">
        <v>96</v>
      </c>
      <c r="AI1206">
        <v>684</v>
      </c>
      <c r="AJ1206">
        <v>100</v>
      </c>
      <c r="AK1206">
        <v>0</v>
      </c>
      <c r="AL1206" s="3" t="s">
        <v>32</v>
      </c>
    </row>
    <row r="1207" spans="1:38">
      <c r="A1207">
        <v>3068</v>
      </c>
      <c r="B1207">
        <v>1990</v>
      </c>
      <c r="C1207" t="str">
        <f>IF(AL1207&lt;&gt;"2n", AL1207, "Cycle")</f>
        <v>Graduation</v>
      </c>
      <c r="D1207" t="s">
        <v>36</v>
      </c>
      <c r="E1207" s="2">
        <f>IFERROR(VALUE(AF1207),0)</f>
        <v>18351</v>
      </c>
      <c r="F1207" s="2">
        <f>IF((AK1207&gt;2),0,AK1207)</f>
        <v>0</v>
      </c>
      <c r="G1207">
        <v>0</v>
      </c>
      <c r="H1207" s="1">
        <f>IF(OR(AG1207=0,AG1207=1),AH1207,AG1207)</f>
        <v>41576</v>
      </c>
      <c r="I1207">
        <f>IF(LEN(AH1207)&gt;2,AI1207,AH1207)</f>
        <v>1</v>
      </c>
      <c r="J1207">
        <f>IF(OR(AG1207=0,AG1207=1),AJ1207,AI1207)</f>
        <v>1</v>
      </c>
      <c r="K1207">
        <f>IF(OR(AG1207=0,AG1207=1),L1207,AJ1207)</f>
        <v>12</v>
      </c>
      <c r="L1207">
        <v>9</v>
      </c>
      <c r="M1207">
        <v>0</v>
      </c>
      <c r="N1207">
        <v>14</v>
      </c>
      <c r="O1207">
        <v>7</v>
      </c>
      <c r="P1207">
        <v>1</v>
      </c>
      <c r="Q1207">
        <v>2</v>
      </c>
      <c r="R1207">
        <v>0</v>
      </c>
      <c r="S1207">
        <v>3</v>
      </c>
      <c r="T1207">
        <v>7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3</v>
      </c>
      <c r="AB1207">
        <v>11</v>
      </c>
      <c r="AC1207">
        <v>0</v>
      </c>
      <c r="AF1207">
        <v>18351</v>
      </c>
      <c r="AG1207" s="1">
        <v>41576</v>
      </c>
      <c r="AH1207">
        <v>1</v>
      </c>
      <c r="AI1207">
        <v>1</v>
      </c>
      <c r="AJ1207">
        <v>12</v>
      </c>
      <c r="AK1207">
        <v>0</v>
      </c>
      <c r="AL1207" s="3" t="s">
        <v>30</v>
      </c>
    </row>
    <row r="1208" spans="1:38">
      <c r="A1208">
        <v>8955</v>
      </c>
      <c r="B1208">
        <v>1957</v>
      </c>
      <c r="C1208" t="str">
        <f>IF(AL1208&lt;&gt;"2n", AL1208, "Cycle")</f>
        <v>PhD</v>
      </c>
      <c r="D1208" t="s">
        <v>36</v>
      </c>
      <c r="E1208" s="2">
        <f>IFERROR(VALUE(AF1208),0)</f>
        <v>40451</v>
      </c>
      <c r="F1208" s="2">
        <f>IF((AK1208&gt;2),0,AK1208)</f>
        <v>0</v>
      </c>
      <c r="G1208">
        <v>2</v>
      </c>
      <c r="H1208" s="1">
        <f>IF(OR(AG1208=0,AG1208=1),AH1208,AG1208)</f>
        <v>41686</v>
      </c>
      <c r="I1208">
        <f>IF(LEN(AH1208)&gt;2,AI1208,AH1208)</f>
        <v>54</v>
      </c>
      <c r="J1208">
        <f>IF(OR(AG1208=0,AG1208=1),AJ1208,AI1208)</f>
        <v>35</v>
      </c>
      <c r="K1208">
        <f>IF(OR(AG1208=0,AG1208=1),L1208,AJ1208)</f>
        <v>0</v>
      </c>
      <c r="L1208">
        <v>4</v>
      </c>
      <c r="M1208">
        <v>0</v>
      </c>
      <c r="N1208">
        <v>0</v>
      </c>
      <c r="O1208">
        <v>10</v>
      </c>
      <c r="P1208">
        <v>1</v>
      </c>
      <c r="Q1208">
        <v>1</v>
      </c>
      <c r="R1208">
        <v>1</v>
      </c>
      <c r="S1208">
        <v>2</v>
      </c>
      <c r="T1208">
        <v>5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0</v>
      </c>
      <c r="AA1208">
        <v>3</v>
      </c>
      <c r="AB1208">
        <v>11</v>
      </c>
      <c r="AC1208">
        <v>0</v>
      </c>
      <c r="AF1208">
        <v>40451</v>
      </c>
      <c r="AG1208" s="1">
        <v>41686</v>
      </c>
      <c r="AH1208">
        <v>54</v>
      </c>
      <c r="AI1208">
        <v>35</v>
      </c>
      <c r="AJ1208">
        <v>0</v>
      </c>
      <c r="AK1208">
        <v>0</v>
      </c>
      <c r="AL1208" s="3" t="s">
        <v>32</v>
      </c>
    </row>
    <row r="1209" spans="1:38">
      <c r="A1209">
        <v>945</v>
      </c>
      <c r="B1209">
        <v>1965</v>
      </c>
      <c r="C1209" t="str">
        <f>IF(AL1209&lt;&gt;"2n", AL1209, "Cycle")</f>
        <v>Graduation</v>
      </c>
      <c r="D1209" t="s">
        <v>36</v>
      </c>
      <c r="E1209" s="2">
        <f>IFERROR(VALUE(AF1209),0)</f>
        <v>36317</v>
      </c>
      <c r="F1209" s="2">
        <f>IF((AK1209&gt;2),0,AK1209)</f>
        <v>0</v>
      </c>
      <c r="G1209">
        <v>1</v>
      </c>
      <c r="H1209" s="1">
        <f>IF(OR(AG1209=0,AG1209=1),AH1209,AG1209)</f>
        <v>41416</v>
      </c>
      <c r="I1209">
        <f>IF(LEN(AH1209)&gt;2,AI1209,AH1209)</f>
        <v>53</v>
      </c>
      <c r="J1209">
        <f>IF(OR(AG1209=0,AG1209=1),AJ1209,AI1209)</f>
        <v>87</v>
      </c>
      <c r="K1209">
        <f>IF(OR(AG1209=0,AG1209=1),L1209,AJ1209)</f>
        <v>3</v>
      </c>
      <c r="L1209">
        <v>25</v>
      </c>
      <c r="M1209">
        <v>3</v>
      </c>
      <c r="N1209">
        <v>2</v>
      </c>
      <c r="O1209">
        <v>13</v>
      </c>
      <c r="P1209">
        <v>2</v>
      </c>
      <c r="Q1209">
        <v>3</v>
      </c>
      <c r="R1209">
        <v>0</v>
      </c>
      <c r="S1209">
        <v>4</v>
      </c>
      <c r="T1209">
        <v>7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3</v>
      </c>
      <c r="AB1209">
        <v>11</v>
      </c>
      <c r="AC1209">
        <v>0</v>
      </c>
      <c r="AF1209">
        <v>36317</v>
      </c>
      <c r="AG1209" s="1">
        <v>41416</v>
      </c>
      <c r="AH1209">
        <v>53</v>
      </c>
      <c r="AI1209">
        <v>87</v>
      </c>
      <c r="AJ1209">
        <v>3</v>
      </c>
      <c r="AK1209">
        <v>0</v>
      </c>
      <c r="AL1209" s="3" t="s">
        <v>30</v>
      </c>
    </row>
    <row r="1210" spans="1:38">
      <c r="A1210">
        <v>5644</v>
      </c>
      <c r="B1210">
        <v>1957</v>
      </c>
      <c r="C1210" t="str">
        <f>IF(AL1210&lt;&gt;"2n", AL1210, "Cycle")</f>
        <v>Graduation</v>
      </c>
      <c r="D1210" t="s">
        <v>36</v>
      </c>
      <c r="E1210" s="2">
        <f>IFERROR(VALUE(AF1210),0)</f>
        <v>42213</v>
      </c>
      <c r="F1210" s="2">
        <f>IF((AK1210&gt;2),0,AK1210)</f>
        <v>0</v>
      </c>
      <c r="G1210">
        <v>1</v>
      </c>
      <c r="H1210" s="1">
        <f>IF(OR(AG1210=0,AG1210=1),AH1210,AG1210)</f>
        <v>41559</v>
      </c>
      <c r="I1210">
        <f>IF(LEN(AH1210)&gt;2,AI1210,AH1210)</f>
        <v>96</v>
      </c>
      <c r="J1210">
        <f>IF(OR(AG1210=0,AG1210=1),AJ1210,AI1210)</f>
        <v>309</v>
      </c>
      <c r="K1210">
        <f>IF(OR(AG1210=0,AG1210=1),L1210,AJ1210)</f>
        <v>3</v>
      </c>
      <c r="L1210">
        <v>24</v>
      </c>
      <c r="M1210">
        <v>4</v>
      </c>
      <c r="N1210">
        <v>3</v>
      </c>
      <c r="O1210">
        <v>20</v>
      </c>
      <c r="P1210">
        <v>2</v>
      </c>
      <c r="Q1210">
        <v>5</v>
      </c>
      <c r="R1210">
        <v>1</v>
      </c>
      <c r="S1210">
        <v>7</v>
      </c>
      <c r="T1210">
        <v>7</v>
      </c>
      <c r="U1210">
        <v>0</v>
      </c>
      <c r="V1210">
        <v>0</v>
      </c>
      <c r="W1210">
        <v>0</v>
      </c>
      <c r="X1210">
        <v>1</v>
      </c>
      <c r="Y1210">
        <v>0</v>
      </c>
      <c r="Z1210">
        <v>0</v>
      </c>
      <c r="AA1210">
        <v>3</v>
      </c>
      <c r="AB1210">
        <v>11</v>
      </c>
      <c r="AC1210">
        <v>0</v>
      </c>
      <c r="AF1210">
        <v>42213</v>
      </c>
      <c r="AG1210" s="1">
        <v>41559</v>
      </c>
      <c r="AH1210">
        <v>96</v>
      </c>
      <c r="AI1210">
        <v>309</v>
      </c>
      <c r="AJ1210">
        <v>3</v>
      </c>
      <c r="AK1210">
        <v>0</v>
      </c>
      <c r="AL1210" s="3" t="s">
        <v>30</v>
      </c>
    </row>
    <row r="1211" spans="1:38">
      <c r="A1211">
        <v>7192</v>
      </c>
      <c r="B1211">
        <v>1955</v>
      </c>
      <c r="C1211" t="str">
        <f>IF(AL1211&lt;&gt;"2n", AL1211, "Cycle")</f>
        <v>Graduation</v>
      </c>
      <c r="D1211" t="s">
        <v>36</v>
      </c>
      <c r="E1211" s="2">
        <f>IFERROR(VALUE(AF1211),0)</f>
        <v>65748</v>
      </c>
      <c r="F1211" s="2">
        <f>IF((AK1211&gt;2),0,AK1211)</f>
        <v>0</v>
      </c>
      <c r="G1211">
        <v>1</v>
      </c>
      <c r="H1211" s="1">
        <f>IF(OR(AG1211=0,AG1211=1),AH1211,AG1211)</f>
        <v>41379</v>
      </c>
      <c r="I1211">
        <f>IF(LEN(AH1211)&gt;2,AI1211,AH1211)</f>
        <v>58</v>
      </c>
      <c r="J1211">
        <f>IF(OR(AG1211=0,AG1211=1),AJ1211,AI1211)</f>
        <v>172</v>
      </c>
      <c r="K1211">
        <f>IF(OR(AG1211=0,AG1211=1),L1211,AJ1211)</f>
        <v>73</v>
      </c>
      <c r="L1211">
        <v>93</v>
      </c>
      <c r="M1211">
        <v>95</v>
      </c>
      <c r="N1211">
        <v>78</v>
      </c>
      <c r="O1211">
        <v>34</v>
      </c>
      <c r="P1211">
        <v>2</v>
      </c>
      <c r="Q1211">
        <v>2</v>
      </c>
      <c r="R1211">
        <v>4</v>
      </c>
      <c r="S1211">
        <v>10</v>
      </c>
      <c r="T1211">
        <v>1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1</v>
      </c>
      <c r="AA1211">
        <v>3</v>
      </c>
      <c r="AB1211">
        <v>11</v>
      </c>
      <c r="AC1211">
        <v>0</v>
      </c>
      <c r="AF1211">
        <v>65748</v>
      </c>
      <c r="AG1211" s="1">
        <v>41379</v>
      </c>
      <c r="AH1211">
        <v>58</v>
      </c>
      <c r="AI1211">
        <v>172</v>
      </c>
      <c r="AJ1211">
        <v>73</v>
      </c>
      <c r="AK1211">
        <v>0</v>
      </c>
      <c r="AL1211" s="3" t="s">
        <v>30</v>
      </c>
    </row>
    <row r="1212" spans="1:38">
      <c r="A1212">
        <v>2324</v>
      </c>
      <c r="B1212">
        <v>1972</v>
      </c>
      <c r="C1212" t="str">
        <f>IF(AL1212&lt;&gt;"2n", AL1212, "Cycle")</f>
        <v>Graduation</v>
      </c>
      <c r="D1212" t="s">
        <v>36</v>
      </c>
      <c r="E1212" s="2">
        <f>IFERROR(VALUE(AF1212),0)</f>
        <v>77044</v>
      </c>
      <c r="F1212" s="2">
        <f>IF((AK1212&gt;2),0,AK1212)</f>
        <v>0</v>
      </c>
      <c r="G1212">
        <v>1</v>
      </c>
      <c r="H1212" s="1">
        <f>IF(OR(AG1212=0,AG1212=1),AH1212,AG1212)</f>
        <v>41574</v>
      </c>
      <c r="I1212">
        <f>IF(LEN(AH1212)&gt;2,AI1212,AH1212)</f>
        <v>12</v>
      </c>
      <c r="J1212">
        <f>IF(OR(AG1212=0,AG1212=1),AJ1212,AI1212)</f>
        <v>625</v>
      </c>
      <c r="K1212">
        <f>IF(OR(AG1212=0,AG1212=1),L1212,AJ1212)</f>
        <v>38</v>
      </c>
      <c r="L1212">
        <v>242</v>
      </c>
      <c r="M1212">
        <v>50</v>
      </c>
      <c r="N1212">
        <v>34</v>
      </c>
      <c r="O1212">
        <v>76</v>
      </c>
      <c r="P1212">
        <v>2</v>
      </c>
      <c r="Q1212">
        <v>7</v>
      </c>
      <c r="R1212">
        <v>11</v>
      </c>
      <c r="S1212">
        <v>11</v>
      </c>
      <c r="T1212">
        <v>4</v>
      </c>
      <c r="U1212">
        <v>0</v>
      </c>
      <c r="V1212">
        <v>0</v>
      </c>
      <c r="W1212">
        <v>1</v>
      </c>
      <c r="X1212">
        <v>0</v>
      </c>
      <c r="Y1212">
        <v>0</v>
      </c>
      <c r="Z1212">
        <v>0</v>
      </c>
      <c r="AA1212">
        <v>3</v>
      </c>
      <c r="AB1212">
        <v>11</v>
      </c>
      <c r="AC1212">
        <v>0</v>
      </c>
      <c r="AF1212">
        <v>77044</v>
      </c>
      <c r="AG1212" s="1">
        <v>41574</v>
      </c>
      <c r="AH1212">
        <v>12</v>
      </c>
      <c r="AI1212">
        <v>625</v>
      </c>
      <c r="AJ1212">
        <v>38</v>
      </c>
      <c r="AK1212">
        <v>0</v>
      </c>
      <c r="AL1212" s="3" t="s">
        <v>30</v>
      </c>
    </row>
    <row r="1213" spans="1:38">
      <c r="A1213">
        <v>697</v>
      </c>
      <c r="B1213">
        <v>1969</v>
      </c>
      <c r="C1213" t="str">
        <f>IF(AL1213&lt;&gt;"2n", AL1213, "Cycle")</f>
        <v>Graduation</v>
      </c>
      <c r="D1213" t="s">
        <v>36</v>
      </c>
      <c r="E1213" s="2">
        <f>IFERROR(VALUE(AF1213),0)</f>
        <v>74918</v>
      </c>
      <c r="F1213" s="2">
        <f>IF((AK1213&gt;2),0,AK1213)</f>
        <v>0</v>
      </c>
      <c r="G1213">
        <v>0</v>
      </c>
      <c r="H1213" s="1">
        <f>IF(OR(AG1213=0,AG1213=1),AH1213,AG1213)</f>
        <v>41345</v>
      </c>
      <c r="I1213">
        <f>IF(LEN(AH1213)&gt;2,AI1213,AH1213)</f>
        <v>78</v>
      </c>
      <c r="J1213">
        <f>IF(OR(AG1213=0,AG1213=1),AJ1213,AI1213)</f>
        <v>972</v>
      </c>
      <c r="K1213">
        <f>IF(OR(AG1213=0,AG1213=1),L1213,AJ1213)</f>
        <v>59</v>
      </c>
      <c r="L1213">
        <v>913</v>
      </c>
      <c r="M1213">
        <v>25</v>
      </c>
      <c r="N1213">
        <v>19</v>
      </c>
      <c r="O1213">
        <v>59</v>
      </c>
      <c r="P1213">
        <v>1</v>
      </c>
      <c r="Q1213">
        <v>5</v>
      </c>
      <c r="R1213">
        <v>9</v>
      </c>
      <c r="S1213">
        <v>6</v>
      </c>
      <c r="T1213">
        <v>3</v>
      </c>
      <c r="U1213">
        <v>0</v>
      </c>
      <c r="V1213">
        <v>0</v>
      </c>
      <c r="W1213">
        <v>0</v>
      </c>
      <c r="X1213">
        <v>0</v>
      </c>
      <c r="Y1213">
        <v>1</v>
      </c>
      <c r="Z1213">
        <v>0</v>
      </c>
      <c r="AA1213">
        <v>3</v>
      </c>
      <c r="AB1213">
        <v>11</v>
      </c>
      <c r="AC1213">
        <v>0</v>
      </c>
      <c r="AF1213">
        <v>74918</v>
      </c>
      <c r="AG1213" s="1">
        <v>41345</v>
      </c>
      <c r="AH1213">
        <v>78</v>
      </c>
      <c r="AI1213">
        <v>972</v>
      </c>
      <c r="AJ1213">
        <v>59</v>
      </c>
      <c r="AK1213">
        <v>0</v>
      </c>
      <c r="AL1213" s="3" t="s">
        <v>30</v>
      </c>
    </row>
    <row r="1214" spans="1:38">
      <c r="A1214">
        <v>3439</v>
      </c>
      <c r="B1214">
        <v>1972</v>
      </c>
      <c r="C1214" t="str">
        <f>IF(AL1214&lt;&gt;"2n", AL1214, "Cycle")</f>
        <v>Graduation</v>
      </c>
      <c r="D1214" t="s">
        <v>36</v>
      </c>
      <c r="E1214" s="2">
        <f>IFERROR(VALUE(AF1214),0)</f>
        <v>56721</v>
      </c>
      <c r="F1214" s="2">
        <f>IF((AK1214&gt;2),0,AK1214)</f>
        <v>1</v>
      </c>
      <c r="G1214">
        <v>1</v>
      </c>
      <c r="H1214" s="1">
        <f>IF(OR(AG1214=0,AG1214=1),AH1214,AG1214)</f>
        <v>41213</v>
      </c>
      <c r="I1214">
        <f>IF(LEN(AH1214)&gt;2,AI1214,AH1214)</f>
        <v>64</v>
      </c>
      <c r="J1214">
        <f>IF(OR(AG1214=0,AG1214=1),AJ1214,AI1214)</f>
        <v>157</v>
      </c>
      <c r="K1214">
        <f>IF(OR(AG1214=0,AG1214=1),L1214,AJ1214)</f>
        <v>6</v>
      </c>
      <c r="L1214">
        <v>39</v>
      </c>
      <c r="M1214">
        <v>6</v>
      </c>
      <c r="N1214">
        <v>13</v>
      </c>
      <c r="O1214">
        <v>75</v>
      </c>
      <c r="P1214">
        <v>5</v>
      </c>
      <c r="Q1214">
        <v>4</v>
      </c>
      <c r="R1214">
        <v>1</v>
      </c>
      <c r="S1214">
        <v>5</v>
      </c>
      <c r="T1214">
        <v>6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3</v>
      </c>
      <c r="AB1214">
        <v>11</v>
      </c>
      <c r="AC1214">
        <v>0</v>
      </c>
      <c r="AF1214">
        <v>56721</v>
      </c>
      <c r="AG1214" s="1">
        <v>41213</v>
      </c>
      <c r="AH1214">
        <v>64</v>
      </c>
      <c r="AI1214">
        <v>157</v>
      </c>
      <c r="AJ1214">
        <v>6</v>
      </c>
      <c r="AK1214">
        <v>1</v>
      </c>
      <c r="AL1214" s="3" t="s">
        <v>30</v>
      </c>
    </row>
    <row r="1215" spans="1:38">
      <c r="A1215">
        <v>1506</v>
      </c>
      <c r="B1215">
        <v>1975</v>
      </c>
      <c r="C1215" t="str">
        <f>IF(AL1215&lt;&gt;"2n", AL1215, "Cycle")</f>
        <v>Graduation</v>
      </c>
      <c r="D1215" t="s">
        <v>36</v>
      </c>
      <c r="E1215" s="2">
        <f>IFERROR(VALUE(AF1215),0)</f>
        <v>42160</v>
      </c>
      <c r="F1215" s="2">
        <f>IF((AK1215&gt;2),0,AK1215)</f>
        <v>1</v>
      </c>
      <c r="G1215">
        <v>1</v>
      </c>
      <c r="H1215" s="1">
        <f>IF(OR(AG1215=0,AG1215=1),AH1215,AG1215)</f>
        <v>41453</v>
      </c>
      <c r="I1215">
        <f>IF(LEN(AH1215)&gt;2,AI1215,AH1215)</f>
        <v>26</v>
      </c>
      <c r="J1215">
        <f>IF(OR(AG1215=0,AG1215=1),AJ1215,AI1215)</f>
        <v>48</v>
      </c>
      <c r="K1215">
        <f>IF(OR(AG1215=0,AG1215=1),L1215,AJ1215)</f>
        <v>9</v>
      </c>
      <c r="L1215">
        <v>45</v>
      </c>
      <c r="M1215">
        <v>3</v>
      </c>
      <c r="N1215">
        <v>15</v>
      </c>
      <c r="O1215">
        <v>20</v>
      </c>
      <c r="P1215">
        <v>4</v>
      </c>
      <c r="Q1215">
        <v>2</v>
      </c>
      <c r="R1215">
        <v>1</v>
      </c>
      <c r="S1215">
        <v>4</v>
      </c>
      <c r="T1215">
        <v>6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3</v>
      </c>
      <c r="AB1215">
        <v>11</v>
      </c>
      <c r="AC1215">
        <v>1</v>
      </c>
      <c r="AF1215">
        <v>42160</v>
      </c>
      <c r="AG1215" s="1">
        <v>41453</v>
      </c>
      <c r="AH1215">
        <v>26</v>
      </c>
      <c r="AI1215">
        <v>48</v>
      </c>
      <c r="AJ1215">
        <v>9</v>
      </c>
      <c r="AK1215">
        <v>1</v>
      </c>
      <c r="AL1215" s="3" t="s">
        <v>30</v>
      </c>
    </row>
    <row r="1216" spans="1:38">
      <c r="A1216">
        <v>232</v>
      </c>
      <c r="B1216">
        <v>1965</v>
      </c>
      <c r="C1216" t="str">
        <f>IF(AL1216&lt;&gt;"2n", AL1216, "Cycle")</f>
        <v>Graduation</v>
      </c>
      <c r="D1216" t="s">
        <v>36</v>
      </c>
      <c r="E1216" s="2">
        <f>IFERROR(VALUE(AF1216),0)</f>
        <v>61559</v>
      </c>
      <c r="F1216" s="2">
        <f>IF((AK1216&gt;2),0,AK1216)</f>
        <v>0</v>
      </c>
      <c r="G1216">
        <v>1</v>
      </c>
      <c r="H1216" s="1">
        <f>IF(OR(AG1216=0,AG1216=1),AH1216,AG1216)</f>
        <v>41472</v>
      </c>
      <c r="I1216">
        <f>IF(LEN(AH1216)&gt;2,AI1216,AH1216)</f>
        <v>8</v>
      </c>
      <c r="J1216">
        <f>IF(OR(AG1216=0,AG1216=1),AJ1216,AI1216)</f>
        <v>279</v>
      </c>
      <c r="K1216">
        <f>IF(OR(AG1216=0,AG1216=1),L1216,AJ1216)</f>
        <v>83</v>
      </c>
      <c r="L1216">
        <v>88</v>
      </c>
      <c r="M1216">
        <v>32</v>
      </c>
      <c r="N1216">
        <v>14</v>
      </c>
      <c r="O1216">
        <v>34</v>
      </c>
      <c r="P1216">
        <v>1</v>
      </c>
      <c r="Q1216">
        <v>4</v>
      </c>
      <c r="R1216">
        <v>2</v>
      </c>
      <c r="S1216">
        <v>10</v>
      </c>
      <c r="T1216">
        <v>3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3</v>
      </c>
      <c r="AB1216">
        <v>11</v>
      </c>
      <c r="AC1216">
        <v>0</v>
      </c>
      <c r="AF1216">
        <v>61559</v>
      </c>
      <c r="AG1216" s="1">
        <v>41472</v>
      </c>
      <c r="AH1216">
        <v>8</v>
      </c>
      <c r="AI1216">
        <v>279</v>
      </c>
      <c r="AJ1216">
        <v>83</v>
      </c>
      <c r="AK1216">
        <v>0</v>
      </c>
      <c r="AL1216" s="3" t="s">
        <v>30</v>
      </c>
    </row>
    <row r="1217" spans="1:38">
      <c r="A1217">
        <v>8876</v>
      </c>
      <c r="B1217">
        <v>1963</v>
      </c>
      <c r="C1217" t="str">
        <f>IF(AL1217&lt;&gt;"2n", AL1217, "Cycle")</f>
        <v>PhD</v>
      </c>
      <c r="D1217" t="s">
        <v>36</v>
      </c>
      <c r="E1217" s="2">
        <f>IFERROR(VALUE(AF1217),0)</f>
        <v>33629</v>
      </c>
      <c r="F1217" s="2">
        <f>IF((AK1217&gt;2),0,AK1217)</f>
        <v>1</v>
      </c>
      <c r="G1217">
        <v>1</v>
      </c>
      <c r="H1217" s="1">
        <f>IF(OR(AG1217=0,AG1217=1),AH1217,AG1217)</f>
        <v>41129</v>
      </c>
      <c r="I1217">
        <f>IF(LEN(AH1217)&gt;2,AI1217,AH1217)</f>
        <v>49</v>
      </c>
      <c r="J1217">
        <f>IF(OR(AG1217=0,AG1217=1),AJ1217,AI1217)</f>
        <v>132</v>
      </c>
      <c r="K1217">
        <f>IF(OR(AG1217=0,AG1217=1),L1217,AJ1217)</f>
        <v>0</v>
      </c>
      <c r="L1217">
        <v>16</v>
      </c>
      <c r="M1217">
        <v>0</v>
      </c>
      <c r="N1217">
        <v>0</v>
      </c>
      <c r="O1217">
        <v>4</v>
      </c>
      <c r="P1217">
        <v>5</v>
      </c>
      <c r="Q1217">
        <v>3</v>
      </c>
      <c r="R1217">
        <v>1</v>
      </c>
      <c r="S1217">
        <v>4</v>
      </c>
      <c r="T1217">
        <v>9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3</v>
      </c>
      <c r="AB1217">
        <v>11</v>
      </c>
      <c r="AC1217">
        <v>0</v>
      </c>
      <c r="AF1217">
        <v>33629</v>
      </c>
      <c r="AG1217" s="1">
        <v>41129</v>
      </c>
      <c r="AH1217">
        <v>49</v>
      </c>
      <c r="AI1217">
        <v>132</v>
      </c>
      <c r="AJ1217">
        <v>0</v>
      </c>
      <c r="AK1217">
        <v>1</v>
      </c>
      <c r="AL1217" s="3" t="s">
        <v>32</v>
      </c>
    </row>
    <row r="1218" spans="1:38">
      <c r="A1218">
        <v>4500</v>
      </c>
      <c r="B1218">
        <v>1991</v>
      </c>
      <c r="C1218" t="str">
        <f>IF(AL1218&lt;&gt;"2n", AL1218, "Cycle")</f>
        <v>PhD</v>
      </c>
      <c r="D1218" t="s">
        <v>36</v>
      </c>
      <c r="E1218" s="2">
        <f>IFERROR(VALUE(AF1218),0)</f>
        <v>68682</v>
      </c>
      <c r="F1218" s="2">
        <f>IF((AK1218&gt;2),0,AK1218)</f>
        <v>0</v>
      </c>
      <c r="G1218">
        <v>0</v>
      </c>
      <c r="H1218" s="1">
        <f>IF(OR(AG1218=0,AG1218=1),AH1218,AG1218)</f>
        <v>41553</v>
      </c>
      <c r="I1218">
        <f>IF(LEN(AH1218)&gt;2,AI1218,AH1218)</f>
        <v>56</v>
      </c>
      <c r="J1218">
        <f>IF(OR(AG1218=0,AG1218=1),AJ1218,AI1218)</f>
        <v>919</v>
      </c>
      <c r="K1218">
        <f>IF(OR(AG1218=0,AG1218=1),L1218,AJ1218)</f>
        <v>0</v>
      </c>
      <c r="L1218">
        <v>505</v>
      </c>
      <c r="M1218">
        <v>99</v>
      </c>
      <c r="N1218">
        <v>30</v>
      </c>
      <c r="O1218">
        <v>45</v>
      </c>
      <c r="P1218">
        <v>1</v>
      </c>
      <c r="Q1218">
        <v>4</v>
      </c>
      <c r="R1218">
        <v>9</v>
      </c>
      <c r="S1218">
        <v>10</v>
      </c>
      <c r="T1218">
        <v>2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3</v>
      </c>
      <c r="AB1218">
        <v>11</v>
      </c>
      <c r="AC1218">
        <v>0</v>
      </c>
      <c r="AF1218">
        <v>68682</v>
      </c>
      <c r="AG1218" s="1">
        <v>41553</v>
      </c>
      <c r="AH1218">
        <v>56</v>
      </c>
      <c r="AI1218">
        <v>919</v>
      </c>
      <c r="AJ1218">
        <v>0</v>
      </c>
      <c r="AK1218">
        <v>0</v>
      </c>
      <c r="AL1218" s="3" t="s">
        <v>32</v>
      </c>
    </row>
    <row r="1219" spans="1:38">
      <c r="A1219">
        <v>9739</v>
      </c>
      <c r="B1219">
        <v>1963</v>
      </c>
      <c r="C1219" t="str">
        <f>IF(AL1219&lt;&gt;"2n", AL1219, "Cycle")</f>
        <v>Graduation</v>
      </c>
      <c r="D1219" t="s">
        <v>36</v>
      </c>
      <c r="E1219" s="2">
        <f>IFERROR(VALUE(AF1219),0)</f>
        <v>34377</v>
      </c>
      <c r="F1219" s="2">
        <f>IF((AK1219&gt;2),0,AK1219)</f>
        <v>0</v>
      </c>
      <c r="G1219">
        <v>1</v>
      </c>
      <c r="H1219" s="1">
        <f>IF(OR(AG1219=0,AG1219=1),AH1219,AG1219)</f>
        <v>41293</v>
      </c>
      <c r="I1219">
        <f>IF(LEN(AH1219)&gt;2,AI1219,AH1219)</f>
        <v>55</v>
      </c>
      <c r="J1219">
        <f>IF(OR(AG1219=0,AG1219=1),AJ1219,AI1219)</f>
        <v>62</v>
      </c>
      <c r="K1219">
        <f>IF(OR(AG1219=0,AG1219=1),L1219,AJ1219)</f>
        <v>0</v>
      </c>
      <c r="L1219">
        <v>22</v>
      </c>
      <c r="M1219">
        <v>3</v>
      </c>
      <c r="N1219">
        <v>1</v>
      </c>
      <c r="O1219">
        <v>26</v>
      </c>
      <c r="P1219">
        <v>2</v>
      </c>
      <c r="Q1219">
        <v>2</v>
      </c>
      <c r="R1219">
        <v>2</v>
      </c>
      <c r="S1219">
        <v>2</v>
      </c>
      <c r="T1219">
        <v>7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3</v>
      </c>
      <c r="AB1219">
        <v>11</v>
      </c>
      <c r="AC1219">
        <v>0</v>
      </c>
      <c r="AF1219">
        <v>34377</v>
      </c>
      <c r="AG1219" s="1">
        <v>41293</v>
      </c>
      <c r="AH1219">
        <v>55</v>
      </c>
      <c r="AI1219">
        <v>62</v>
      </c>
      <c r="AJ1219">
        <v>0</v>
      </c>
      <c r="AK1219">
        <v>0</v>
      </c>
      <c r="AL1219" s="3" t="s">
        <v>30</v>
      </c>
    </row>
    <row r="1220" spans="1:38">
      <c r="A1220">
        <v>10395</v>
      </c>
      <c r="B1220">
        <v>1986</v>
      </c>
      <c r="C1220" t="str">
        <f>IF(AL1220&lt;&gt;"2n", AL1220, "Cycle")</f>
        <v>Basic</v>
      </c>
      <c r="D1220" t="s">
        <v>36</v>
      </c>
      <c r="E1220" s="2">
        <f>IFERROR(VALUE(AF1220),0)</f>
        <v>8940</v>
      </c>
      <c r="F1220" s="2">
        <f>IF((AK1220&gt;2),0,AK1220)</f>
        <v>1</v>
      </c>
      <c r="G1220">
        <v>0</v>
      </c>
      <c r="H1220" s="1">
        <f>IF(OR(AG1220=0,AG1220=1),AH1220,AG1220)</f>
        <v>41143</v>
      </c>
      <c r="I1220">
        <f>IF(LEN(AH1220)&gt;2,AI1220,AH1220)</f>
        <v>25</v>
      </c>
      <c r="J1220">
        <f>IF(OR(AG1220=0,AG1220=1),AJ1220,AI1220)</f>
        <v>1</v>
      </c>
      <c r="K1220">
        <f>IF(OR(AG1220=0,AG1220=1),L1220,AJ1220)</f>
        <v>45</v>
      </c>
      <c r="L1220">
        <v>3</v>
      </c>
      <c r="M1220">
        <v>4</v>
      </c>
      <c r="N1220">
        <v>6</v>
      </c>
      <c r="O1220">
        <v>42</v>
      </c>
      <c r="P1220">
        <v>3</v>
      </c>
      <c r="Q1220">
        <v>3</v>
      </c>
      <c r="R1220">
        <v>1</v>
      </c>
      <c r="S1220">
        <v>3</v>
      </c>
      <c r="T1220">
        <v>8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</v>
      </c>
      <c r="AB1220">
        <v>11</v>
      </c>
      <c r="AC1220">
        <v>0</v>
      </c>
      <c r="AF1220">
        <v>8940</v>
      </c>
      <c r="AG1220" s="1">
        <v>41143</v>
      </c>
      <c r="AH1220">
        <v>25</v>
      </c>
      <c r="AI1220">
        <v>1</v>
      </c>
      <c r="AJ1220">
        <v>45</v>
      </c>
      <c r="AK1220">
        <v>1</v>
      </c>
      <c r="AL1220" s="3" t="s">
        <v>34</v>
      </c>
    </row>
    <row r="1221" spans="1:38">
      <c r="A1221">
        <v>1176</v>
      </c>
      <c r="B1221">
        <v>1973</v>
      </c>
      <c r="C1221" t="str">
        <f>IF(AL1221&lt;&gt;"2n", AL1221, "Cycle")</f>
        <v>Graduation</v>
      </c>
      <c r="D1221" t="s">
        <v>36</v>
      </c>
      <c r="E1221" s="2">
        <f>IFERROR(VALUE(AF1221),0)</f>
        <v>26228</v>
      </c>
      <c r="F1221" s="2">
        <f>IF((AK1221&gt;2),0,AK1221)</f>
        <v>1</v>
      </c>
      <c r="G1221">
        <v>0</v>
      </c>
      <c r="H1221" s="1">
        <f>IF(OR(AG1221=0,AG1221=1),AH1221,AG1221)</f>
        <v>41539</v>
      </c>
      <c r="I1221">
        <f>IF(LEN(AH1221)&gt;2,AI1221,AH1221)</f>
        <v>50</v>
      </c>
      <c r="J1221">
        <f>IF(OR(AG1221=0,AG1221=1),AJ1221,AI1221)</f>
        <v>2</v>
      </c>
      <c r="K1221">
        <f>IF(OR(AG1221=0,AG1221=1),L1221,AJ1221)</f>
        <v>6</v>
      </c>
      <c r="L1221">
        <v>4</v>
      </c>
      <c r="M1221">
        <v>3</v>
      </c>
      <c r="N1221">
        <v>1</v>
      </c>
      <c r="O1221">
        <v>9</v>
      </c>
      <c r="P1221">
        <v>1</v>
      </c>
      <c r="Q1221">
        <v>1</v>
      </c>
      <c r="R1221">
        <v>0</v>
      </c>
      <c r="S1221">
        <v>2</v>
      </c>
      <c r="T1221">
        <v>8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3</v>
      </c>
      <c r="AB1221">
        <v>11</v>
      </c>
      <c r="AC1221">
        <v>0</v>
      </c>
      <c r="AF1221">
        <v>26228</v>
      </c>
      <c r="AG1221" s="1">
        <v>41539</v>
      </c>
      <c r="AH1221">
        <v>50</v>
      </c>
      <c r="AI1221">
        <v>2</v>
      </c>
      <c r="AJ1221">
        <v>6</v>
      </c>
      <c r="AK1221">
        <v>1</v>
      </c>
      <c r="AL1221" s="3" t="s">
        <v>30</v>
      </c>
    </row>
    <row r="1222" spans="1:38">
      <c r="A1222">
        <v>1627</v>
      </c>
      <c r="B1222">
        <v>1957</v>
      </c>
      <c r="C1222" t="str">
        <f>IF(AL1222&lt;&gt;"2n", AL1222, "Cycle")</f>
        <v>Cycle</v>
      </c>
      <c r="D1222" t="s">
        <v>36</v>
      </c>
      <c r="E1222" s="2">
        <f>IFERROR(VALUE(AF1222),0)</f>
        <v>0</v>
      </c>
      <c r="F1222" s="2">
        <f>IF((AK1222&gt;2),0,AK1222)</f>
        <v>0</v>
      </c>
      <c r="G1222">
        <v>0</v>
      </c>
      <c r="H1222" s="1">
        <f>IF(OR(AG1222=0,AG1222=1),AH1222,AG1222)</f>
        <v>41300</v>
      </c>
      <c r="I1222">
        <f>IF(LEN(AH1222)&gt;2,AI1222,AH1222)</f>
        <v>84</v>
      </c>
      <c r="J1222">
        <f>IF(OR(AG1222=0,AG1222=1),AJ1222,AI1222)</f>
        <v>408</v>
      </c>
      <c r="K1222">
        <f>IF(OR(AG1222=0,AG1222=1),L1222,AJ1222)</f>
        <v>61</v>
      </c>
      <c r="L1222">
        <v>61</v>
      </c>
      <c r="M1222">
        <v>109</v>
      </c>
      <c r="N1222">
        <v>48</v>
      </c>
      <c r="O1222">
        <v>122</v>
      </c>
      <c r="P1222">
        <v>41</v>
      </c>
      <c r="Q1222">
        <v>1</v>
      </c>
      <c r="R1222">
        <v>5</v>
      </c>
      <c r="S1222">
        <v>7</v>
      </c>
      <c r="T1222">
        <v>9</v>
      </c>
      <c r="U1222">
        <v>0</v>
      </c>
      <c r="V1222">
        <v>1</v>
      </c>
      <c r="W1222">
        <v>4</v>
      </c>
      <c r="X1222">
        <v>0</v>
      </c>
      <c r="Y1222">
        <v>0</v>
      </c>
      <c r="Z1222">
        <v>0</v>
      </c>
      <c r="AA1222">
        <v>0</v>
      </c>
      <c r="AB1222">
        <v>3</v>
      </c>
      <c r="AC1222">
        <v>11</v>
      </c>
      <c r="AF1222" t="s">
        <v>38</v>
      </c>
      <c r="AG1222">
        <v>0</v>
      </c>
      <c r="AH1222" s="1">
        <v>41300</v>
      </c>
      <c r="AI1222">
        <v>84</v>
      </c>
      <c r="AJ1222">
        <v>408</v>
      </c>
      <c r="AK1222">
        <v>77297</v>
      </c>
      <c r="AL1222" s="3" t="s">
        <v>35</v>
      </c>
    </row>
    <row r="1223" spans="1:38">
      <c r="A1223">
        <v>938</v>
      </c>
      <c r="B1223">
        <v>1981</v>
      </c>
      <c r="C1223" t="str">
        <f>IF(AL1223&lt;&gt;"2n", AL1223, "Cycle")</f>
        <v>Graduation</v>
      </c>
      <c r="D1223" t="s">
        <v>36</v>
      </c>
      <c r="E1223" s="2">
        <f>IFERROR(VALUE(AF1223),0)</f>
        <v>40211</v>
      </c>
      <c r="F1223" s="2">
        <f>IF((AK1223&gt;2),0,AK1223)</f>
        <v>1</v>
      </c>
      <c r="G1223">
        <v>1</v>
      </c>
      <c r="H1223" s="1">
        <f>IF(OR(AG1223=0,AG1223=1),AH1223,AG1223)</f>
        <v>41485</v>
      </c>
      <c r="I1223">
        <f>IF(LEN(AH1223)&gt;2,AI1223,AH1223)</f>
        <v>30</v>
      </c>
      <c r="J1223">
        <f>IF(OR(AG1223=0,AG1223=1),AJ1223,AI1223)</f>
        <v>51</v>
      </c>
      <c r="K1223">
        <f>IF(OR(AG1223=0,AG1223=1),L1223,AJ1223)</f>
        <v>1</v>
      </c>
      <c r="L1223">
        <v>7</v>
      </c>
      <c r="M1223">
        <v>2</v>
      </c>
      <c r="N1223">
        <v>1</v>
      </c>
      <c r="O1223">
        <v>25</v>
      </c>
      <c r="P1223">
        <v>2</v>
      </c>
      <c r="Q1223">
        <v>2</v>
      </c>
      <c r="R1223">
        <v>1</v>
      </c>
      <c r="S1223">
        <v>2</v>
      </c>
      <c r="T1223">
        <v>8</v>
      </c>
      <c r="U1223">
        <v>0</v>
      </c>
      <c r="V1223">
        <v>0</v>
      </c>
      <c r="W1223">
        <v>1</v>
      </c>
      <c r="X1223">
        <v>0</v>
      </c>
      <c r="Y1223">
        <v>0</v>
      </c>
      <c r="Z1223">
        <v>0</v>
      </c>
      <c r="AA1223">
        <v>3</v>
      </c>
      <c r="AB1223">
        <v>11</v>
      </c>
      <c r="AC1223">
        <v>0</v>
      </c>
      <c r="AF1223">
        <v>40211</v>
      </c>
      <c r="AG1223" s="1">
        <v>41485</v>
      </c>
      <c r="AH1223">
        <v>30</v>
      </c>
      <c r="AI1223">
        <v>51</v>
      </c>
      <c r="AJ1223">
        <v>1</v>
      </c>
      <c r="AK1223">
        <v>1</v>
      </c>
      <c r="AL1223" s="3" t="s">
        <v>30</v>
      </c>
    </row>
    <row r="1224" spans="1:38">
      <c r="A1224">
        <v>2740</v>
      </c>
      <c r="B1224">
        <v>1958</v>
      </c>
      <c r="C1224" t="str">
        <f>IF(AL1224&lt;&gt;"2n", AL1224, "Cycle")</f>
        <v>PhD</v>
      </c>
      <c r="D1224" t="s">
        <v>36</v>
      </c>
      <c r="E1224" s="2">
        <f>IFERROR(VALUE(AF1224),0)</f>
        <v>33438</v>
      </c>
      <c r="F1224" s="2">
        <f>IF((AK1224&gt;2),0,AK1224)</f>
        <v>1</v>
      </c>
      <c r="G1224">
        <v>1</v>
      </c>
      <c r="H1224" s="1">
        <f>IF(OR(AG1224=0,AG1224=1),AH1224,AG1224)</f>
        <v>41539</v>
      </c>
      <c r="I1224">
        <f>IF(LEN(AH1224)&gt;2,AI1224,AH1224)</f>
        <v>81</v>
      </c>
      <c r="J1224">
        <f>IF(OR(AG1224=0,AG1224=1),AJ1224,AI1224)</f>
        <v>62</v>
      </c>
      <c r="K1224">
        <f>IF(OR(AG1224=0,AG1224=1),L1224,AJ1224)</f>
        <v>1</v>
      </c>
      <c r="L1224">
        <v>16</v>
      </c>
      <c r="M1224">
        <v>3</v>
      </c>
      <c r="N1224">
        <v>2</v>
      </c>
      <c r="O1224">
        <v>6</v>
      </c>
      <c r="P1224">
        <v>4</v>
      </c>
      <c r="Q1224">
        <v>2</v>
      </c>
      <c r="R1224">
        <v>1</v>
      </c>
      <c r="S1224">
        <v>4</v>
      </c>
      <c r="T1224">
        <v>5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3</v>
      </c>
      <c r="AB1224">
        <v>11</v>
      </c>
      <c r="AC1224">
        <v>0</v>
      </c>
      <c r="AF1224">
        <v>33438</v>
      </c>
      <c r="AG1224" s="1">
        <v>41539</v>
      </c>
      <c r="AH1224">
        <v>81</v>
      </c>
      <c r="AI1224">
        <v>62</v>
      </c>
      <c r="AJ1224">
        <v>1</v>
      </c>
      <c r="AK1224">
        <v>1</v>
      </c>
      <c r="AL1224" s="3" t="s">
        <v>32</v>
      </c>
    </row>
    <row r="1225" spans="1:38">
      <c r="A1225">
        <v>257</v>
      </c>
      <c r="B1225">
        <v>1959</v>
      </c>
      <c r="C1225" t="str">
        <f>IF(AL1225&lt;&gt;"2n", AL1225, "Cycle")</f>
        <v>PhD</v>
      </c>
      <c r="D1225" t="s">
        <v>36</v>
      </c>
      <c r="E1225" s="2">
        <f>IFERROR(VALUE(AF1225),0)</f>
        <v>75032</v>
      </c>
      <c r="F1225" s="2">
        <f>IF((AK1225&gt;2),0,AK1225)</f>
        <v>0</v>
      </c>
      <c r="G1225">
        <v>1</v>
      </c>
      <c r="H1225" s="1">
        <f>IF(OR(AG1225=0,AG1225=1),AH1225,AG1225)</f>
        <v>41392</v>
      </c>
      <c r="I1225">
        <f>IF(LEN(AH1225)&gt;2,AI1225,AH1225)</f>
        <v>74</v>
      </c>
      <c r="J1225">
        <f>IF(OR(AG1225=0,AG1225=1),AJ1225,AI1225)</f>
        <v>952</v>
      </c>
      <c r="K1225">
        <f>IF(OR(AG1225=0,AG1225=1),L1225,AJ1225)</f>
        <v>12</v>
      </c>
      <c r="L1225">
        <v>180</v>
      </c>
      <c r="M1225">
        <v>47</v>
      </c>
      <c r="N1225">
        <v>12</v>
      </c>
      <c r="O1225">
        <v>12</v>
      </c>
      <c r="P1225">
        <v>2</v>
      </c>
      <c r="Q1225">
        <v>5</v>
      </c>
      <c r="R1225">
        <v>4</v>
      </c>
      <c r="S1225">
        <v>9</v>
      </c>
      <c r="T1225">
        <v>3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</v>
      </c>
      <c r="AB1225">
        <v>11</v>
      </c>
      <c r="AC1225">
        <v>0</v>
      </c>
      <c r="AF1225">
        <v>75032</v>
      </c>
      <c r="AG1225" s="1">
        <v>41392</v>
      </c>
      <c r="AH1225">
        <v>74</v>
      </c>
      <c r="AI1225">
        <v>952</v>
      </c>
      <c r="AJ1225">
        <v>12</v>
      </c>
      <c r="AK1225">
        <v>0</v>
      </c>
      <c r="AL1225" s="3" t="s">
        <v>32</v>
      </c>
    </row>
    <row r="1226" spans="1:38">
      <c r="A1226">
        <v>4058</v>
      </c>
      <c r="B1226">
        <v>1955</v>
      </c>
      <c r="C1226" t="str">
        <f>IF(AL1226&lt;&gt;"2n", AL1226, "Cycle")</f>
        <v>PhD</v>
      </c>
      <c r="D1226" t="s">
        <v>36</v>
      </c>
      <c r="E1226" s="2">
        <f>IFERROR(VALUE(AF1226),0)</f>
        <v>61284</v>
      </c>
      <c r="F1226" s="2">
        <f>IF((AK1226&gt;2),0,AK1226)</f>
        <v>0</v>
      </c>
      <c r="G1226">
        <v>0</v>
      </c>
      <c r="H1226" s="1">
        <f>IF(OR(AG1226=0,AG1226=1),AH1226,AG1226)</f>
        <v>41559</v>
      </c>
      <c r="I1226">
        <f>IF(LEN(AH1226)&gt;2,AI1226,AH1226)</f>
        <v>76</v>
      </c>
      <c r="J1226">
        <f>IF(OR(AG1226=0,AG1226=1),AJ1226,AI1226)</f>
        <v>618</v>
      </c>
      <c r="K1226">
        <f>IF(OR(AG1226=0,AG1226=1),L1226,AJ1226)</f>
        <v>15</v>
      </c>
      <c r="L1226">
        <v>106</v>
      </c>
      <c r="M1226">
        <v>20</v>
      </c>
      <c r="N1226">
        <v>7</v>
      </c>
      <c r="O1226">
        <v>45</v>
      </c>
      <c r="P1226">
        <v>1</v>
      </c>
      <c r="Q1226">
        <v>11</v>
      </c>
      <c r="R1226">
        <v>2</v>
      </c>
      <c r="S1226">
        <v>8</v>
      </c>
      <c r="T1226">
        <v>6</v>
      </c>
      <c r="U1226">
        <v>0</v>
      </c>
      <c r="V1226">
        <v>0</v>
      </c>
      <c r="W1226">
        <v>0</v>
      </c>
      <c r="X1226">
        <v>1</v>
      </c>
      <c r="Y1226">
        <v>0</v>
      </c>
      <c r="Z1226">
        <v>0</v>
      </c>
      <c r="AA1226">
        <v>3</v>
      </c>
      <c r="AB1226">
        <v>11</v>
      </c>
      <c r="AC1226">
        <v>0</v>
      </c>
      <c r="AF1226">
        <v>61284</v>
      </c>
      <c r="AG1226" s="1">
        <v>41559</v>
      </c>
      <c r="AH1226">
        <v>76</v>
      </c>
      <c r="AI1226">
        <v>618</v>
      </c>
      <c r="AJ1226">
        <v>15</v>
      </c>
      <c r="AK1226">
        <v>0</v>
      </c>
      <c r="AL1226" s="3" t="s">
        <v>32</v>
      </c>
    </row>
    <row r="1227" spans="1:38">
      <c r="A1227">
        <v>7736</v>
      </c>
      <c r="B1227">
        <v>1986</v>
      </c>
      <c r="C1227" t="str">
        <f>IF(AL1227&lt;&gt;"2n", AL1227, "Cycle")</f>
        <v>Graduation</v>
      </c>
      <c r="D1227" t="s">
        <v>36</v>
      </c>
      <c r="E1227" s="2">
        <f>IFERROR(VALUE(AF1227),0)</f>
        <v>22518</v>
      </c>
      <c r="F1227" s="2">
        <f>IF((AK1227&gt;2),0,AK1227)</f>
        <v>1</v>
      </c>
      <c r="G1227">
        <v>0</v>
      </c>
      <c r="H1227" s="1">
        <f>IF(OR(AG1227=0,AG1227=1),AH1227,AG1227)</f>
        <v>41204</v>
      </c>
      <c r="I1227">
        <f>IF(LEN(AH1227)&gt;2,AI1227,AH1227)</f>
        <v>36</v>
      </c>
      <c r="J1227">
        <f>IF(OR(AG1227=0,AG1227=1),AJ1227,AI1227)</f>
        <v>11</v>
      </c>
      <c r="K1227">
        <f>IF(OR(AG1227=0,AG1227=1),L1227,AJ1227)</f>
        <v>7</v>
      </c>
      <c r="L1227">
        <v>12</v>
      </c>
      <c r="M1227">
        <v>2</v>
      </c>
      <c r="N1227">
        <v>2</v>
      </c>
      <c r="O1227">
        <v>27</v>
      </c>
      <c r="P1227">
        <v>2</v>
      </c>
      <c r="Q1227">
        <v>2</v>
      </c>
      <c r="R1227">
        <v>1</v>
      </c>
      <c r="S1227">
        <v>2</v>
      </c>
      <c r="T1227">
        <v>5</v>
      </c>
      <c r="U1227">
        <v>0</v>
      </c>
      <c r="V1227">
        <v>0</v>
      </c>
      <c r="W1227">
        <v>1</v>
      </c>
      <c r="X1227">
        <v>0</v>
      </c>
      <c r="Y1227">
        <v>0</v>
      </c>
      <c r="Z1227">
        <v>0</v>
      </c>
      <c r="AA1227">
        <v>3</v>
      </c>
      <c r="AB1227">
        <v>11</v>
      </c>
      <c r="AC1227">
        <v>1</v>
      </c>
      <c r="AF1227">
        <v>22518</v>
      </c>
      <c r="AG1227" s="1">
        <v>41204</v>
      </c>
      <c r="AH1227">
        <v>36</v>
      </c>
      <c r="AI1227">
        <v>11</v>
      </c>
      <c r="AJ1227">
        <v>7</v>
      </c>
      <c r="AK1227">
        <v>1</v>
      </c>
      <c r="AL1227" s="3" t="s">
        <v>30</v>
      </c>
    </row>
    <row r="1228" spans="1:38">
      <c r="A1228">
        <v>8210</v>
      </c>
      <c r="B1228">
        <v>1975</v>
      </c>
      <c r="C1228" t="str">
        <f>IF(AL1228&lt;&gt;"2n", AL1228, "Cycle")</f>
        <v>Master</v>
      </c>
      <c r="D1228" t="s">
        <v>36</v>
      </c>
      <c r="E1228" s="2">
        <f>IFERROR(VALUE(AF1228),0)</f>
        <v>54730</v>
      </c>
      <c r="F1228" s="2">
        <f>IF((AK1228&gt;2),0,AK1228)</f>
        <v>0</v>
      </c>
      <c r="G1228">
        <v>1</v>
      </c>
      <c r="H1228" s="1">
        <f>IF(OR(AG1228=0,AG1228=1),AH1228,AG1228)</f>
        <v>41501</v>
      </c>
      <c r="I1228">
        <f>IF(LEN(AH1228)&gt;2,AI1228,AH1228)</f>
        <v>64</v>
      </c>
      <c r="J1228">
        <f>IF(OR(AG1228=0,AG1228=1),AJ1228,AI1228)</f>
        <v>318</v>
      </c>
      <c r="K1228">
        <f>IF(OR(AG1228=0,AG1228=1),L1228,AJ1228)</f>
        <v>3</v>
      </c>
      <c r="L1228">
        <v>17</v>
      </c>
      <c r="M1228">
        <v>4</v>
      </c>
      <c r="N1228">
        <v>7</v>
      </c>
      <c r="O1228">
        <v>56</v>
      </c>
      <c r="P1228">
        <v>5</v>
      </c>
      <c r="Q1228">
        <v>4</v>
      </c>
      <c r="R1228">
        <v>1</v>
      </c>
      <c r="S1228">
        <v>8</v>
      </c>
      <c r="T1228">
        <v>4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3</v>
      </c>
      <c r="AB1228">
        <v>11</v>
      </c>
      <c r="AC1228">
        <v>0</v>
      </c>
      <c r="AF1228">
        <v>54730</v>
      </c>
      <c r="AG1228" s="1">
        <v>41501</v>
      </c>
      <c r="AH1228">
        <v>64</v>
      </c>
      <c r="AI1228">
        <v>318</v>
      </c>
      <c r="AJ1228">
        <v>3</v>
      </c>
      <c r="AK1228">
        <v>0</v>
      </c>
      <c r="AL1228" s="3" t="s">
        <v>33</v>
      </c>
    </row>
    <row r="1229" spans="1:38">
      <c r="A1229">
        <v>833</v>
      </c>
      <c r="B1229">
        <v>1955</v>
      </c>
      <c r="C1229" t="str">
        <f>IF(AL1229&lt;&gt;"2n", AL1229, "Cycle")</f>
        <v>Master</v>
      </c>
      <c r="D1229" t="s">
        <v>36</v>
      </c>
      <c r="E1229" s="2">
        <f>IFERROR(VALUE(AF1229),0)</f>
        <v>38452</v>
      </c>
      <c r="F1229" s="2">
        <f>IF((AK1229&gt;2),0,AK1229)</f>
        <v>1</v>
      </c>
      <c r="G1229">
        <v>1</v>
      </c>
      <c r="H1229" s="1">
        <f>IF(OR(AG1229=0,AG1229=1),AH1229,AG1229)</f>
        <v>41728</v>
      </c>
      <c r="I1229">
        <f>IF(LEN(AH1229)&gt;2,AI1229,AH1229)</f>
        <v>62</v>
      </c>
      <c r="J1229">
        <f>IF(OR(AG1229=0,AG1229=1),AJ1229,AI1229)</f>
        <v>56</v>
      </c>
      <c r="K1229">
        <f>IF(OR(AG1229=0,AG1229=1),L1229,AJ1229)</f>
        <v>0</v>
      </c>
      <c r="L1229">
        <v>14</v>
      </c>
      <c r="M1229">
        <v>0</v>
      </c>
      <c r="N1229">
        <v>0</v>
      </c>
      <c r="O1229">
        <v>2</v>
      </c>
      <c r="P1229">
        <v>3</v>
      </c>
      <c r="Q1229">
        <v>3</v>
      </c>
      <c r="R1229">
        <v>0</v>
      </c>
      <c r="S1229">
        <v>3</v>
      </c>
      <c r="T1229">
        <v>7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3</v>
      </c>
      <c r="AB1229">
        <v>11</v>
      </c>
      <c r="AC1229">
        <v>0</v>
      </c>
      <c r="AF1229">
        <v>38452</v>
      </c>
      <c r="AG1229" s="1">
        <v>41728</v>
      </c>
      <c r="AH1229">
        <v>62</v>
      </c>
      <c r="AI1229">
        <v>56</v>
      </c>
      <c r="AJ1229">
        <v>0</v>
      </c>
      <c r="AK1229">
        <v>1</v>
      </c>
      <c r="AL1229" s="3" t="s">
        <v>33</v>
      </c>
    </row>
    <row r="1230" spans="1:38">
      <c r="A1230">
        <v>6230</v>
      </c>
      <c r="B1230">
        <v>1971</v>
      </c>
      <c r="C1230" t="str">
        <f>IF(AL1230&lt;&gt;"2n", AL1230, "Cycle")</f>
        <v>Graduation</v>
      </c>
      <c r="D1230" t="s">
        <v>36</v>
      </c>
      <c r="E1230" s="2">
        <f>IFERROR(VALUE(AF1230),0)</f>
        <v>44421</v>
      </c>
      <c r="F1230" s="2">
        <f>IF((AK1230&gt;2),0,AK1230)</f>
        <v>1</v>
      </c>
      <c r="G1230">
        <v>1</v>
      </c>
      <c r="H1230" s="1">
        <f>IF(OR(AG1230=0,AG1230=1),AH1230,AG1230)</f>
        <v>41320</v>
      </c>
      <c r="I1230">
        <f>IF(LEN(AH1230)&gt;2,AI1230,AH1230)</f>
        <v>53</v>
      </c>
      <c r="J1230">
        <f>IF(OR(AG1230=0,AG1230=1),AJ1230,AI1230)</f>
        <v>110</v>
      </c>
      <c r="K1230">
        <f>IF(OR(AG1230=0,AG1230=1),L1230,AJ1230)</f>
        <v>5</v>
      </c>
      <c r="L1230">
        <v>59</v>
      </c>
      <c r="M1230">
        <v>7</v>
      </c>
      <c r="N1230">
        <v>1</v>
      </c>
      <c r="O1230">
        <v>7</v>
      </c>
      <c r="P1230">
        <v>5</v>
      </c>
      <c r="Q1230">
        <v>5</v>
      </c>
      <c r="R1230">
        <v>0</v>
      </c>
      <c r="S1230">
        <v>4</v>
      </c>
      <c r="T1230">
        <v>8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</v>
      </c>
      <c r="AB1230">
        <v>11</v>
      </c>
      <c r="AC1230">
        <v>0</v>
      </c>
      <c r="AF1230">
        <v>44421</v>
      </c>
      <c r="AG1230" s="1">
        <v>41320</v>
      </c>
      <c r="AH1230">
        <v>53</v>
      </c>
      <c r="AI1230">
        <v>110</v>
      </c>
      <c r="AJ1230">
        <v>5</v>
      </c>
      <c r="AK1230">
        <v>1</v>
      </c>
      <c r="AL1230" s="3" t="s">
        <v>30</v>
      </c>
    </row>
    <row r="1231" spans="1:38">
      <c r="A1231">
        <v>7325</v>
      </c>
      <c r="B1231">
        <v>1986</v>
      </c>
      <c r="C1231" t="str">
        <f>IF(AL1231&lt;&gt;"2n", AL1231, "Cycle")</f>
        <v>PhD</v>
      </c>
      <c r="D1231" t="s">
        <v>36</v>
      </c>
      <c r="E1231" s="2">
        <f>IFERROR(VALUE(AF1231),0)</f>
        <v>38197</v>
      </c>
      <c r="F1231" s="2">
        <f>IF((AK1231&gt;2),0,AK1231)</f>
        <v>1</v>
      </c>
      <c r="G1231">
        <v>0</v>
      </c>
      <c r="H1231" s="1">
        <f>IF(OR(AG1231=0,AG1231=1),AH1231,AG1231)</f>
        <v>41454</v>
      </c>
      <c r="I1231">
        <f>IF(LEN(AH1231)&gt;2,AI1231,AH1231)</f>
        <v>86</v>
      </c>
      <c r="J1231">
        <f>IF(OR(AG1231=0,AG1231=1),AJ1231,AI1231)</f>
        <v>23</v>
      </c>
      <c r="K1231">
        <f>IF(OR(AG1231=0,AG1231=1),L1231,AJ1231)</f>
        <v>0</v>
      </c>
      <c r="L1231">
        <v>11</v>
      </c>
      <c r="M1231">
        <v>2</v>
      </c>
      <c r="N1231">
        <v>1</v>
      </c>
      <c r="O1231">
        <v>3</v>
      </c>
      <c r="P1231">
        <v>1</v>
      </c>
      <c r="Q1231">
        <v>1</v>
      </c>
      <c r="R1231">
        <v>0</v>
      </c>
      <c r="S1231">
        <v>3</v>
      </c>
      <c r="T1231">
        <v>5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3</v>
      </c>
      <c r="AB1231">
        <v>11</v>
      </c>
      <c r="AC1231">
        <v>0</v>
      </c>
      <c r="AF1231">
        <v>38197</v>
      </c>
      <c r="AG1231" s="1">
        <v>41454</v>
      </c>
      <c r="AH1231">
        <v>86</v>
      </c>
      <c r="AI1231">
        <v>23</v>
      </c>
      <c r="AJ1231">
        <v>0</v>
      </c>
      <c r="AK1231">
        <v>1</v>
      </c>
      <c r="AL1231" s="3" t="s">
        <v>32</v>
      </c>
    </row>
    <row r="1232" spans="1:38">
      <c r="A1232">
        <v>1307</v>
      </c>
      <c r="B1232">
        <v>1978</v>
      </c>
      <c r="C1232" t="str">
        <f>IF(AL1232&lt;&gt;"2n", AL1232, "Cycle")</f>
        <v>Graduation</v>
      </c>
      <c r="D1232" t="s">
        <v>36</v>
      </c>
      <c r="E1232" s="2">
        <f>IFERROR(VALUE(AF1232),0)</f>
        <v>41986</v>
      </c>
      <c r="F1232" s="2">
        <f>IF((AK1232&gt;2),0,AK1232)</f>
        <v>0</v>
      </c>
      <c r="G1232">
        <v>1</v>
      </c>
      <c r="H1232" s="1">
        <f>IF(OR(AG1232=0,AG1232=1),AH1232,AG1232)</f>
        <v>41679</v>
      </c>
      <c r="I1232">
        <f>IF(LEN(AH1232)&gt;2,AI1232,AH1232)</f>
        <v>15</v>
      </c>
      <c r="J1232">
        <f>IF(OR(AG1232=0,AG1232=1),AJ1232,AI1232)</f>
        <v>27</v>
      </c>
      <c r="K1232">
        <f>IF(OR(AG1232=0,AG1232=1),L1232,AJ1232)</f>
        <v>5</v>
      </c>
      <c r="L1232">
        <v>8</v>
      </c>
      <c r="M1232">
        <v>8</v>
      </c>
      <c r="N1232">
        <v>3</v>
      </c>
      <c r="O1232">
        <v>12</v>
      </c>
      <c r="P1232">
        <v>3</v>
      </c>
      <c r="Q1232">
        <v>3</v>
      </c>
      <c r="R1232">
        <v>0</v>
      </c>
      <c r="S1232">
        <v>4</v>
      </c>
      <c r="T1232">
        <v>4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3</v>
      </c>
      <c r="AB1232">
        <v>11</v>
      </c>
      <c r="AC1232">
        <v>0</v>
      </c>
      <c r="AF1232">
        <v>41986</v>
      </c>
      <c r="AG1232" s="1">
        <v>41679</v>
      </c>
      <c r="AH1232">
        <v>15</v>
      </c>
      <c r="AI1232">
        <v>27</v>
      </c>
      <c r="AJ1232">
        <v>5</v>
      </c>
      <c r="AK1232">
        <v>0</v>
      </c>
      <c r="AL1232" s="3" t="s">
        <v>30</v>
      </c>
    </row>
    <row r="1233" spans="1:38">
      <c r="A1233">
        <v>1502</v>
      </c>
      <c r="B1233">
        <v>1983</v>
      </c>
      <c r="C1233" t="str">
        <f>IF(AL1233&lt;&gt;"2n", AL1233, "Cycle")</f>
        <v>Graduation</v>
      </c>
      <c r="D1233" t="s">
        <v>36</v>
      </c>
      <c r="E1233" s="2">
        <f>IFERROR(VALUE(AF1233),0)</f>
        <v>28427</v>
      </c>
      <c r="F1233" s="2">
        <f>IF((AK1233&gt;2),0,AK1233)</f>
        <v>1</v>
      </c>
      <c r="G1233">
        <v>0</v>
      </c>
      <c r="H1233" s="1">
        <f>IF(OR(AG1233=0,AG1233=1),AH1233,AG1233)</f>
        <v>41354</v>
      </c>
      <c r="I1233">
        <f>IF(LEN(AH1233)&gt;2,AI1233,AH1233)</f>
        <v>67</v>
      </c>
      <c r="J1233">
        <f>IF(OR(AG1233=0,AG1233=1),AJ1233,AI1233)</f>
        <v>18</v>
      </c>
      <c r="K1233">
        <f>IF(OR(AG1233=0,AG1233=1),L1233,AJ1233)</f>
        <v>3</v>
      </c>
      <c r="L1233">
        <v>19</v>
      </c>
      <c r="M1233">
        <v>3</v>
      </c>
      <c r="N1233">
        <v>3</v>
      </c>
      <c r="O1233">
        <v>6</v>
      </c>
      <c r="P1233">
        <v>2</v>
      </c>
      <c r="Q1233">
        <v>2</v>
      </c>
      <c r="R1233">
        <v>0</v>
      </c>
      <c r="S1233">
        <v>3</v>
      </c>
      <c r="T1233">
        <v>8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</v>
      </c>
      <c r="AB1233">
        <v>11</v>
      </c>
      <c r="AC1233">
        <v>0</v>
      </c>
      <c r="AF1233">
        <v>28427</v>
      </c>
      <c r="AG1233" s="1">
        <v>41354</v>
      </c>
      <c r="AH1233">
        <v>67</v>
      </c>
      <c r="AI1233">
        <v>18</v>
      </c>
      <c r="AJ1233">
        <v>3</v>
      </c>
      <c r="AK1233">
        <v>1</v>
      </c>
      <c r="AL1233" s="3" t="s">
        <v>30</v>
      </c>
    </row>
    <row r="1234" spans="1:38">
      <c r="A1234">
        <v>6211</v>
      </c>
      <c r="B1234">
        <v>1976</v>
      </c>
      <c r="C1234" t="str">
        <f>IF(AL1234&lt;&gt;"2n", AL1234, "Cycle")</f>
        <v>PhD</v>
      </c>
      <c r="D1234" t="s">
        <v>36</v>
      </c>
      <c r="E1234" s="2">
        <f>IFERROR(VALUE(AF1234),0)</f>
        <v>37395</v>
      </c>
      <c r="F1234" s="2">
        <f>IF((AK1234&gt;2),0,AK1234)</f>
        <v>1</v>
      </c>
      <c r="G1234">
        <v>0</v>
      </c>
      <c r="H1234" s="1">
        <f>IF(OR(AG1234=0,AG1234=1),AH1234,AG1234)</f>
        <v>41761</v>
      </c>
      <c r="I1234">
        <f>IF(LEN(AH1234)&gt;2,AI1234,AH1234)</f>
        <v>47</v>
      </c>
      <c r="J1234">
        <f>IF(OR(AG1234=0,AG1234=1),AJ1234,AI1234)</f>
        <v>18</v>
      </c>
      <c r="K1234">
        <f>IF(OR(AG1234=0,AG1234=1),L1234,AJ1234)</f>
        <v>0</v>
      </c>
      <c r="L1234">
        <v>9</v>
      </c>
      <c r="M1234">
        <v>0</v>
      </c>
      <c r="N1234">
        <v>1</v>
      </c>
      <c r="O1234">
        <v>11</v>
      </c>
      <c r="P1234">
        <v>1</v>
      </c>
      <c r="Q1234">
        <v>1</v>
      </c>
      <c r="R1234">
        <v>0</v>
      </c>
      <c r="S1234">
        <v>3</v>
      </c>
      <c r="T1234">
        <v>6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3</v>
      </c>
      <c r="AB1234">
        <v>11</v>
      </c>
      <c r="AC1234">
        <v>0</v>
      </c>
      <c r="AF1234">
        <v>37395</v>
      </c>
      <c r="AG1234" s="1">
        <v>41761</v>
      </c>
      <c r="AH1234">
        <v>47</v>
      </c>
      <c r="AI1234">
        <v>18</v>
      </c>
      <c r="AJ1234">
        <v>0</v>
      </c>
      <c r="AK1234">
        <v>1</v>
      </c>
      <c r="AL1234" s="3" t="s">
        <v>32</v>
      </c>
    </row>
    <row r="1235" spans="1:38">
      <c r="A1235">
        <v>843</v>
      </c>
      <c r="B1235">
        <v>1971</v>
      </c>
      <c r="C1235" t="str">
        <f>IF(AL1235&lt;&gt;"2n", AL1235, "Cycle")</f>
        <v>Graduation</v>
      </c>
      <c r="D1235" t="s">
        <v>36</v>
      </c>
      <c r="E1235" s="2">
        <f>IFERROR(VALUE(AF1235),0)</f>
        <v>64722</v>
      </c>
      <c r="F1235" s="2">
        <f>IF((AK1235&gt;2),0,AK1235)</f>
        <v>1</v>
      </c>
      <c r="G1235">
        <v>0</v>
      </c>
      <c r="H1235" s="1">
        <f>IF(OR(AG1235=0,AG1235=1),AH1235,AG1235)</f>
        <v>41785</v>
      </c>
      <c r="I1235">
        <f>IF(LEN(AH1235)&gt;2,AI1235,AH1235)</f>
        <v>47</v>
      </c>
      <c r="J1235">
        <f>IF(OR(AG1235=0,AG1235=1),AJ1235,AI1235)</f>
        <v>303</v>
      </c>
      <c r="K1235">
        <f>IF(OR(AG1235=0,AG1235=1),L1235,AJ1235)</f>
        <v>0</v>
      </c>
      <c r="L1235">
        <v>280</v>
      </c>
      <c r="M1235">
        <v>60</v>
      </c>
      <c r="N1235">
        <v>147</v>
      </c>
      <c r="O1235">
        <v>15</v>
      </c>
      <c r="P1235">
        <v>4</v>
      </c>
      <c r="Q1235">
        <v>8</v>
      </c>
      <c r="R1235">
        <v>2</v>
      </c>
      <c r="S1235">
        <v>11</v>
      </c>
      <c r="T1235">
        <v>6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3</v>
      </c>
      <c r="AB1235">
        <v>11</v>
      </c>
      <c r="AC1235">
        <v>0</v>
      </c>
      <c r="AF1235">
        <v>64722</v>
      </c>
      <c r="AG1235" s="1">
        <v>41785</v>
      </c>
      <c r="AH1235">
        <v>47</v>
      </c>
      <c r="AI1235">
        <v>303</v>
      </c>
      <c r="AJ1235">
        <v>0</v>
      </c>
      <c r="AK1235">
        <v>1</v>
      </c>
      <c r="AL1235" s="3" t="s">
        <v>30</v>
      </c>
    </row>
    <row r="1236" spans="1:38">
      <c r="A1236">
        <v>4174</v>
      </c>
      <c r="B1236">
        <v>1956</v>
      </c>
      <c r="C1236" t="str">
        <f>IF(AL1236&lt;&gt;"2n", AL1236, "Cycle")</f>
        <v>Master</v>
      </c>
      <c r="D1236" t="s">
        <v>36</v>
      </c>
      <c r="E1236" s="2">
        <f>IFERROR(VALUE(AF1236),0)</f>
        <v>55249</v>
      </c>
      <c r="F1236" s="2">
        <f>IF((AK1236&gt;2),0,AK1236)</f>
        <v>0</v>
      </c>
      <c r="G1236">
        <v>1</v>
      </c>
      <c r="H1236" s="1">
        <f>IF(OR(AG1236=0,AG1236=1),AH1236,AG1236)</f>
        <v>41746</v>
      </c>
      <c r="I1236">
        <f>IF(LEN(AH1236)&gt;2,AI1236,AH1236)</f>
        <v>81</v>
      </c>
      <c r="J1236">
        <f>IF(OR(AG1236=0,AG1236=1),AJ1236,AI1236)</f>
        <v>97</v>
      </c>
      <c r="K1236">
        <f>IF(OR(AG1236=0,AG1236=1),L1236,AJ1236)</f>
        <v>1</v>
      </c>
      <c r="L1236">
        <v>19</v>
      </c>
      <c r="M1236">
        <v>2</v>
      </c>
      <c r="N1236">
        <v>0</v>
      </c>
      <c r="O1236">
        <v>11</v>
      </c>
      <c r="P1236">
        <v>1</v>
      </c>
      <c r="Q1236">
        <v>2</v>
      </c>
      <c r="R1236">
        <v>1</v>
      </c>
      <c r="S1236">
        <v>4</v>
      </c>
      <c r="T1236">
        <v>3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3</v>
      </c>
      <c r="AB1236">
        <v>11</v>
      </c>
      <c r="AC1236">
        <v>0</v>
      </c>
      <c r="AF1236">
        <v>55249</v>
      </c>
      <c r="AG1236" s="1">
        <v>41746</v>
      </c>
      <c r="AH1236">
        <v>81</v>
      </c>
      <c r="AI1236">
        <v>97</v>
      </c>
      <c r="AJ1236">
        <v>1</v>
      </c>
      <c r="AK1236">
        <v>0</v>
      </c>
      <c r="AL1236" s="3" t="s">
        <v>33</v>
      </c>
    </row>
    <row r="1237" spans="1:38">
      <c r="A1237">
        <v>9757</v>
      </c>
      <c r="B1237">
        <v>1972</v>
      </c>
      <c r="C1237" t="str">
        <f>IF(AL1237&lt;&gt;"2n", AL1237, "Cycle")</f>
        <v>Graduation</v>
      </c>
      <c r="D1237" t="s">
        <v>36</v>
      </c>
      <c r="E1237" s="2">
        <f>IFERROR(VALUE(AF1237),0)</f>
        <v>84906</v>
      </c>
      <c r="F1237" s="2">
        <f>IF((AK1237&gt;2),0,AK1237)</f>
        <v>0</v>
      </c>
      <c r="G1237">
        <v>0</v>
      </c>
      <c r="H1237" s="1">
        <f>IF(OR(AG1237=0,AG1237=1),AH1237,AG1237)</f>
        <v>41551</v>
      </c>
      <c r="I1237">
        <f>IF(LEN(AH1237)&gt;2,AI1237,AH1237)</f>
        <v>98</v>
      </c>
      <c r="J1237">
        <f>IF(OR(AG1237=0,AG1237=1),AJ1237,AI1237)</f>
        <v>997</v>
      </c>
      <c r="K1237">
        <f>IF(OR(AG1237=0,AG1237=1),L1237,AJ1237)</f>
        <v>15</v>
      </c>
      <c r="L1237">
        <v>414</v>
      </c>
      <c r="M1237">
        <v>99</v>
      </c>
      <c r="N1237">
        <v>30</v>
      </c>
      <c r="O1237">
        <v>76</v>
      </c>
      <c r="P1237">
        <v>1</v>
      </c>
      <c r="Q1237">
        <v>5</v>
      </c>
      <c r="R1237">
        <v>6</v>
      </c>
      <c r="S1237">
        <v>12</v>
      </c>
      <c r="T1237">
        <v>2</v>
      </c>
      <c r="U1237">
        <v>0</v>
      </c>
      <c r="V1237">
        <v>1</v>
      </c>
      <c r="W1237">
        <v>0</v>
      </c>
      <c r="X1237">
        <v>1</v>
      </c>
      <c r="Y1237">
        <v>1</v>
      </c>
      <c r="Z1237">
        <v>0</v>
      </c>
      <c r="AA1237">
        <v>3</v>
      </c>
      <c r="AB1237">
        <v>11</v>
      </c>
      <c r="AC1237">
        <v>0</v>
      </c>
      <c r="AF1237">
        <v>84906</v>
      </c>
      <c r="AG1237" s="1">
        <v>41551</v>
      </c>
      <c r="AH1237">
        <v>98</v>
      </c>
      <c r="AI1237">
        <v>997</v>
      </c>
      <c r="AJ1237">
        <v>15</v>
      </c>
      <c r="AK1237">
        <v>0</v>
      </c>
      <c r="AL1237" s="3" t="s">
        <v>30</v>
      </c>
    </row>
    <row r="1238" spans="1:38">
      <c r="A1238">
        <v>6918</v>
      </c>
      <c r="B1238">
        <v>1989</v>
      </c>
      <c r="C1238" t="str">
        <f>IF(AL1238&lt;&gt;"2n", AL1238, "Cycle")</f>
        <v>Graduation</v>
      </c>
      <c r="D1238" t="s">
        <v>36</v>
      </c>
      <c r="E1238" s="2">
        <f>IFERROR(VALUE(AF1238),0)</f>
        <v>28691</v>
      </c>
      <c r="F1238" s="2">
        <f>IF((AK1238&gt;2),0,AK1238)</f>
        <v>1</v>
      </c>
      <c r="G1238">
        <v>0</v>
      </c>
      <c r="H1238" s="1">
        <f>IF(OR(AG1238=0,AG1238=1),AH1238,AG1238)</f>
        <v>41459</v>
      </c>
      <c r="I1238">
        <f>IF(LEN(AH1238)&gt;2,AI1238,AH1238)</f>
        <v>56</v>
      </c>
      <c r="J1238">
        <f>IF(OR(AG1238=0,AG1238=1),AJ1238,AI1238)</f>
        <v>5</v>
      </c>
      <c r="K1238">
        <f>IF(OR(AG1238=0,AG1238=1),L1238,AJ1238)</f>
        <v>4</v>
      </c>
      <c r="L1238">
        <v>13</v>
      </c>
      <c r="M1238">
        <v>8</v>
      </c>
      <c r="N1238">
        <v>0</v>
      </c>
      <c r="O1238">
        <v>4</v>
      </c>
      <c r="P1238">
        <v>1</v>
      </c>
      <c r="Q1238">
        <v>1</v>
      </c>
      <c r="R1238">
        <v>0</v>
      </c>
      <c r="S1238">
        <v>3</v>
      </c>
      <c r="T1238">
        <v>8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3</v>
      </c>
      <c r="AB1238">
        <v>11</v>
      </c>
      <c r="AC1238">
        <v>0</v>
      </c>
      <c r="AF1238">
        <v>28691</v>
      </c>
      <c r="AG1238" s="1">
        <v>41459</v>
      </c>
      <c r="AH1238">
        <v>56</v>
      </c>
      <c r="AI1238">
        <v>5</v>
      </c>
      <c r="AJ1238">
        <v>4</v>
      </c>
      <c r="AK1238">
        <v>1</v>
      </c>
      <c r="AL1238" s="3" t="s">
        <v>30</v>
      </c>
    </row>
    <row r="1239" spans="1:38">
      <c r="A1239">
        <v>286</v>
      </c>
      <c r="B1239">
        <v>1952</v>
      </c>
      <c r="C1239" t="str">
        <f>IF(AL1239&lt;&gt;"2n", AL1239, "Cycle")</f>
        <v>Graduation</v>
      </c>
      <c r="D1239" t="s">
        <v>36</v>
      </c>
      <c r="E1239" s="2">
        <f>IFERROR(VALUE(AF1239),0)</f>
        <v>44213</v>
      </c>
      <c r="F1239" s="2">
        <f>IF((AK1239&gt;2),0,AK1239)</f>
        <v>1</v>
      </c>
      <c r="G1239">
        <v>1</v>
      </c>
      <c r="H1239" s="1">
        <f>IF(OR(AG1239=0,AG1239=1),AH1239,AG1239)</f>
        <v>41607</v>
      </c>
      <c r="I1239">
        <f>IF(LEN(AH1239)&gt;2,AI1239,AH1239)</f>
        <v>48</v>
      </c>
      <c r="J1239">
        <f>IF(OR(AG1239=0,AG1239=1),AJ1239,AI1239)</f>
        <v>95</v>
      </c>
      <c r="K1239">
        <f>IF(OR(AG1239=0,AG1239=1),L1239,AJ1239)</f>
        <v>11</v>
      </c>
      <c r="L1239">
        <v>35</v>
      </c>
      <c r="M1239">
        <v>0</v>
      </c>
      <c r="N1239">
        <v>4</v>
      </c>
      <c r="O1239">
        <v>7</v>
      </c>
      <c r="P1239">
        <v>4</v>
      </c>
      <c r="Q1239">
        <v>2</v>
      </c>
      <c r="R1239">
        <v>1</v>
      </c>
      <c r="S1239">
        <v>5</v>
      </c>
      <c r="T1239">
        <v>6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3</v>
      </c>
      <c r="AB1239">
        <v>11</v>
      </c>
      <c r="AC1239">
        <v>0</v>
      </c>
      <c r="AF1239">
        <v>44213</v>
      </c>
      <c r="AG1239" s="1">
        <v>41607</v>
      </c>
      <c r="AH1239">
        <v>48</v>
      </c>
      <c r="AI1239">
        <v>95</v>
      </c>
      <c r="AJ1239">
        <v>11</v>
      </c>
      <c r="AK1239">
        <v>1</v>
      </c>
      <c r="AL1239" s="3" t="s">
        <v>30</v>
      </c>
    </row>
    <row r="1240" spans="1:38">
      <c r="A1240">
        <v>11086</v>
      </c>
      <c r="B1240">
        <v>1984</v>
      </c>
      <c r="C1240" t="str">
        <f>IF(AL1240&lt;&gt;"2n", AL1240, "Cycle")</f>
        <v>Basic</v>
      </c>
      <c r="D1240" t="s">
        <v>36</v>
      </c>
      <c r="E1240" s="2">
        <f>IFERROR(VALUE(AF1240),0)</f>
        <v>25707</v>
      </c>
      <c r="F1240" s="2">
        <f>IF((AK1240&gt;2),0,AK1240)</f>
        <v>1</v>
      </c>
      <c r="G1240">
        <v>0</v>
      </c>
      <c r="H1240" s="1">
        <f>IF(OR(AG1240=0,AG1240=1),AH1240,AG1240)</f>
        <v>41657</v>
      </c>
      <c r="I1240">
        <f>IF(LEN(AH1240)&gt;2,AI1240,AH1240)</f>
        <v>18</v>
      </c>
      <c r="J1240">
        <f>IF(OR(AG1240=0,AG1240=1),AJ1240,AI1240)</f>
        <v>1</v>
      </c>
      <c r="K1240">
        <f>IF(OR(AG1240=0,AG1240=1),L1240,AJ1240)</f>
        <v>6</v>
      </c>
      <c r="L1240">
        <v>2</v>
      </c>
      <c r="M1240">
        <v>3</v>
      </c>
      <c r="N1240">
        <v>6</v>
      </c>
      <c r="O1240">
        <v>3</v>
      </c>
      <c r="P1240">
        <v>1</v>
      </c>
      <c r="Q1240">
        <v>1</v>
      </c>
      <c r="R1240">
        <v>0</v>
      </c>
      <c r="S1240">
        <v>3</v>
      </c>
      <c r="T1240">
        <v>7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3</v>
      </c>
      <c r="AB1240">
        <v>11</v>
      </c>
      <c r="AC1240">
        <v>0</v>
      </c>
      <c r="AF1240">
        <v>25707</v>
      </c>
      <c r="AG1240" s="1">
        <v>41657</v>
      </c>
      <c r="AH1240">
        <v>18</v>
      </c>
      <c r="AI1240">
        <v>1</v>
      </c>
      <c r="AJ1240">
        <v>6</v>
      </c>
      <c r="AK1240">
        <v>1</v>
      </c>
      <c r="AL1240" s="3" t="s">
        <v>34</v>
      </c>
    </row>
    <row r="1241" spans="1:38">
      <c r="A1241">
        <v>1921</v>
      </c>
      <c r="B1241">
        <v>1967</v>
      </c>
      <c r="C1241" t="str">
        <f>IF(AL1241&lt;&gt;"2n", AL1241, "Cycle")</f>
        <v>PhD</v>
      </c>
      <c r="D1241" t="s">
        <v>36</v>
      </c>
      <c r="E1241" s="2">
        <f>IFERROR(VALUE(AF1241),0)</f>
        <v>59062</v>
      </c>
      <c r="F1241" s="2">
        <f>IF((AK1241&gt;2),0,AK1241)</f>
        <v>2</v>
      </c>
      <c r="G1241">
        <v>1</v>
      </c>
      <c r="H1241" s="1">
        <f>IF(OR(AG1241=0,AG1241=1),AH1241,AG1241)</f>
        <v>41550</v>
      </c>
      <c r="I1241">
        <f>IF(LEN(AH1241)&gt;2,AI1241,AH1241)</f>
        <v>74</v>
      </c>
      <c r="J1241">
        <f>IF(OR(AG1241=0,AG1241=1),AJ1241,AI1241)</f>
        <v>46</v>
      </c>
      <c r="K1241">
        <f>IF(OR(AG1241=0,AG1241=1),L1241,AJ1241)</f>
        <v>1</v>
      </c>
      <c r="L1241">
        <v>12</v>
      </c>
      <c r="M1241">
        <v>3</v>
      </c>
      <c r="N1241">
        <v>0</v>
      </c>
      <c r="O1241">
        <v>9</v>
      </c>
      <c r="P1241">
        <v>2</v>
      </c>
      <c r="Q1241">
        <v>2</v>
      </c>
      <c r="R1241">
        <v>0</v>
      </c>
      <c r="S1241">
        <v>3</v>
      </c>
      <c r="T1241">
        <v>4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3</v>
      </c>
      <c r="AB1241">
        <v>11</v>
      </c>
      <c r="AC1241">
        <v>0</v>
      </c>
      <c r="AF1241">
        <v>59062</v>
      </c>
      <c r="AG1241" s="1">
        <v>41550</v>
      </c>
      <c r="AH1241">
        <v>74</v>
      </c>
      <c r="AI1241">
        <v>46</v>
      </c>
      <c r="AJ1241">
        <v>1</v>
      </c>
      <c r="AK1241">
        <v>2</v>
      </c>
      <c r="AL1241" s="3" t="s">
        <v>32</v>
      </c>
    </row>
    <row r="1242" spans="1:38">
      <c r="A1242">
        <v>4138</v>
      </c>
      <c r="B1242">
        <v>1962</v>
      </c>
      <c r="C1242" t="str">
        <f>IF(AL1242&lt;&gt;"2n", AL1242, "Cycle")</f>
        <v>Graduation</v>
      </c>
      <c r="D1242" t="s">
        <v>36</v>
      </c>
      <c r="E1242" s="2">
        <f>IFERROR(VALUE(AF1242),0)</f>
        <v>76624</v>
      </c>
      <c r="F1242" s="2">
        <f>IF((AK1242&gt;2),0,AK1242)</f>
        <v>0</v>
      </c>
      <c r="G1242">
        <v>1</v>
      </c>
      <c r="H1242" s="1">
        <f>IF(OR(AG1242=0,AG1242=1),AH1242,AG1242)</f>
        <v>41783</v>
      </c>
      <c r="I1242">
        <f>IF(LEN(AH1242)&gt;2,AI1242,AH1242)</f>
        <v>68</v>
      </c>
      <c r="J1242">
        <f>IF(OR(AG1242=0,AG1242=1),AJ1242,AI1242)</f>
        <v>411</v>
      </c>
      <c r="K1242">
        <f>IF(OR(AG1242=0,AG1242=1),L1242,AJ1242)</f>
        <v>106</v>
      </c>
      <c r="L1242">
        <v>147</v>
      </c>
      <c r="M1242">
        <v>54</v>
      </c>
      <c r="N1242">
        <v>115</v>
      </c>
      <c r="O1242">
        <v>66</v>
      </c>
      <c r="P1242">
        <v>1</v>
      </c>
      <c r="Q1242">
        <v>5</v>
      </c>
      <c r="R1242">
        <v>10</v>
      </c>
      <c r="S1242">
        <v>7</v>
      </c>
      <c r="T1242">
        <v>1</v>
      </c>
      <c r="U1242">
        <v>0</v>
      </c>
      <c r="V1242">
        <v>0</v>
      </c>
      <c r="W1242">
        <v>1</v>
      </c>
      <c r="X1242">
        <v>0</v>
      </c>
      <c r="Y1242">
        <v>0</v>
      </c>
      <c r="Z1242">
        <v>0</v>
      </c>
      <c r="AA1242">
        <v>3</v>
      </c>
      <c r="AB1242">
        <v>11</v>
      </c>
      <c r="AC1242">
        <v>0</v>
      </c>
      <c r="AF1242">
        <v>76624</v>
      </c>
      <c r="AG1242" s="1">
        <v>41783</v>
      </c>
      <c r="AH1242">
        <v>68</v>
      </c>
      <c r="AI1242">
        <v>411</v>
      </c>
      <c r="AJ1242">
        <v>106</v>
      </c>
      <c r="AK1242">
        <v>0</v>
      </c>
      <c r="AL1242" s="3" t="s">
        <v>30</v>
      </c>
    </row>
    <row r="1243" spans="1:38">
      <c r="A1243">
        <v>7718</v>
      </c>
      <c r="B1243">
        <v>1947</v>
      </c>
      <c r="C1243" t="str">
        <f>IF(AL1243&lt;&gt;"2n", AL1243, "Cycle")</f>
        <v>Master</v>
      </c>
      <c r="D1243" t="s">
        <v>36</v>
      </c>
      <c r="E1243" s="2">
        <f>IFERROR(VALUE(AF1243),0)</f>
        <v>66000</v>
      </c>
      <c r="F1243" s="2">
        <f>IF((AK1243&gt;2),0,AK1243)</f>
        <v>0</v>
      </c>
      <c r="G1243">
        <v>0</v>
      </c>
      <c r="H1243" s="1">
        <f>IF(OR(AG1243=0,AG1243=1),AH1243,AG1243)</f>
        <v>41749</v>
      </c>
      <c r="I1243">
        <f>IF(LEN(AH1243)&gt;2,AI1243,AH1243)</f>
        <v>36</v>
      </c>
      <c r="J1243">
        <f>IF(OR(AG1243=0,AG1243=1),AJ1243,AI1243)</f>
        <v>244</v>
      </c>
      <c r="K1243">
        <f>IF(OR(AG1243=0,AG1243=1),L1243,AJ1243)</f>
        <v>51</v>
      </c>
      <c r="L1243">
        <v>270</v>
      </c>
      <c r="M1243">
        <v>101</v>
      </c>
      <c r="N1243">
        <v>0</v>
      </c>
      <c r="O1243">
        <v>45</v>
      </c>
      <c r="P1243">
        <v>1</v>
      </c>
      <c r="Q1243">
        <v>1</v>
      </c>
      <c r="R1243">
        <v>3</v>
      </c>
      <c r="S1243">
        <v>5</v>
      </c>
      <c r="T1243">
        <v>1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3</v>
      </c>
      <c r="AB1243">
        <v>11</v>
      </c>
      <c r="AC1243">
        <v>0</v>
      </c>
      <c r="AF1243">
        <v>66000</v>
      </c>
      <c r="AG1243" s="1">
        <v>41749</v>
      </c>
      <c r="AH1243">
        <v>36</v>
      </c>
      <c r="AI1243">
        <v>244</v>
      </c>
      <c r="AJ1243">
        <v>51</v>
      </c>
      <c r="AK1243">
        <v>0</v>
      </c>
      <c r="AL1243" s="3" t="s">
        <v>33</v>
      </c>
    </row>
    <row r="1244" spans="1:38">
      <c r="A1244">
        <v>1291</v>
      </c>
      <c r="B1244">
        <v>1978</v>
      </c>
      <c r="C1244" t="str">
        <f>IF(AL1244&lt;&gt;"2n", AL1244, "Cycle")</f>
        <v>PhD</v>
      </c>
      <c r="D1244" t="s">
        <v>36</v>
      </c>
      <c r="E1244" s="2">
        <f>IFERROR(VALUE(AF1244),0)</f>
        <v>27683</v>
      </c>
      <c r="F1244" s="2">
        <f>IF((AK1244&gt;2),0,AK1244)</f>
        <v>1</v>
      </c>
      <c r="G1244">
        <v>0</v>
      </c>
      <c r="H1244" s="1">
        <f>IF(OR(AG1244=0,AG1244=1),AH1244,AG1244)</f>
        <v>41125</v>
      </c>
      <c r="I1244">
        <f>IF(LEN(AH1244)&gt;2,AI1244,AH1244)</f>
        <v>90</v>
      </c>
      <c r="J1244">
        <f>IF(OR(AG1244=0,AG1244=1),AJ1244,AI1244)</f>
        <v>152</v>
      </c>
      <c r="K1244">
        <f>IF(OR(AG1244=0,AG1244=1),L1244,AJ1244)</f>
        <v>9</v>
      </c>
      <c r="L1244">
        <v>121</v>
      </c>
      <c r="M1244">
        <v>12</v>
      </c>
      <c r="N1244">
        <v>12</v>
      </c>
      <c r="O1244">
        <v>45</v>
      </c>
      <c r="P1244">
        <v>4</v>
      </c>
      <c r="Q1244">
        <v>6</v>
      </c>
      <c r="R1244">
        <v>2</v>
      </c>
      <c r="S1244">
        <v>4</v>
      </c>
      <c r="T1244">
        <v>8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3</v>
      </c>
      <c r="AB1244">
        <v>11</v>
      </c>
      <c r="AC1244">
        <v>0</v>
      </c>
      <c r="AF1244">
        <v>27683</v>
      </c>
      <c r="AG1244" s="1">
        <v>41125</v>
      </c>
      <c r="AH1244">
        <v>90</v>
      </c>
      <c r="AI1244">
        <v>152</v>
      </c>
      <c r="AJ1244">
        <v>9</v>
      </c>
      <c r="AK1244">
        <v>1</v>
      </c>
      <c r="AL1244" s="3" t="s">
        <v>32</v>
      </c>
    </row>
    <row r="1245" spans="1:38">
      <c r="A1245">
        <v>6862</v>
      </c>
      <c r="B1245">
        <v>1971</v>
      </c>
      <c r="C1245" t="str">
        <f>IF(AL1245&lt;&gt;"2n", AL1245, "Cycle")</f>
        <v>Graduation</v>
      </c>
      <c r="D1245" t="s">
        <v>36</v>
      </c>
      <c r="E1245" s="2">
        <f>IFERROR(VALUE(AF1245),0)</f>
        <v>1730</v>
      </c>
      <c r="F1245" s="2">
        <f>IF((AK1245&gt;2),0,AK1245)</f>
        <v>0</v>
      </c>
      <c r="G1245">
        <v>0</v>
      </c>
      <c r="H1245" s="1">
        <f>IF(OR(AG1245=0,AG1245=1),AH1245,AG1245)</f>
        <v>41777</v>
      </c>
      <c r="I1245">
        <f>IF(LEN(AH1245)&gt;2,AI1245,AH1245)</f>
        <v>65</v>
      </c>
      <c r="J1245">
        <f>IF(OR(AG1245=0,AG1245=1),AJ1245,AI1245)</f>
        <v>1</v>
      </c>
      <c r="K1245">
        <f>IF(OR(AG1245=0,AG1245=1),L1245,AJ1245)</f>
        <v>1</v>
      </c>
      <c r="L1245">
        <v>3</v>
      </c>
      <c r="M1245">
        <v>1</v>
      </c>
      <c r="N1245">
        <v>1</v>
      </c>
      <c r="O1245">
        <v>1</v>
      </c>
      <c r="P1245">
        <v>15</v>
      </c>
      <c r="Q1245">
        <v>0</v>
      </c>
      <c r="R1245">
        <v>0</v>
      </c>
      <c r="S1245">
        <v>0</v>
      </c>
      <c r="T1245">
        <v>20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3</v>
      </c>
      <c r="AB1245">
        <v>11</v>
      </c>
      <c r="AC1245">
        <v>0</v>
      </c>
      <c r="AF1245">
        <v>1730</v>
      </c>
      <c r="AG1245" s="1">
        <v>41777</v>
      </c>
      <c r="AH1245">
        <v>65</v>
      </c>
      <c r="AI1245">
        <v>1</v>
      </c>
      <c r="AJ1245">
        <v>1</v>
      </c>
      <c r="AK1245">
        <v>0</v>
      </c>
      <c r="AL1245" s="3" t="s">
        <v>30</v>
      </c>
    </row>
    <row r="1246" spans="1:38">
      <c r="A1246">
        <v>4136</v>
      </c>
      <c r="B1246">
        <v>1992</v>
      </c>
      <c r="C1246" t="str">
        <f>IF(AL1246&lt;&gt;"2n", AL1246, "Cycle")</f>
        <v>Basic</v>
      </c>
      <c r="D1246" t="s">
        <v>36</v>
      </c>
      <c r="E1246" s="2">
        <f>IFERROR(VALUE(AF1246),0)</f>
        <v>7500</v>
      </c>
      <c r="F1246" s="2">
        <f>IF((AK1246&gt;2),0,AK1246)</f>
        <v>1</v>
      </c>
      <c r="G1246">
        <v>0</v>
      </c>
      <c r="H1246" s="1">
        <f>IF(OR(AG1246=0,AG1246=1),AH1246,AG1246)</f>
        <v>41246</v>
      </c>
      <c r="I1246">
        <f>IF(LEN(AH1246)&gt;2,AI1246,AH1246)</f>
        <v>63</v>
      </c>
      <c r="J1246">
        <f>IF(OR(AG1246=0,AG1246=1),AJ1246,AI1246)</f>
        <v>10</v>
      </c>
      <c r="K1246">
        <f>IF(OR(AG1246=0,AG1246=1),L1246,AJ1246)</f>
        <v>17</v>
      </c>
      <c r="L1246">
        <v>18</v>
      </c>
      <c r="M1246">
        <v>8</v>
      </c>
      <c r="N1246">
        <v>26</v>
      </c>
      <c r="O1246">
        <v>40</v>
      </c>
      <c r="P1246">
        <v>4</v>
      </c>
      <c r="Q1246">
        <v>3</v>
      </c>
      <c r="R1246">
        <v>2</v>
      </c>
      <c r="S1246">
        <v>2</v>
      </c>
      <c r="T1246">
        <v>9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</v>
      </c>
      <c r="AB1246">
        <v>11</v>
      </c>
      <c r="AC1246">
        <v>0</v>
      </c>
      <c r="AF1246">
        <v>7500</v>
      </c>
      <c r="AG1246" s="1">
        <v>41246</v>
      </c>
      <c r="AH1246">
        <v>63</v>
      </c>
      <c r="AI1246">
        <v>10</v>
      </c>
      <c r="AJ1246">
        <v>17</v>
      </c>
      <c r="AK1246">
        <v>1</v>
      </c>
      <c r="AL1246" s="3" t="s">
        <v>34</v>
      </c>
    </row>
    <row r="1247" spans="1:38">
      <c r="A1247">
        <v>803</v>
      </c>
      <c r="B1247">
        <v>1968</v>
      </c>
      <c r="C1247" t="str">
        <f>IF(AL1247&lt;&gt;"2n", AL1247, "Cycle")</f>
        <v>Graduation</v>
      </c>
      <c r="D1247" t="s">
        <v>36</v>
      </c>
      <c r="E1247" s="2">
        <f>IFERROR(VALUE(AF1247),0)</f>
        <v>40521</v>
      </c>
      <c r="F1247" s="2">
        <f>IF((AK1247&gt;2),0,AK1247)</f>
        <v>1</v>
      </c>
      <c r="G1247">
        <v>1</v>
      </c>
      <c r="H1247" s="1">
        <f>IF(OR(AG1247=0,AG1247=1),AH1247,AG1247)</f>
        <v>41369</v>
      </c>
      <c r="I1247">
        <f>IF(LEN(AH1247)&gt;2,AI1247,AH1247)</f>
        <v>82</v>
      </c>
      <c r="J1247">
        <f>IF(OR(AG1247=0,AG1247=1),AJ1247,AI1247)</f>
        <v>12</v>
      </c>
      <c r="K1247">
        <f>IF(OR(AG1247=0,AG1247=1),L1247,AJ1247)</f>
        <v>0</v>
      </c>
      <c r="L1247">
        <v>5</v>
      </c>
      <c r="M1247">
        <v>0</v>
      </c>
      <c r="N1247">
        <v>0</v>
      </c>
      <c r="O1247">
        <v>4</v>
      </c>
      <c r="P1247">
        <v>1</v>
      </c>
      <c r="Q1247">
        <v>0</v>
      </c>
      <c r="R1247">
        <v>1</v>
      </c>
      <c r="S1247">
        <v>2</v>
      </c>
      <c r="T1247">
        <v>5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3</v>
      </c>
      <c r="AB1247">
        <v>11</v>
      </c>
      <c r="AC1247">
        <v>0</v>
      </c>
      <c r="AF1247">
        <v>40521</v>
      </c>
      <c r="AG1247" s="1">
        <v>41369</v>
      </c>
      <c r="AH1247">
        <v>82</v>
      </c>
      <c r="AI1247">
        <v>12</v>
      </c>
      <c r="AJ1247">
        <v>0</v>
      </c>
      <c r="AK1247">
        <v>1</v>
      </c>
      <c r="AL1247" s="3" t="s">
        <v>30</v>
      </c>
    </row>
    <row r="1248" spans="1:38">
      <c r="A1248">
        <v>4298</v>
      </c>
      <c r="B1248">
        <v>1973</v>
      </c>
      <c r="C1248" t="str">
        <f>IF(AL1248&lt;&gt;"2n", AL1248, "Cycle")</f>
        <v>PhD</v>
      </c>
      <c r="D1248" t="s">
        <v>36</v>
      </c>
      <c r="E1248" s="2">
        <f>IFERROR(VALUE(AF1248),0)</f>
        <v>20427</v>
      </c>
      <c r="F1248" s="2">
        <f>IF((AK1248&gt;2),0,AK1248)</f>
        <v>1</v>
      </c>
      <c r="G1248">
        <v>0</v>
      </c>
      <c r="H1248" s="1">
        <f>IF(OR(AG1248=0,AG1248=1),AH1248,AG1248)</f>
        <v>41722</v>
      </c>
      <c r="I1248">
        <f>IF(LEN(AH1248)&gt;2,AI1248,AH1248)</f>
        <v>63</v>
      </c>
      <c r="J1248">
        <f>IF(OR(AG1248=0,AG1248=1),AJ1248,AI1248)</f>
        <v>5</v>
      </c>
      <c r="K1248">
        <f>IF(OR(AG1248=0,AG1248=1),L1248,AJ1248)</f>
        <v>0</v>
      </c>
      <c r="L1248">
        <v>4</v>
      </c>
      <c r="M1248">
        <v>0</v>
      </c>
      <c r="N1248">
        <v>0</v>
      </c>
      <c r="O1248">
        <v>1</v>
      </c>
      <c r="P1248">
        <v>1</v>
      </c>
      <c r="Q1248">
        <v>1</v>
      </c>
      <c r="R1248">
        <v>0</v>
      </c>
      <c r="S1248">
        <v>2</v>
      </c>
      <c r="T1248">
        <v>8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3</v>
      </c>
      <c r="AB1248">
        <v>11</v>
      </c>
      <c r="AC1248">
        <v>0</v>
      </c>
      <c r="AF1248">
        <v>20427</v>
      </c>
      <c r="AG1248" s="1">
        <v>41722</v>
      </c>
      <c r="AH1248">
        <v>63</v>
      </c>
      <c r="AI1248">
        <v>5</v>
      </c>
      <c r="AJ1248">
        <v>0</v>
      </c>
      <c r="AK1248">
        <v>1</v>
      </c>
      <c r="AL1248" s="3" t="s">
        <v>32</v>
      </c>
    </row>
    <row r="1249" spans="1:38">
      <c r="A1249">
        <v>10833</v>
      </c>
      <c r="B1249">
        <v>1975</v>
      </c>
      <c r="C1249" t="str">
        <f>IF(AL1249&lt;&gt;"2n", AL1249, "Cycle")</f>
        <v>Graduation</v>
      </c>
      <c r="D1249" t="s">
        <v>36</v>
      </c>
      <c r="E1249" s="2">
        <f>IFERROR(VALUE(AF1249),0)</f>
        <v>65106</v>
      </c>
      <c r="F1249" s="2">
        <f>IF((AK1249&gt;2),0,AK1249)</f>
        <v>0</v>
      </c>
      <c r="G1249">
        <v>1</v>
      </c>
      <c r="H1249" s="1">
        <f>IF(OR(AG1249=0,AG1249=1),AH1249,AG1249)</f>
        <v>41783</v>
      </c>
      <c r="I1249">
        <f>IF(LEN(AH1249)&gt;2,AI1249,AH1249)</f>
        <v>55</v>
      </c>
      <c r="J1249">
        <f>IF(OR(AG1249=0,AG1249=1),AJ1249,AI1249)</f>
        <v>790</v>
      </c>
      <c r="K1249">
        <f>IF(OR(AG1249=0,AG1249=1),L1249,AJ1249)</f>
        <v>19</v>
      </c>
      <c r="L1249">
        <v>133</v>
      </c>
      <c r="M1249">
        <v>12</v>
      </c>
      <c r="N1249">
        <v>0</v>
      </c>
      <c r="O1249">
        <v>19</v>
      </c>
      <c r="P1249">
        <v>3</v>
      </c>
      <c r="Q1249">
        <v>8</v>
      </c>
      <c r="R1249">
        <v>3</v>
      </c>
      <c r="S1249">
        <v>13</v>
      </c>
      <c r="T1249">
        <v>6</v>
      </c>
      <c r="U1249">
        <v>0</v>
      </c>
      <c r="V1249">
        <v>0</v>
      </c>
      <c r="W1249">
        <v>0</v>
      </c>
      <c r="X1249">
        <v>1</v>
      </c>
      <c r="Y1249">
        <v>0</v>
      </c>
      <c r="Z1249">
        <v>0</v>
      </c>
      <c r="AA1249">
        <v>3</v>
      </c>
      <c r="AB1249">
        <v>11</v>
      </c>
      <c r="AC1249">
        <v>0</v>
      </c>
      <c r="AF1249">
        <v>65106</v>
      </c>
      <c r="AG1249" s="1">
        <v>41783</v>
      </c>
      <c r="AH1249">
        <v>55</v>
      </c>
      <c r="AI1249">
        <v>790</v>
      </c>
      <c r="AJ1249">
        <v>19</v>
      </c>
      <c r="AK1249">
        <v>0</v>
      </c>
      <c r="AL1249" s="3" t="s">
        <v>30</v>
      </c>
    </row>
    <row r="1250" spans="1:38">
      <c r="A1250">
        <v>9606</v>
      </c>
      <c r="B1250">
        <v>1965</v>
      </c>
      <c r="C1250" t="str">
        <f>IF(AL1250&lt;&gt;"2n", AL1250, "Cycle")</f>
        <v>PhD</v>
      </c>
      <c r="D1250" t="s">
        <v>36</v>
      </c>
      <c r="E1250" s="2">
        <f>IFERROR(VALUE(AF1250),0)</f>
        <v>69969</v>
      </c>
      <c r="F1250" s="2">
        <f>IF((AK1250&gt;2),0,AK1250)</f>
        <v>0</v>
      </c>
      <c r="G1250">
        <v>0</v>
      </c>
      <c r="H1250" s="1">
        <f>IF(OR(AG1250=0,AG1250=1),AH1250,AG1250)</f>
        <v>41513</v>
      </c>
      <c r="I1250">
        <f>IF(LEN(AH1250)&gt;2,AI1250,AH1250)</f>
        <v>64</v>
      </c>
      <c r="J1250">
        <f>IF(OR(AG1250=0,AG1250=1),AJ1250,AI1250)</f>
        <v>882</v>
      </c>
      <c r="K1250">
        <f>IF(OR(AG1250=0,AG1250=1),L1250,AJ1250)</f>
        <v>29</v>
      </c>
      <c r="L1250">
        <v>514</v>
      </c>
      <c r="M1250">
        <v>38</v>
      </c>
      <c r="N1250">
        <v>29</v>
      </c>
      <c r="O1250">
        <v>44</v>
      </c>
      <c r="P1250">
        <v>1</v>
      </c>
      <c r="Q1250">
        <v>4</v>
      </c>
      <c r="R1250">
        <v>2</v>
      </c>
      <c r="S1250">
        <v>6</v>
      </c>
      <c r="T1250">
        <v>3</v>
      </c>
      <c r="U1250">
        <v>1</v>
      </c>
      <c r="V1250">
        <v>0</v>
      </c>
      <c r="W1250">
        <v>0</v>
      </c>
      <c r="X1250">
        <v>0</v>
      </c>
      <c r="Y1250">
        <v>1</v>
      </c>
      <c r="Z1250">
        <v>0</v>
      </c>
      <c r="AA1250">
        <v>3</v>
      </c>
      <c r="AB1250">
        <v>11</v>
      </c>
      <c r="AC1250">
        <v>1</v>
      </c>
      <c r="AF1250">
        <v>69969</v>
      </c>
      <c r="AG1250" s="1">
        <v>41513</v>
      </c>
      <c r="AH1250">
        <v>64</v>
      </c>
      <c r="AI1250">
        <v>882</v>
      </c>
      <c r="AJ1250">
        <v>29</v>
      </c>
      <c r="AK1250">
        <v>0</v>
      </c>
      <c r="AL1250" s="3" t="s">
        <v>32</v>
      </c>
    </row>
    <row r="1251" spans="1:38">
      <c r="A1251">
        <v>8534</v>
      </c>
      <c r="B1251">
        <v>1952</v>
      </c>
      <c r="C1251" t="str">
        <f>IF(AL1251&lt;&gt;"2n", AL1251, "Cycle")</f>
        <v>Graduation</v>
      </c>
      <c r="D1251" t="s">
        <v>36</v>
      </c>
      <c r="E1251" s="2">
        <f>IFERROR(VALUE(AF1251),0)</f>
        <v>67433</v>
      </c>
      <c r="F1251" s="2">
        <f>IF((AK1251&gt;2),0,AK1251)</f>
        <v>0</v>
      </c>
      <c r="G1251">
        <v>2</v>
      </c>
      <c r="H1251" s="1">
        <f>IF(OR(AG1251=0,AG1251=1),AH1251,AG1251)</f>
        <v>41471</v>
      </c>
      <c r="I1251">
        <f>IF(LEN(AH1251)&gt;2,AI1251,AH1251)</f>
        <v>51</v>
      </c>
      <c r="J1251">
        <f>IF(OR(AG1251=0,AG1251=1),AJ1251,AI1251)</f>
        <v>615</v>
      </c>
      <c r="K1251">
        <f>IF(OR(AG1251=0,AG1251=1),L1251,AJ1251)</f>
        <v>28</v>
      </c>
      <c r="L1251">
        <v>259</v>
      </c>
      <c r="M1251">
        <v>12</v>
      </c>
      <c r="N1251">
        <v>48</v>
      </c>
      <c r="O1251">
        <v>30</v>
      </c>
      <c r="P1251">
        <v>4</v>
      </c>
      <c r="Q1251">
        <v>6</v>
      </c>
      <c r="R1251">
        <v>5</v>
      </c>
      <c r="S1251">
        <v>13</v>
      </c>
      <c r="T1251">
        <v>4</v>
      </c>
      <c r="U1251">
        <v>0</v>
      </c>
      <c r="V1251">
        <v>0</v>
      </c>
      <c r="W1251">
        <v>0</v>
      </c>
      <c r="X1251">
        <v>1</v>
      </c>
      <c r="Y1251">
        <v>0</v>
      </c>
      <c r="Z1251">
        <v>0</v>
      </c>
      <c r="AA1251">
        <v>3</v>
      </c>
      <c r="AB1251">
        <v>11</v>
      </c>
      <c r="AC1251">
        <v>0</v>
      </c>
      <c r="AF1251">
        <v>67433</v>
      </c>
      <c r="AG1251" s="1">
        <v>41471</v>
      </c>
      <c r="AH1251">
        <v>51</v>
      </c>
      <c r="AI1251">
        <v>615</v>
      </c>
      <c r="AJ1251">
        <v>28</v>
      </c>
      <c r="AK1251">
        <v>0</v>
      </c>
      <c r="AL1251" s="3" t="s">
        <v>30</v>
      </c>
    </row>
    <row r="1252" spans="1:38">
      <c r="A1252">
        <v>5153</v>
      </c>
      <c r="B1252">
        <v>1967</v>
      </c>
      <c r="C1252" t="str">
        <f>IF(AL1252&lt;&gt;"2n", AL1252, "Cycle")</f>
        <v>PhD</v>
      </c>
      <c r="D1252" t="s">
        <v>36</v>
      </c>
      <c r="E1252" s="2">
        <f>IFERROR(VALUE(AF1252),0)</f>
        <v>77766</v>
      </c>
      <c r="F1252" s="2">
        <f>IF((AK1252&gt;2),0,AK1252)</f>
        <v>0</v>
      </c>
      <c r="G1252">
        <v>1</v>
      </c>
      <c r="H1252" s="1">
        <f>IF(OR(AG1252=0,AG1252=1),AH1252,AG1252)</f>
        <v>41327</v>
      </c>
      <c r="I1252">
        <f>IF(LEN(AH1252)&gt;2,AI1252,AH1252)</f>
        <v>97</v>
      </c>
      <c r="J1252">
        <f>IF(OR(AG1252=0,AG1252=1),AJ1252,AI1252)</f>
        <v>1004</v>
      </c>
      <c r="K1252">
        <f>IF(OR(AG1252=0,AG1252=1),L1252,AJ1252)</f>
        <v>59</v>
      </c>
      <c r="L1252">
        <v>265</v>
      </c>
      <c r="M1252">
        <v>115</v>
      </c>
      <c r="N1252">
        <v>59</v>
      </c>
      <c r="O1252">
        <v>27</v>
      </c>
      <c r="P1252">
        <v>2</v>
      </c>
      <c r="Q1252">
        <v>11</v>
      </c>
      <c r="R1252">
        <v>10</v>
      </c>
      <c r="S1252">
        <v>11</v>
      </c>
      <c r="T1252">
        <v>6</v>
      </c>
      <c r="U1252">
        <v>0</v>
      </c>
      <c r="V1252">
        <v>0</v>
      </c>
      <c r="W1252">
        <v>1</v>
      </c>
      <c r="X1252">
        <v>0</v>
      </c>
      <c r="Y1252">
        <v>0</v>
      </c>
      <c r="Z1252">
        <v>0</v>
      </c>
      <c r="AA1252">
        <v>3</v>
      </c>
      <c r="AB1252">
        <v>11</v>
      </c>
      <c r="AC1252">
        <v>1</v>
      </c>
      <c r="AF1252">
        <v>77766</v>
      </c>
      <c r="AG1252" s="1">
        <v>41327</v>
      </c>
      <c r="AH1252">
        <v>97</v>
      </c>
      <c r="AI1252">
        <v>1004</v>
      </c>
      <c r="AJ1252">
        <v>59</v>
      </c>
      <c r="AK1252">
        <v>0</v>
      </c>
      <c r="AL1252" s="3" t="s">
        <v>32</v>
      </c>
    </row>
    <row r="1253" spans="1:38">
      <c r="A1253">
        <v>961</v>
      </c>
      <c r="B1253">
        <v>1972</v>
      </c>
      <c r="C1253" t="str">
        <f>IF(AL1253&lt;&gt;"2n", AL1253, "Cycle")</f>
        <v>Graduation</v>
      </c>
      <c r="D1253" t="s">
        <v>36</v>
      </c>
      <c r="E1253" s="2">
        <f>IFERROR(VALUE(AF1253),0)</f>
        <v>74716</v>
      </c>
      <c r="F1253" s="2">
        <f>IF((AK1253&gt;2),0,AK1253)</f>
        <v>0</v>
      </c>
      <c r="G1253">
        <v>1</v>
      </c>
      <c r="H1253" s="1">
        <f>IF(OR(AG1253=0,AG1253=1),AH1253,AG1253)</f>
        <v>41529</v>
      </c>
      <c r="I1253">
        <f>IF(LEN(AH1253)&gt;2,AI1253,AH1253)</f>
        <v>92</v>
      </c>
      <c r="J1253">
        <f>IF(OR(AG1253=0,AG1253=1),AJ1253,AI1253)</f>
        <v>133</v>
      </c>
      <c r="K1253">
        <f>IF(OR(AG1253=0,AG1253=1),L1253,AJ1253)</f>
        <v>27</v>
      </c>
      <c r="L1253">
        <v>421</v>
      </c>
      <c r="M1253">
        <v>13</v>
      </c>
      <c r="N1253">
        <v>195</v>
      </c>
      <c r="O1253">
        <v>71</v>
      </c>
      <c r="P1253">
        <v>2</v>
      </c>
      <c r="Q1253">
        <v>7</v>
      </c>
      <c r="R1253">
        <v>3</v>
      </c>
      <c r="S1253">
        <v>5</v>
      </c>
      <c r="T1253">
        <v>4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3</v>
      </c>
      <c r="AB1253">
        <v>11</v>
      </c>
      <c r="AC1253">
        <v>0</v>
      </c>
      <c r="AF1253">
        <v>74716</v>
      </c>
      <c r="AG1253" s="1">
        <v>41529</v>
      </c>
      <c r="AH1253">
        <v>92</v>
      </c>
      <c r="AI1253">
        <v>133</v>
      </c>
      <c r="AJ1253">
        <v>27</v>
      </c>
      <c r="AK1253">
        <v>0</v>
      </c>
      <c r="AL1253" s="3" t="s">
        <v>30</v>
      </c>
    </row>
    <row r="1254" spans="1:38">
      <c r="A1254">
        <v>5011</v>
      </c>
      <c r="B1254">
        <v>1963</v>
      </c>
      <c r="C1254" t="str">
        <f>IF(AL1254&lt;&gt;"2n", AL1254, "Cycle")</f>
        <v>Graduation</v>
      </c>
      <c r="D1254" t="s">
        <v>36</v>
      </c>
      <c r="E1254" s="2">
        <f>IFERROR(VALUE(AF1254),0)</f>
        <v>68118</v>
      </c>
      <c r="F1254" s="2">
        <f>IF((AK1254&gt;2),0,AK1254)</f>
        <v>0</v>
      </c>
      <c r="G1254">
        <v>1</v>
      </c>
      <c r="H1254" s="1">
        <f>IF(OR(AG1254=0,AG1254=1),AH1254,AG1254)</f>
        <v>41565</v>
      </c>
      <c r="I1254">
        <f>IF(LEN(AH1254)&gt;2,AI1254,AH1254)</f>
        <v>51</v>
      </c>
      <c r="J1254">
        <f>IF(OR(AG1254=0,AG1254=1),AJ1254,AI1254)</f>
        <v>595</v>
      </c>
      <c r="K1254">
        <f>IF(OR(AG1254=0,AG1254=1),L1254,AJ1254)</f>
        <v>23</v>
      </c>
      <c r="L1254">
        <v>123</v>
      </c>
      <c r="M1254">
        <v>10</v>
      </c>
      <c r="N1254">
        <v>23</v>
      </c>
      <c r="O1254">
        <v>154</v>
      </c>
      <c r="P1254">
        <v>2</v>
      </c>
      <c r="Q1254">
        <v>8</v>
      </c>
      <c r="R1254">
        <v>9</v>
      </c>
      <c r="S1254">
        <v>4</v>
      </c>
      <c r="T1254">
        <v>6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3</v>
      </c>
      <c r="AB1254">
        <v>11</v>
      </c>
      <c r="AC1254">
        <v>0</v>
      </c>
      <c r="AF1254">
        <v>68118</v>
      </c>
      <c r="AG1254" s="1">
        <v>41565</v>
      </c>
      <c r="AH1254">
        <v>51</v>
      </c>
      <c r="AI1254">
        <v>595</v>
      </c>
      <c r="AJ1254">
        <v>23</v>
      </c>
      <c r="AK1254">
        <v>0</v>
      </c>
      <c r="AL1254" s="3" t="s">
        <v>30</v>
      </c>
    </row>
    <row r="1255" spans="1:38">
      <c r="A1255">
        <v>6653</v>
      </c>
      <c r="B1255">
        <v>1970</v>
      </c>
      <c r="C1255" t="str">
        <f>IF(AL1255&lt;&gt;"2n", AL1255, "Cycle")</f>
        <v>PhD</v>
      </c>
      <c r="D1255" t="s">
        <v>36</v>
      </c>
      <c r="E1255" s="2">
        <f>IFERROR(VALUE(AF1255),0)</f>
        <v>55158</v>
      </c>
      <c r="F1255" s="2">
        <f>IF((AK1255&gt;2),0,AK1255)</f>
        <v>1</v>
      </c>
      <c r="G1255">
        <v>1</v>
      </c>
      <c r="H1255" s="1">
        <f>IF(OR(AG1255=0,AG1255=1),AH1255,AG1255)</f>
        <v>41120</v>
      </c>
      <c r="I1255">
        <f>IF(LEN(AH1255)&gt;2,AI1255,AH1255)</f>
        <v>72</v>
      </c>
      <c r="J1255">
        <f>IF(OR(AG1255=0,AG1255=1),AJ1255,AI1255)</f>
        <v>293</v>
      </c>
      <c r="K1255">
        <f>IF(OR(AG1255=0,AG1255=1),L1255,AJ1255)</f>
        <v>0</v>
      </c>
      <c r="L1255">
        <v>87</v>
      </c>
      <c r="M1255">
        <v>4</v>
      </c>
      <c r="N1255">
        <v>11</v>
      </c>
      <c r="O1255">
        <v>23</v>
      </c>
      <c r="P1255">
        <v>4</v>
      </c>
      <c r="Q1255">
        <v>7</v>
      </c>
      <c r="R1255">
        <v>2</v>
      </c>
      <c r="S1255">
        <v>5</v>
      </c>
      <c r="T1255">
        <v>7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3</v>
      </c>
      <c r="AB1255">
        <v>11</v>
      </c>
      <c r="AC1255">
        <v>1</v>
      </c>
      <c r="AF1255">
        <v>55158</v>
      </c>
      <c r="AG1255" s="1">
        <v>41120</v>
      </c>
      <c r="AH1255">
        <v>72</v>
      </c>
      <c r="AI1255">
        <v>293</v>
      </c>
      <c r="AJ1255">
        <v>0</v>
      </c>
      <c r="AK1255">
        <v>1</v>
      </c>
      <c r="AL1255" s="3" t="s">
        <v>32</v>
      </c>
    </row>
    <row r="1256" spans="1:38">
      <c r="A1256">
        <v>9094</v>
      </c>
      <c r="B1256">
        <v>1955</v>
      </c>
      <c r="C1256" t="str">
        <f>IF(AL1256&lt;&gt;"2n", AL1256, "Cycle")</f>
        <v>Cycle</v>
      </c>
      <c r="D1256" t="s">
        <v>36</v>
      </c>
      <c r="E1256" s="2">
        <f>IFERROR(VALUE(AF1256),0)</f>
        <v>0</v>
      </c>
      <c r="F1256" s="2">
        <f>IF((AK1256&gt;2),0,AK1256)</f>
        <v>0</v>
      </c>
      <c r="G1256">
        <v>0</v>
      </c>
      <c r="H1256" s="1">
        <f>IF(OR(AG1256=0,AG1256=1),AH1256,AG1256)</f>
        <v>41124</v>
      </c>
      <c r="I1256">
        <f>IF(LEN(AH1256)&gt;2,AI1256,AH1256)</f>
        <v>39</v>
      </c>
      <c r="J1256">
        <f>IF(OR(AG1256=0,AG1256=1),AJ1256,AI1256)</f>
        <v>313</v>
      </c>
      <c r="K1256">
        <f>IF(OR(AG1256=0,AG1256=1),L1256,AJ1256)</f>
        <v>15</v>
      </c>
      <c r="L1256">
        <v>15</v>
      </c>
      <c r="M1256">
        <v>47</v>
      </c>
      <c r="N1256">
        <v>20</v>
      </c>
      <c r="O1256">
        <v>0</v>
      </c>
      <c r="P1256">
        <v>192</v>
      </c>
      <c r="Q1256">
        <v>2</v>
      </c>
      <c r="R1256">
        <v>7</v>
      </c>
      <c r="S1256">
        <v>4</v>
      </c>
      <c r="T1256">
        <v>3</v>
      </c>
      <c r="U1256">
        <v>0</v>
      </c>
      <c r="V1256">
        <v>0</v>
      </c>
      <c r="W1256">
        <v>6</v>
      </c>
      <c r="X1256">
        <v>0</v>
      </c>
      <c r="Y1256">
        <v>0</v>
      </c>
      <c r="Z1256">
        <v>0</v>
      </c>
      <c r="AA1256">
        <v>0</v>
      </c>
      <c r="AB1256">
        <v>3</v>
      </c>
      <c r="AC1256">
        <v>11</v>
      </c>
      <c r="AF1256" t="s">
        <v>31</v>
      </c>
      <c r="AG1256">
        <v>1</v>
      </c>
      <c r="AH1256" s="1">
        <v>41124</v>
      </c>
      <c r="AI1256">
        <v>39</v>
      </c>
      <c r="AJ1256">
        <v>313</v>
      </c>
      <c r="AK1256">
        <v>62972</v>
      </c>
      <c r="AL1256" s="3" t="s">
        <v>35</v>
      </c>
    </row>
    <row r="1257" spans="1:38">
      <c r="A1257">
        <v>810</v>
      </c>
      <c r="B1257">
        <v>1975</v>
      </c>
      <c r="C1257" t="str">
        <f>IF(AL1257&lt;&gt;"2n", AL1257, "Cycle")</f>
        <v>Graduation</v>
      </c>
      <c r="D1257" t="s">
        <v>36</v>
      </c>
      <c r="E1257" s="2">
        <f>IFERROR(VALUE(AF1257),0)</f>
        <v>74190</v>
      </c>
      <c r="F1257" s="2">
        <f>IF((AK1257&gt;2),0,AK1257)</f>
        <v>0</v>
      </c>
      <c r="G1257">
        <v>1</v>
      </c>
      <c r="H1257" s="1">
        <f>IF(OR(AG1257=0,AG1257=1),AH1257,AG1257)</f>
        <v>41771</v>
      </c>
      <c r="I1257">
        <f>IF(LEN(AH1257)&gt;2,AI1257,AH1257)</f>
        <v>49</v>
      </c>
      <c r="J1257">
        <f>IF(OR(AG1257=0,AG1257=1),AJ1257,AI1257)</f>
        <v>151</v>
      </c>
      <c r="K1257">
        <f>IF(OR(AG1257=0,AG1257=1),L1257,AJ1257)</f>
        <v>81</v>
      </c>
      <c r="L1257">
        <v>86</v>
      </c>
      <c r="M1257">
        <v>168</v>
      </c>
      <c r="N1257">
        <v>91</v>
      </c>
      <c r="O1257">
        <v>64</v>
      </c>
      <c r="P1257">
        <v>2</v>
      </c>
      <c r="Q1257">
        <v>4</v>
      </c>
      <c r="R1257">
        <v>2</v>
      </c>
      <c r="S1257">
        <v>11</v>
      </c>
      <c r="T1257">
        <v>2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3</v>
      </c>
      <c r="AB1257">
        <v>11</v>
      </c>
      <c r="AC1257">
        <v>0</v>
      </c>
      <c r="AF1257">
        <v>74190</v>
      </c>
      <c r="AG1257" s="1">
        <v>41771</v>
      </c>
      <c r="AH1257">
        <v>49</v>
      </c>
      <c r="AI1257">
        <v>151</v>
      </c>
      <c r="AJ1257">
        <v>81</v>
      </c>
      <c r="AK1257">
        <v>0</v>
      </c>
      <c r="AL1257" s="3" t="s">
        <v>30</v>
      </c>
    </row>
    <row r="1258" spans="1:38">
      <c r="A1258">
        <v>5493</v>
      </c>
      <c r="B1258">
        <v>1976</v>
      </c>
      <c r="C1258" t="str">
        <f>IF(AL1258&lt;&gt;"2n", AL1258, "Cycle")</f>
        <v>Graduation</v>
      </c>
      <c r="D1258" t="s">
        <v>36</v>
      </c>
      <c r="E1258" s="2">
        <f>IFERROR(VALUE(AF1258),0)</f>
        <v>39356</v>
      </c>
      <c r="F1258" s="2">
        <f>IF((AK1258&gt;2),0,AK1258)</f>
        <v>1</v>
      </c>
      <c r="G1258">
        <v>1</v>
      </c>
      <c r="H1258" s="1">
        <f>IF(OR(AG1258=0,AG1258=1),AH1258,AG1258)</f>
        <v>41717</v>
      </c>
      <c r="I1258">
        <f>IF(LEN(AH1258)&gt;2,AI1258,AH1258)</f>
        <v>21</v>
      </c>
      <c r="J1258">
        <f>IF(OR(AG1258=0,AG1258=1),AJ1258,AI1258)</f>
        <v>15</v>
      </c>
      <c r="K1258">
        <f>IF(OR(AG1258=0,AG1258=1),L1258,AJ1258)</f>
        <v>0</v>
      </c>
      <c r="L1258">
        <v>2</v>
      </c>
      <c r="M1258">
        <v>0</v>
      </c>
      <c r="N1258">
        <v>0</v>
      </c>
      <c r="O1258">
        <v>6</v>
      </c>
      <c r="P1258">
        <v>1</v>
      </c>
      <c r="Q1258">
        <v>1</v>
      </c>
      <c r="R1258">
        <v>0</v>
      </c>
      <c r="S1258">
        <v>2</v>
      </c>
      <c r="T1258">
        <v>6</v>
      </c>
      <c r="U1258">
        <v>0</v>
      </c>
      <c r="V1258">
        <v>0</v>
      </c>
      <c r="W1258">
        <v>1</v>
      </c>
      <c r="X1258">
        <v>0</v>
      </c>
      <c r="Y1258">
        <v>0</v>
      </c>
      <c r="Z1258">
        <v>0</v>
      </c>
      <c r="AA1258">
        <v>3</v>
      </c>
      <c r="AB1258">
        <v>11</v>
      </c>
      <c r="AC1258">
        <v>0</v>
      </c>
      <c r="AF1258">
        <v>39356</v>
      </c>
      <c r="AG1258" s="1">
        <v>41717</v>
      </c>
      <c r="AH1258">
        <v>21</v>
      </c>
      <c r="AI1258">
        <v>15</v>
      </c>
      <c r="AJ1258">
        <v>0</v>
      </c>
      <c r="AK1258">
        <v>1</v>
      </c>
      <c r="AL1258" s="3" t="s">
        <v>30</v>
      </c>
    </row>
    <row r="1259" spans="1:38">
      <c r="A1259">
        <v>2147</v>
      </c>
      <c r="B1259">
        <v>1969</v>
      </c>
      <c r="C1259" t="str">
        <f>IF(AL1259&lt;&gt;"2n", AL1259, "Cycle")</f>
        <v>Graduation</v>
      </c>
      <c r="D1259" t="s">
        <v>36</v>
      </c>
      <c r="E1259" s="2">
        <f>IFERROR(VALUE(AF1259),0)</f>
        <v>76653</v>
      </c>
      <c r="F1259" s="2">
        <f>IF((AK1259&gt;2),0,AK1259)</f>
        <v>0</v>
      </c>
      <c r="G1259">
        <v>0</v>
      </c>
      <c r="H1259" s="1">
        <f>IF(OR(AG1259=0,AG1259=1),AH1259,AG1259)</f>
        <v>41502</v>
      </c>
      <c r="I1259">
        <f>IF(LEN(AH1259)&gt;2,AI1259,AH1259)</f>
        <v>91</v>
      </c>
      <c r="J1259">
        <f>IF(OR(AG1259=0,AG1259=1),AJ1259,AI1259)</f>
        <v>736</v>
      </c>
      <c r="K1259">
        <f>IF(OR(AG1259=0,AG1259=1),L1259,AJ1259)</f>
        <v>63</v>
      </c>
      <c r="L1259">
        <v>946</v>
      </c>
      <c r="M1259">
        <v>219</v>
      </c>
      <c r="N1259">
        <v>189</v>
      </c>
      <c r="O1259">
        <v>126</v>
      </c>
      <c r="P1259">
        <v>1</v>
      </c>
      <c r="Q1259">
        <v>4</v>
      </c>
      <c r="R1259">
        <v>7</v>
      </c>
      <c r="S1259">
        <v>11</v>
      </c>
      <c r="T1259">
        <v>2</v>
      </c>
      <c r="U1259">
        <v>1</v>
      </c>
      <c r="V1259">
        <v>0</v>
      </c>
      <c r="W1259">
        <v>0</v>
      </c>
      <c r="X1259">
        <v>0</v>
      </c>
      <c r="Y1259">
        <v>1</v>
      </c>
      <c r="Z1259">
        <v>0</v>
      </c>
      <c r="AA1259">
        <v>3</v>
      </c>
      <c r="AB1259">
        <v>11</v>
      </c>
      <c r="AC1259">
        <v>0</v>
      </c>
      <c r="AF1259">
        <v>76653</v>
      </c>
      <c r="AG1259" s="1">
        <v>41502</v>
      </c>
      <c r="AH1259">
        <v>91</v>
      </c>
      <c r="AI1259">
        <v>736</v>
      </c>
      <c r="AJ1259">
        <v>63</v>
      </c>
      <c r="AK1259">
        <v>0</v>
      </c>
      <c r="AL1259" s="3" t="s">
        <v>30</v>
      </c>
    </row>
    <row r="1260" spans="1:38">
      <c r="A1260">
        <v>5107</v>
      </c>
      <c r="B1260">
        <v>1973</v>
      </c>
      <c r="C1260" t="str">
        <f>IF(AL1260&lt;&gt;"2n", AL1260, "Cycle")</f>
        <v>PhD</v>
      </c>
      <c r="D1260" t="s">
        <v>36</v>
      </c>
      <c r="E1260" s="2">
        <f>IFERROR(VALUE(AF1260),0)</f>
        <v>35860</v>
      </c>
      <c r="F1260" s="2">
        <f>IF((AK1260&gt;2),0,AK1260)</f>
        <v>1</v>
      </c>
      <c r="G1260">
        <v>1</v>
      </c>
      <c r="H1260" s="1">
        <f>IF(OR(AG1260=0,AG1260=1),AH1260,AG1260)</f>
        <v>41778</v>
      </c>
      <c r="I1260">
        <f>IF(LEN(AH1260)&gt;2,AI1260,AH1260)</f>
        <v>37</v>
      </c>
      <c r="J1260">
        <f>IF(OR(AG1260=0,AG1260=1),AJ1260,AI1260)</f>
        <v>15</v>
      </c>
      <c r="K1260">
        <f>IF(OR(AG1260=0,AG1260=1),L1260,AJ1260)</f>
        <v>0</v>
      </c>
      <c r="L1260">
        <v>8</v>
      </c>
      <c r="M1260">
        <v>4</v>
      </c>
      <c r="N1260">
        <v>2</v>
      </c>
      <c r="O1260">
        <v>20</v>
      </c>
      <c r="P1260">
        <v>2</v>
      </c>
      <c r="Q1260">
        <v>1</v>
      </c>
      <c r="R1260">
        <v>1</v>
      </c>
      <c r="S1260">
        <v>2</v>
      </c>
      <c r="T1260">
        <v>5</v>
      </c>
      <c r="U1260">
        <v>0</v>
      </c>
      <c r="V1260">
        <v>0</v>
      </c>
      <c r="W1260">
        <v>1</v>
      </c>
      <c r="X1260">
        <v>0</v>
      </c>
      <c r="Y1260">
        <v>0</v>
      </c>
      <c r="Z1260">
        <v>0</v>
      </c>
      <c r="AA1260">
        <v>3</v>
      </c>
      <c r="AB1260">
        <v>11</v>
      </c>
      <c r="AC1260">
        <v>0</v>
      </c>
      <c r="AF1260">
        <v>35860</v>
      </c>
      <c r="AG1260" s="1">
        <v>41778</v>
      </c>
      <c r="AH1260">
        <v>37</v>
      </c>
      <c r="AI1260">
        <v>15</v>
      </c>
      <c r="AJ1260">
        <v>0</v>
      </c>
      <c r="AK1260">
        <v>1</v>
      </c>
      <c r="AL1260" s="3" t="s">
        <v>32</v>
      </c>
    </row>
    <row r="1261" spans="1:38">
      <c r="A1261">
        <v>3979</v>
      </c>
      <c r="B1261">
        <v>1983</v>
      </c>
      <c r="C1261" t="str">
        <f>IF(AL1261&lt;&gt;"2n", AL1261, "Cycle")</f>
        <v>PhD</v>
      </c>
      <c r="D1261" t="s">
        <v>36</v>
      </c>
      <c r="E1261" s="2">
        <f>IFERROR(VALUE(AF1261),0)</f>
        <v>90687</v>
      </c>
      <c r="F1261" s="2">
        <f>IF((AK1261&gt;2),0,AK1261)</f>
        <v>0</v>
      </c>
      <c r="G1261">
        <v>0</v>
      </c>
      <c r="H1261" s="1">
        <f>IF(OR(AG1261=0,AG1261=1),AH1261,AG1261)</f>
        <v>41416</v>
      </c>
      <c r="I1261">
        <f>IF(LEN(AH1261)&gt;2,AI1261,AH1261)</f>
        <v>98</v>
      </c>
      <c r="J1261">
        <f>IF(OR(AG1261=0,AG1261=1),AJ1261,AI1261)</f>
        <v>982</v>
      </c>
      <c r="K1261">
        <f>IF(OR(AG1261=0,AG1261=1),L1261,AJ1261)</f>
        <v>17</v>
      </c>
      <c r="L1261">
        <v>672</v>
      </c>
      <c r="M1261">
        <v>23</v>
      </c>
      <c r="N1261">
        <v>34</v>
      </c>
      <c r="O1261">
        <v>51</v>
      </c>
      <c r="P1261">
        <v>1</v>
      </c>
      <c r="Q1261">
        <v>6</v>
      </c>
      <c r="R1261">
        <v>2</v>
      </c>
      <c r="S1261">
        <v>8</v>
      </c>
      <c r="T1261">
        <v>2</v>
      </c>
      <c r="U1261">
        <v>0</v>
      </c>
      <c r="V1261">
        <v>0</v>
      </c>
      <c r="W1261">
        <v>0</v>
      </c>
      <c r="X1261">
        <v>0</v>
      </c>
      <c r="Y1261">
        <v>1</v>
      </c>
      <c r="Z1261">
        <v>0</v>
      </c>
      <c r="AA1261">
        <v>3</v>
      </c>
      <c r="AB1261">
        <v>11</v>
      </c>
      <c r="AC1261">
        <v>1</v>
      </c>
      <c r="AF1261">
        <v>90687</v>
      </c>
      <c r="AG1261" s="1">
        <v>41416</v>
      </c>
      <c r="AH1261">
        <v>98</v>
      </c>
      <c r="AI1261">
        <v>982</v>
      </c>
      <c r="AJ1261">
        <v>17</v>
      </c>
      <c r="AK1261">
        <v>0</v>
      </c>
      <c r="AL1261" s="3" t="s">
        <v>32</v>
      </c>
    </row>
    <row r="1262" spans="1:38">
      <c r="A1262">
        <v>6049</v>
      </c>
      <c r="B1262">
        <v>1982</v>
      </c>
      <c r="C1262" t="str">
        <f>IF(AL1262&lt;&gt;"2n", AL1262, "Cycle")</f>
        <v>Master</v>
      </c>
      <c r="D1262" t="s">
        <v>36</v>
      </c>
      <c r="E1262" s="2">
        <f>IFERROR(VALUE(AF1262),0)</f>
        <v>73450</v>
      </c>
      <c r="F1262" s="2">
        <f>IF((AK1262&gt;2),0,AK1262)</f>
        <v>0</v>
      </c>
      <c r="G1262">
        <v>0</v>
      </c>
      <c r="H1262" s="1">
        <f>IF(OR(AG1262=0,AG1262=1),AH1262,AG1262)</f>
        <v>41613</v>
      </c>
      <c r="I1262">
        <f>IF(LEN(AH1262)&gt;2,AI1262,AH1262)</f>
        <v>85</v>
      </c>
      <c r="J1262">
        <f>IF(OR(AG1262=0,AG1262=1),AJ1262,AI1262)</f>
        <v>1142</v>
      </c>
      <c r="K1262">
        <f>IF(OR(AG1262=0,AG1262=1),L1262,AJ1262)</f>
        <v>51</v>
      </c>
      <c r="L1262">
        <v>415</v>
      </c>
      <c r="M1262">
        <v>90</v>
      </c>
      <c r="N1262">
        <v>69</v>
      </c>
      <c r="O1262">
        <v>37</v>
      </c>
      <c r="P1262">
        <v>1</v>
      </c>
      <c r="Q1262">
        <v>7</v>
      </c>
      <c r="R1262">
        <v>8</v>
      </c>
      <c r="S1262">
        <v>11</v>
      </c>
      <c r="T1262">
        <v>3</v>
      </c>
      <c r="U1262">
        <v>1</v>
      </c>
      <c r="V1262">
        <v>0</v>
      </c>
      <c r="W1262">
        <v>1</v>
      </c>
      <c r="X1262">
        <v>0</v>
      </c>
      <c r="Y1262">
        <v>0</v>
      </c>
      <c r="Z1262">
        <v>0</v>
      </c>
      <c r="AA1262">
        <v>3</v>
      </c>
      <c r="AB1262">
        <v>11</v>
      </c>
      <c r="AC1262">
        <v>0</v>
      </c>
      <c r="AF1262">
        <v>73450</v>
      </c>
      <c r="AG1262" s="1">
        <v>41613</v>
      </c>
      <c r="AH1262">
        <v>85</v>
      </c>
      <c r="AI1262">
        <v>1142</v>
      </c>
      <c r="AJ1262">
        <v>51</v>
      </c>
      <c r="AK1262">
        <v>0</v>
      </c>
      <c r="AL1262" s="3" t="s">
        <v>33</v>
      </c>
    </row>
    <row r="1263" spans="1:38">
      <c r="A1263">
        <v>8147</v>
      </c>
      <c r="B1263">
        <v>1960</v>
      </c>
      <c r="C1263" t="str">
        <f>IF(AL1263&lt;&gt;"2n", AL1263, "Cycle")</f>
        <v>Graduation</v>
      </c>
      <c r="D1263" t="s">
        <v>36</v>
      </c>
      <c r="E1263" s="2">
        <f>IFERROR(VALUE(AF1263),0)</f>
        <v>31454</v>
      </c>
      <c r="F1263" s="2">
        <f>IF((AK1263&gt;2),0,AK1263)</f>
        <v>1</v>
      </c>
      <c r="G1263">
        <v>1</v>
      </c>
      <c r="H1263" s="1">
        <f>IF(OR(AG1263=0,AG1263=1),AH1263,AG1263)</f>
        <v>41461</v>
      </c>
      <c r="I1263">
        <f>IF(LEN(AH1263)&gt;2,AI1263,AH1263)</f>
        <v>40</v>
      </c>
      <c r="J1263">
        <f>IF(OR(AG1263=0,AG1263=1),AJ1263,AI1263)</f>
        <v>28</v>
      </c>
      <c r="K1263">
        <f>IF(OR(AG1263=0,AG1263=1),L1263,AJ1263)</f>
        <v>0</v>
      </c>
      <c r="L1263">
        <v>11</v>
      </c>
      <c r="M1263">
        <v>0</v>
      </c>
      <c r="N1263">
        <v>0</v>
      </c>
      <c r="O1263">
        <v>9</v>
      </c>
      <c r="P1263">
        <v>3</v>
      </c>
      <c r="Q1263">
        <v>2</v>
      </c>
      <c r="R1263">
        <v>0</v>
      </c>
      <c r="S1263">
        <v>3</v>
      </c>
      <c r="T1263">
        <v>8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3</v>
      </c>
      <c r="AB1263">
        <v>11</v>
      </c>
      <c r="AC1263">
        <v>0</v>
      </c>
      <c r="AF1263">
        <v>31454</v>
      </c>
      <c r="AG1263" s="1">
        <v>41461</v>
      </c>
      <c r="AH1263">
        <v>40</v>
      </c>
      <c r="AI1263">
        <v>28</v>
      </c>
      <c r="AJ1263">
        <v>0</v>
      </c>
      <c r="AK1263">
        <v>1</v>
      </c>
      <c r="AL1263" s="3" t="s">
        <v>30</v>
      </c>
    </row>
    <row r="1264" spans="1:38">
      <c r="A1264">
        <v>1857</v>
      </c>
      <c r="B1264">
        <v>1952</v>
      </c>
      <c r="C1264" t="str">
        <f>IF(AL1264&lt;&gt;"2n", AL1264, "Cycle")</f>
        <v>Graduation</v>
      </c>
      <c r="D1264" t="s">
        <v>36</v>
      </c>
      <c r="E1264" s="2">
        <f>IFERROR(VALUE(AF1264),0)</f>
        <v>47139</v>
      </c>
      <c r="F1264" s="2">
        <f>IF((AK1264&gt;2),0,AK1264)</f>
        <v>1</v>
      </c>
      <c r="G1264">
        <v>1</v>
      </c>
      <c r="H1264" s="1">
        <f>IF(OR(AG1264=0,AG1264=1),AH1264,AG1264)</f>
        <v>41704</v>
      </c>
      <c r="I1264">
        <f>IF(LEN(AH1264)&gt;2,AI1264,AH1264)</f>
        <v>2</v>
      </c>
      <c r="J1264">
        <f>IF(OR(AG1264=0,AG1264=1),AJ1264,AI1264)</f>
        <v>46</v>
      </c>
      <c r="K1264">
        <f>IF(OR(AG1264=0,AG1264=1),L1264,AJ1264)</f>
        <v>0</v>
      </c>
      <c r="L1264">
        <v>12</v>
      </c>
      <c r="M1264">
        <v>0</v>
      </c>
      <c r="N1264">
        <v>2</v>
      </c>
      <c r="O1264">
        <v>23</v>
      </c>
      <c r="P1264">
        <v>2</v>
      </c>
      <c r="Q1264">
        <v>2</v>
      </c>
      <c r="R1264">
        <v>1</v>
      </c>
      <c r="S1264">
        <v>2</v>
      </c>
      <c r="T1264">
        <v>7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3</v>
      </c>
      <c r="AB1264">
        <v>11</v>
      </c>
      <c r="AC1264">
        <v>1</v>
      </c>
      <c r="AF1264">
        <v>47139</v>
      </c>
      <c r="AG1264" s="1">
        <v>41704</v>
      </c>
      <c r="AH1264">
        <v>2</v>
      </c>
      <c r="AI1264">
        <v>46</v>
      </c>
      <c r="AJ1264">
        <v>0</v>
      </c>
      <c r="AK1264">
        <v>1</v>
      </c>
      <c r="AL1264" s="3" t="s">
        <v>30</v>
      </c>
    </row>
    <row r="1265" spans="1:38">
      <c r="A1265">
        <v>3910</v>
      </c>
      <c r="B1265">
        <v>1975</v>
      </c>
      <c r="C1265" t="str">
        <f>IF(AL1265&lt;&gt;"2n", AL1265, "Cycle")</f>
        <v>Graduation</v>
      </c>
      <c r="D1265" t="s">
        <v>36</v>
      </c>
      <c r="E1265" s="2">
        <f>IFERROR(VALUE(AF1265),0)</f>
        <v>83829</v>
      </c>
      <c r="F1265" s="2">
        <f>IF((AK1265&gt;2),0,AK1265)</f>
        <v>0</v>
      </c>
      <c r="G1265">
        <v>0</v>
      </c>
      <c r="H1265" s="1">
        <f>IF(OR(AG1265=0,AG1265=1),AH1265,AG1265)</f>
        <v>41555</v>
      </c>
      <c r="I1265">
        <f>IF(LEN(AH1265)&gt;2,AI1265,AH1265)</f>
        <v>78</v>
      </c>
      <c r="J1265">
        <f>IF(OR(AG1265=0,AG1265=1),AJ1265,AI1265)</f>
        <v>897</v>
      </c>
      <c r="K1265">
        <f>IF(OR(AG1265=0,AG1265=1),L1265,AJ1265)</f>
        <v>161</v>
      </c>
      <c r="L1265">
        <v>430</v>
      </c>
      <c r="M1265">
        <v>186</v>
      </c>
      <c r="N1265">
        <v>161</v>
      </c>
      <c r="O1265">
        <v>27</v>
      </c>
      <c r="P1265">
        <v>0</v>
      </c>
      <c r="Q1265">
        <v>4</v>
      </c>
      <c r="R1265">
        <v>7</v>
      </c>
      <c r="S1265">
        <v>6</v>
      </c>
      <c r="T1265">
        <v>1</v>
      </c>
      <c r="U1265">
        <v>1</v>
      </c>
      <c r="V1265">
        <v>0</v>
      </c>
      <c r="W1265">
        <v>1</v>
      </c>
      <c r="X1265">
        <v>0</v>
      </c>
      <c r="Y1265">
        <v>1</v>
      </c>
      <c r="Z1265">
        <v>0</v>
      </c>
      <c r="AA1265">
        <v>3</v>
      </c>
      <c r="AB1265">
        <v>11</v>
      </c>
      <c r="AC1265">
        <v>1</v>
      </c>
      <c r="AF1265">
        <v>83829</v>
      </c>
      <c r="AG1265" s="1">
        <v>41555</v>
      </c>
      <c r="AH1265">
        <v>78</v>
      </c>
      <c r="AI1265">
        <v>897</v>
      </c>
      <c r="AJ1265">
        <v>161</v>
      </c>
      <c r="AK1265">
        <v>0</v>
      </c>
      <c r="AL1265" s="3" t="s">
        <v>30</v>
      </c>
    </row>
    <row r="1266" spans="1:38">
      <c r="A1266">
        <v>5207</v>
      </c>
      <c r="B1266">
        <v>1963</v>
      </c>
      <c r="C1266" t="str">
        <f>IF(AL1266&lt;&gt;"2n", AL1266, "Cycle")</f>
        <v>PhD</v>
      </c>
      <c r="D1266" t="s">
        <v>36</v>
      </c>
      <c r="E1266" s="2">
        <f>IFERROR(VALUE(AF1266),0)</f>
        <v>53378</v>
      </c>
      <c r="F1266" s="2">
        <f>IF((AK1266&gt;2),0,AK1266)</f>
        <v>1</v>
      </c>
      <c r="G1266">
        <v>1</v>
      </c>
      <c r="H1266" s="1">
        <f>IF(OR(AG1266=0,AG1266=1),AH1266,AG1266)</f>
        <v>41176</v>
      </c>
      <c r="I1266">
        <f>IF(LEN(AH1266)&gt;2,AI1266,AH1266)</f>
        <v>41</v>
      </c>
      <c r="J1266">
        <f>IF(OR(AG1266=0,AG1266=1),AJ1266,AI1266)</f>
        <v>489</v>
      </c>
      <c r="K1266">
        <f>IF(OR(AG1266=0,AG1266=1),L1266,AJ1266)</f>
        <v>6</v>
      </c>
      <c r="L1266">
        <v>152</v>
      </c>
      <c r="M1266">
        <v>8</v>
      </c>
      <c r="N1266">
        <v>6</v>
      </c>
      <c r="O1266">
        <v>132</v>
      </c>
      <c r="P1266">
        <v>10</v>
      </c>
      <c r="Q1266">
        <v>9</v>
      </c>
      <c r="R1266">
        <v>4</v>
      </c>
      <c r="S1266">
        <v>6</v>
      </c>
      <c r="T1266">
        <v>8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3</v>
      </c>
      <c r="AB1266">
        <v>11</v>
      </c>
      <c r="AC1266">
        <v>1</v>
      </c>
      <c r="AF1266">
        <v>53378</v>
      </c>
      <c r="AG1266" s="1">
        <v>41176</v>
      </c>
      <c r="AH1266">
        <v>41</v>
      </c>
      <c r="AI1266">
        <v>489</v>
      </c>
      <c r="AJ1266">
        <v>6</v>
      </c>
      <c r="AK1266">
        <v>1</v>
      </c>
      <c r="AL1266" s="3" t="s">
        <v>32</v>
      </c>
    </row>
    <row r="1267" spans="1:38">
      <c r="A1267">
        <v>11114</v>
      </c>
      <c r="B1267">
        <v>1970</v>
      </c>
      <c r="C1267" t="str">
        <f>IF(AL1267&lt;&gt;"2n", AL1267, "Cycle")</f>
        <v>Graduation</v>
      </c>
      <c r="D1267" t="s">
        <v>36</v>
      </c>
      <c r="E1267" s="2">
        <f>IFERROR(VALUE(AF1267),0)</f>
        <v>19656</v>
      </c>
      <c r="F1267" s="2">
        <f>IF((AK1267&gt;2),0,AK1267)</f>
        <v>1</v>
      </c>
      <c r="G1267">
        <v>0</v>
      </c>
      <c r="H1267" s="1">
        <f>IF(OR(AG1267=0,AG1267=1),AH1267,AG1267)</f>
        <v>41313</v>
      </c>
      <c r="I1267">
        <f>IF(LEN(AH1267)&gt;2,AI1267,AH1267)</f>
        <v>94</v>
      </c>
      <c r="J1267">
        <f>IF(OR(AG1267=0,AG1267=1),AJ1267,AI1267)</f>
        <v>25</v>
      </c>
      <c r="K1267">
        <f>IF(OR(AG1267=0,AG1267=1),L1267,AJ1267)</f>
        <v>4</v>
      </c>
      <c r="L1267">
        <v>9</v>
      </c>
      <c r="M1267">
        <v>6</v>
      </c>
      <c r="N1267">
        <v>8</v>
      </c>
      <c r="O1267">
        <v>32</v>
      </c>
      <c r="P1267">
        <v>3</v>
      </c>
      <c r="Q1267">
        <v>2</v>
      </c>
      <c r="R1267">
        <v>1</v>
      </c>
      <c r="S1267">
        <v>3</v>
      </c>
      <c r="T1267">
        <v>7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3</v>
      </c>
      <c r="AB1267">
        <v>11</v>
      </c>
      <c r="AC1267">
        <v>0</v>
      </c>
      <c r="AF1267">
        <v>19656</v>
      </c>
      <c r="AG1267" s="1">
        <v>41313</v>
      </c>
      <c r="AH1267">
        <v>94</v>
      </c>
      <c r="AI1267">
        <v>25</v>
      </c>
      <c r="AJ1267">
        <v>4</v>
      </c>
      <c r="AK1267">
        <v>1</v>
      </c>
      <c r="AL1267" s="3" t="s">
        <v>30</v>
      </c>
    </row>
    <row r="1268" spans="1:38">
      <c r="A1268">
        <v>5429</v>
      </c>
      <c r="B1268">
        <v>1948</v>
      </c>
      <c r="C1268" t="str">
        <f>IF(AL1268&lt;&gt;"2n", AL1268, "Cycle")</f>
        <v>PhD</v>
      </c>
      <c r="D1268" t="s">
        <v>36</v>
      </c>
      <c r="E1268" s="2">
        <f>IFERROR(VALUE(AF1268),0)</f>
        <v>45579</v>
      </c>
      <c r="F1268" s="2">
        <f>IF((AK1268&gt;2),0,AK1268)</f>
        <v>0</v>
      </c>
      <c r="G1268">
        <v>1</v>
      </c>
      <c r="H1268" s="1">
        <f>IF(OR(AG1268=0,AG1268=1),AH1268,AG1268)</f>
        <v>41506</v>
      </c>
      <c r="I1268">
        <f>IF(LEN(AH1268)&gt;2,AI1268,AH1268)</f>
        <v>10</v>
      </c>
      <c r="J1268">
        <f>IF(OR(AG1268=0,AG1268=1),AJ1268,AI1268)</f>
        <v>145</v>
      </c>
      <c r="K1268">
        <f>IF(OR(AG1268=0,AG1268=1),L1268,AJ1268)</f>
        <v>1</v>
      </c>
      <c r="L1268">
        <v>33</v>
      </c>
      <c r="M1268">
        <v>2</v>
      </c>
      <c r="N1268">
        <v>1</v>
      </c>
      <c r="O1268">
        <v>1</v>
      </c>
      <c r="P1268">
        <v>1</v>
      </c>
      <c r="Q1268">
        <v>4</v>
      </c>
      <c r="R1268">
        <v>1</v>
      </c>
      <c r="S1268">
        <v>4</v>
      </c>
      <c r="T1268">
        <v>6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3</v>
      </c>
      <c r="AB1268">
        <v>11</v>
      </c>
      <c r="AC1268">
        <v>0</v>
      </c>
      <c r="AF1268">
        <v>45579</v>
      </c>
      <c r="AG1268" s="1">
        <v>41506</v>
      </c>
      <c r="AH1268">
        <v>10</v>
      </c>
      <c r="AI1268">
        <v>145</v>
      </c>
      <c r="AJ1268">
        <v>1</v>
      </c>
      <c r="AK1268">
        <v>0</v>
      </c>
      <c r="AL1268" s="3" t="s">
        <v>32</v>
      </c>
    </row>
    <row r="1269" spans="1:38">
      <c r="A1269">
        <v>9400</v>
      </c>
      <c r="B1269">
        <v>1958</v>
      </c>
      <c r="C1269" t="str">
        <f>IF(AL1269&lt;&gt;"2n", AL1269, "Cycle")</f>
        <v>Cycle</v>
      </c>
      <c r="D1269" t="s">
        <v>36</v>
      </c>
      <c r="E1269" s="2">
        <f>IFERROR(VALUE(AF1269),0)</f>
        <v>0</v>
      </c>
      <c r="F1269" s="2">
        <f>IF((AK1269&gt;2),0,AK1269)</f>
        <v>0</v>
      </c>
      <c r="G1269">
        <v>0</v>
      </c>
      <c r="H1269" s="1">
        <f>IF(OR(AG1269=0,AG1269=1),AH1269,AG1269)</f>
        <v>41811</v>
      </c>
      <c r="I1269">
        <f>IF(LEN(AH1269)&gt;2,AI1269,AH1269)</f>
        <v>73</v>
      </c>
      <c r="J1269">
        <f>IF(OR(AG1269=0,AG1269=1),AJ1269,AI1269)</f>
        <v>630</v>
      </c>
      <c r="K1269">
        <f>IF(OR(AG1269=0,AG1269=1),L1269,AJ1269)</f>
        <v>26</v>
      </c>
      <c r="L1269">
        <v>26</v>
      </c>
      <c r="M1269">
        <v>611</v>
      </c>
      <c r="N1269">
        <v>44</v>
      </c>
      <c r="O1269">
        <v>18</v>
      </c>
      <c r="P1269">
        <v>54</v>
      </c>
      <c r="Q1269">
        <v>1</v>
      </c>
      <c r="R1269">
        <v>6</v>
      </c>
      <c r="S1269">
        <v>6</v>
      </c>
      <c r="T1269">
        <v>6</v>
      </c>
      <c r="U1269">
        <v>0</v>
      </c>
      <c r="V1269">
        <v>0</v>
      </c>
      <c r="W1269">
        <v>2</v>
      </c>
      <c r="X1269">
        <v>0</v>
      </c>
      <c r="Y1269">
        <v>0</v>
      </c>
      <c r="Z1269">
        <v>0</v>
      </c>
      <c r="AA1269">
        <v>0</v>
      </c>
      <c r="AB1269">
        <v>3</v>
      </c>
      <c r="AC1269">
        <v>11</v>
      </c>
      <c r="AF1269" t="s">
        <v>36</v>
      </c>
      <c r="AG1269">
        <v>0</v>
      </c>
      <c r="AH1269" s="1">
        <v>41811</v>
      </c>
      <c r="AI1269">
        <v>73</v>
      </c>
      <c r="AJ1269">
        <v>630</v>
      </c>
      <c r="AK1269">
        <v>85485</v>
      </c>
      <c r="AL1269" s="3" t="s">
        <v>35</v>
      </c>
    </row>
    <row r="1270" spans="1:38">
      <c r="A1270">
        <v>1740</v>
      </c>
      <c r="B1270">
        <v>1944</v>
      </c>
      <c r="C1270" t="str">
        <f>IF(AL1270&lt;&gt;"2n", AL1270, "Cycle")</f>
        <v>Graduation</v>
      </c>
      <c r="D1270" t="s">
        <v>36</v>
      </c>
      <c r="E1270" s="2">
        <f>IFERROR(VALUE(AF1270),0)</f>
        <v>55956</v>
      </c>
      <c r="F1270" s="2">
        <f>IF((AK1270&gt;2),0,AK1270)</f>
        <v>0</v>
      </c>
      <c r="G1270">
        <v>0</v>
      </c>
      <c r="H1270" s="1">
        <f>IF(OR(AG1270=0,AG1270=1),AH1270,AG1270)</f>
        <v>41736</v>
      </c>
      <c r="I1270">
        <f>IF(LEN(AH1270)&gt;2,AI1270,AH1270)</f>
        <v>22</v>
      </c>
      <c r="J1270">
        <f>IF(OR(AG1270=0,AG1270=1),AJ1270,AI1270)</f>
        <v>760</v>
      </c>
      <c r="K1270">
        <f>IF(OR(AG1270=0,AG1270=1),L1270,AJ1270)</f>
        <v>38</v>
      </c>
      <c r="L1270">
        <v>104</v>
      </c>
      <c r="M1270">
        <v>50</v>
      </c>
      <c r="N1270">
        <v>9</v>
      </c>
      <c r="O1270">
        <v>38</v>
      </c>
      <c r="P1270">
        <v>2</v>
      </c>
      <c r="Q1270">
        <v>7</v>
      </c>
      <c r="R1270">
        <v>3</v>
      </c>
      <c r="S1270">
        <v>4</v>
      </c>
      <c r="T1270">
        <v>4</v>
      </c>
      <c r="U1270">
        <v>0</v>
      </c>
      <c r="V1270">
        <v>0</v>
      </c>
      <c r="W1270">
        <v>0</v>
      </c>
      <c r="X1270">
        <v>1</v>
      </c>
      <c r="Y1270">
        <v>0</v>
      </c>
      <c r="Z1270">
        <v>0</v>
      </c>
      <c r="AA1270">
        <v>3</v>
      </c>
      <c r="AB1270">
        <v>11</v>
      </c>
      <c r="AC1270">
        <v>0</v>
      </c>
      <c r="AF1270">
        <v>55956</v>
      </c>
      <c r="AG1270" s="1">
        <v>41736</v>
      </c>
      <c r="AH1270">
        <v>22</v>
      </c>
      <c r="AI1270">
        <v>760</v>
      </c>
      <c r="AJ1270">
        <v>38</v>
      </c>
      <c r="AK1270">
        <v>0</v>
      </c>
      <c r="AL1270" s="3" t="s">
        <v>30</v>
      </c>
    </row>
    <row r="1271" spans="1:38">
      <c r="A1271">
        <v>7488</v>
      </c>
      <c r="B1271">
        <v>1963</v>
      </c>
      <c r="C1271" t="str">
        <f>IF(AL1271&lt;&gt;"2n", AL1271, "Cycle")</f>
        <v>Master</v>
      </c>
      <c r="D1271" t="s">
        <v>36</v>
      </c>
      <c r="E1271" s="2">
        <f>IFERROR(VALUE(AF1271),0)</f>
        <v>64191</v>
      </c>
      <c r="F1271" s="2">
        <f>IF((AK1271&gt;2),0,AK1271)</f>
        <v>0</v>
      </c>
      <c r="G1271">
        <v>1</v>
      </c>
      <c r="H1271" s="1">
        <f>IF(OR(AG1271=0,AG1271=1),AH1271,AG1271)</f>
        <v>41296</v>
      </c>
      <c r="I1271">
        <f>IF(LEN(AH1271)&gt;2,AI1271,AH1271)</f>
        <v>30</v>
      </c>
      <c r="J1271">
        <f>IF(OR(AG1271=0,AG1271=1),AJ1271,AI1271)</f>
        <v>420</v>
      </c>
      <c r="K1271">
        <f>IF(OR(AG1271=0,AG1271=1),L1271,AJ1271)</f>
        <v>15</v>
      </c>
      <c r="L1271">
        <v>186</v>
      </c>
      <c r="M1271">
        <v>151</v>
      </c>
      <c r="N1271">
        <v>38</v>
      </c>
      <c r="O1271">
        <v>15</v>
      </c>
      <c r="P1271">
        <v>3</v>
      </c>
      <c r="Q1271">
        <v>5</v>
      </c>
      <c r="R1271">
        <v>3</v>
      </c>
      <c r="S1271">
        <v>13</v>
      </c>
      <c r="T1271">
        <v>3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3</v>
      </c>
      <c r="AB1271">
        <v>11</v>
      </c>
      <c r="AC1271">
        <v>0</v>
      </c>
      <c r="AF1271">
        <v>64191</v>
      </c>
      <c r="AG1271" s="1">
        <v>41296</v>
      </c>
      <c r="AH1271">
        <v>30</v>
      </c>
      <c r="AI1271">
        <v>420</v>
      </c>
      <c r="AJ1271">
        <v>15</v>
      </c>
      <c r="AK1271">
        <v>0</v>
      </c>
      <c r="AL1271" s="3" t="s">
        <v>33</v>
      </c>
    </row>
    <row r="1272" spans="1:38">
      <c r="A1272">
        <v>195</v>
      </c>
      <c r="B1272">
        <v>1972</v>
      </c>
      <c r="C1272" t="str">
        <f>IF(AL1272&lt;&gt;"2n", AL1272, "Cycle")</f>
        <v>Graduation</v>
      </c>
      <c r="D1272" t="s">
        <v>36</v>
      </c>
      <c r="E1272" s="2">
        <f>IFERROR(VALUE(AF1272),0)</f>
        <v>38808</v>
      </c>
      <c r="F1272" s="2">
        <f>IF((AK1272&gt;2),0,AK1272)</f>
        <v>1</v>
      </c>
      <c r="G1272">
        <v>0</v>
      </c>
      <c r="H1272" s="1">
        <f>IF(OR(AG1272=0,AG1272=1),AH1272,AG1272)</f>
        <v>41147</v>
      </c>
      <c r="I1272">
        <f>IF(LEN(AH1272)&gt;2,AI1272,AH1272)</f>
        <v>21</v>
      </c>
      <c r="J1272">
        <f>IF(OR(AG1272=0,AG1272=1),AJ1272,AI1272)</f>
        <v>125</v>
      </c>
      <c r="K1272">
        <f>IF(OR(AG1272=0,AG1272=1),L1272,AJ1272)</f>
        <v>17</v>
      </c>
      <c r="L1272">
        <v>52</v>
      </c>
      <c r="M1272">
        <v>3</v>
      </c>
      <c r="N1272">
        <v>19</v>
      </c>
      <c r="O1272">
        <v>30</v>
      </c>
      <c r="P1272">
        <v>4</v>
      </c>
      <c r="Q1272">
        <v>5</v>
      </c>
      <c r="R1272">
        <v>1</v>
      </c>
      <c r="S1272">
        <v>4</v>
      </c>
      <c r="T1272">
        <v>8</v>
      </c>
      <c r="U1272">
        <v>0</v>
      </c>
      <c r="V1272">
        <v>0</v>
      </c>
      <c r="W1272">
        <v>1</v>
      </c>
      <c r="X1272">
        <v>0</v>
      </c>
      <c r="Y1272">
        <v>0</v>
      </c>
      <c r="Z1272">
        <v>0</v>
      </c>
      <c r="AA1272">
        <v>3</v>
      </c>
      <c r="AB1272">
        <v>11</v>
      </c>
      <c r="AC1272">
        <v>1</v>
      </c>
      <c r="AF1272">
        <v>38808</v>
      </c>
      <c r="AG1272" s="1">
        <v>41147</v>
      </c>
      <c r="AH1272">
        <v>21</v>
      </c>
      <c r="AI1272">
        <v>125</v>
      </c>
      <c r="AJ1272">
        <v>17</v>
      </c>
      <c r="AK1272">
        <v>1</v>
      </c>
      <c r="AL1272" s="3" t="s">
        <v>30</v>
      </c>
    </row>
    <row r="1273" spans="1:38">
      <c r="A1273">
        <v>635</v>
      </c>
      <c r="B1273">
        <v>1966</v>
      </c>
      <c r="C1273" t="str">
        <f>IF(AL1273&lt;&gt;"2n", AL1273, "Cycle")</f>
        <v>Master</v>
      </c>
      <c r="D1273" t="s">
        <v>36</v>
      </c>
      <c r="E1273" s="2">
        <f>IFERROR(VALUE(AF1273),0)</f>
        <v>57183</v>
      </c>
      <c r="F1273" s="2">
        <f>IF((AK1273&gt;2),0,AK1273)</f>
        <v>1</v>
      </c>
      <c r="G1273">
        <v>1</v>
      </c>
      <c r="H1273" s="1">
        <f>IF(OR(AG1273=0,AG1273=1),AH1273,AG1273)</f>
        <v>41352</v>
      </c>
      <c r="I1273">
        <f>IF(LEN(AH1273)&gt;2,AI1273,AH1273)</f>
        <v>51</v>
      </c>
      <c r="J1273">
        <f>IF(OR(AG1273=0,AG1273=1),AJ1273,AI1273)</f>
        <v>464</v>
      </c>
      <c r="K1273">
        <f>IF(OR(AG1273=0,AG1273=1),L1273,AJ1273)</f>
        <v>5</v>
      </c>
      <c r="L1273">
        <v>64</v>
      </c>
      <c r="M1273">
        <v>7</v>
      </c>
      <c r="N1273">
        <v>0</v>
      </c>
      <c r="O1273">
        <v>70</v>
      </c>
      <c r="P1273">
        <v>8</v>
      </c>
      <c r="Q1273">
        <v>9</v>
      </c>
      <c r="R1273">
        <v>1</v>
      </c>
      <c r="S1273">
        <v>7</v>
      </c>
      <c r="T1273">
        <v>8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</v>
      </c>
      <c r="AB1273">
        <v>11</v>
      </c>
      <c r="AC1273">
        <v>0</v>
      </c>
      <c r="AF1273">
        <v>57183</v>
      </c>
      <c r="AG1273" s="1">
        <v>41352</v>
      </c>
      <c r="AH1273">
        <v>51</v>
      </c>
      <c r="AI1273">
        <v>464</v>
      </c>
      <c r="AJ1273">
        <v>5</v>
      </c>
      <c r="AK1273">
        <v>1</v>
      </c>
      <c r="AL1273" s="3" t="s">
        <v>33</v>
      </c>
    </row>
    <row r="1274" spans="1:38">
      <c r="A1274">
        <v>7527</v>
      </c>
      <c r="B1274">
        <v>1968</v>
      </c>
      <c r="C1274" t="str">
        <f>IF(AL1274&lt;&gt;"2n", AL1274, "Cycle")</f>
        <v>Master</v>
      </c>
      <c r="D1274" t="s">
        <v>36</v>
      </c>
      <c r="E1274" s="2">
        <f>IFERROR(VALUE(AF1274),0)</f>
        <v>23748</v>
      </c>
      <c r="F1274" s="2">
        <f>IF((AK1274&gt;2),0,AK1274)</f>
        <v>1</v>
      </c>
      <c r="G1274">
        <v>0</v>
      </c>
      <c r="H1274" s="1">
        <f>IF(OR(AG1274=0,AG1274=1),AH1274,AG1274)</f>
        <v>41234</v>
      </c>
      <c r="I1274">
        <f>IF(LEN(AH1274)&gt;2,AI1274,AH1274)</f>
        <v>97</v>
      </c>
      <c r="J1274">
        <f>IF(OR(AG1274=0,AG1274=1),AJ1274,AI1274)</f>
        <v>6</v>
      </c>
      <c r="K1274">
        <f>IF(OR(AG1274=0,AG1274=1),L1274,AJ1274)</f>
        <v>6</v>
      </c>
      <c r="L1274">
        <v>29</v>
      </c>
      <c r="M1274">
        <v>12</v>
      </c>
      <c r="N1274">
        <v>15</v>
      </c>
      <c r="O1274">
        <v>8</v>
      </c>
      <c r="P1274">
        <v>3</v>
      </c>
      <c r="Q1274">
        <v>2</v>
      </c>
      <c r="R1274">
        <v>1</v>
      </c>
      <c r="S1274">
        <v>3</v>
      </c>
      <c r="T1274">
        <v>8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3</v>
      </c>
      <c r="AB1274">
        <v>11</v>
      </c>
      <c r="AC1274">
        <v>0</v>
      </c>
      <c r="AF1274">
        <v>23748</v>
      </c>
      <c r="AG1274" s="1">
        <v>41234</v>
      </c>
      <c r="AH1274">
        <v>97</v>
      </c>
      <c r="AI1274">
        <v>6</v>
      </c>
      <c r="AJ1274">
        <v>6</v>
      </c>
      <c r="AK1274">
        <v>1</v>
      </c>
      <c r="AL1274" s="3" t="s">
        <v>33</v>
      </c>
    </row>
    <row r="1275" spans="1:38">
      <c r="A1275">
        <v>10319</v>
      </c>
      <c r="B1275">
        <v>1971</v>
      </c>
      <c r="C1275" t="str">
        <f>IF(AL1275&lt;&gt;"2n", AL1275, "Cycle")</f>
        <v>Graduation</v>
      </c>
      <c r="D1275" t="s">
        <v>36</v>
      </c>
      <c r="E1275" s="2">
        <f>IFERROR(VALUE(AF1275),0)</f>
        <v>66303</v>
      </c>
      <c r="F1275" s="2">
        <f>IF((AK1275&gt;2),0,AK1275)</f>
        <v>0</v>
      </c>
      <c r="G1275">
        <v>1</v>
      </c>
      <c r="H1275" s="1">
        <f>IF(OR(AG1275=0,AG1275=1),AH1275,AG1275)</f>
        <v>41331</v>
      </c>
      <c r="I1275">
        <f>IF(LEN(AH1275)&gt;2,AI1275,AH1275)</f>
        <v>56</v>
      </c>
      <c r="J1275">
        <f>IF(OR(AG1275=0,AG1275=1),AJ1275,AI1275)</f>
        <v>1090</v>
      </c>
      <c r="K1275">
        <f>IF(OR(AG1275=0,AG1275=1),L1275,AJ1275)</f>
        <v>12</v>
      </c>
      <c r="L1275">
        <v>96</v>
      </c>
      <c r="M1275">
        <v>16</v>
      </c>
      <c r="N1275">
        <v>12</v>
      </c>
      <c r="O1275">
        <v>60</v>
      </c>
      <c r="P1275">
        <v>4</v>
      </c>
      <c r="Q1275">
        <v>3</v>
      </c>
      <c r="R1275">
        <v>4</v>
      </c>
      <c r="S1275">
        <v>11</v>
      </c>
      <c r="T1275">
        <v>8</v>
      </c>
      <c r="U1275">
        <v>0</v>
      </c>
      <c r="V1275">
        <v>0</v>
      </c>
      <c r="W1275">
        <v>0</v>
      </c>
      <c r="X1275">
        <v>1</v>
      </c>
      <c r="Y1275">
        <v>0</v>
      </c>
      <c r="Z1275">
        <v>0</v>
      </c>
      <c r="AA1275">
        <v>3</v>
      </c>
      <c r="AB1275">
        <v>11</v>
      </c>
      <c r="AC1275">
        <v>0</v>
      </c>
      <c r="AF1275">
        <v>66303</v>
      </c>
      <c r="AG1275" s="1">
        <v>41331</v>
      </c>
      <c r="AH1275">
        <v>56</v>
      </c>
      <c r="AI1275">
        <v>1090</v>
      </c>
      <c r="AJ1275">
        <v>12</v>
      </c>
      <c r="AK1275">
        <v>0</v>
      </c>
      <c r="AL1275" s="3" t="s">
        <v>30</v>
      </c>
    </row>
    <row r="1276" spans="1:38">
      <c r="A1276">
        <v>2296</v>
      </c>
      <c r="B1276">
        <v>1975</v>
      </c>
      <c r="C1276" t="str">
        <f>IF(AL1276&lt;&gt;"2n", AL1276, "Cycle")</f>
        <v>Master</v>
      </c>
      <c r="D1276" t="s">
        <v>36</v>
      </c>
      <c r="E1276" s="2">
        <f>IFERROR(VALUE(AF1276),0)</f>
        <v>37368</v>
      </c>
      <c r="F1276" s="2">
        <f>IF((AK1276&gt;2),0,AK1276)</f>
        <v>1</v>
      </c>
      <c r="G1276">
        <v>0</v>
      </c>
      <c r="H1276" s="1">
        <f>IF(OR(AG1276=0,AG1276=1),AH1276,AG1276)</f>
        <v>41624</v>
      </c>
      <c r="I1276">
        <f>IF(LEN(AH1276)&gt;2,AI1276,AH1276)</f>
        <v>4</v>
      </c>
      <c r="J1276">
        <f>IF(OR(AG1276=0,AG1276=1),AJ1276,AI1276)</f>
        <v>3</v>
      </c>
      <c r="K1276">
        <f>IF(OR(AG1276=0,AG1276=1),L1276,AJ1276)</f>
        <v>2</v>
      </c>
      <c r="L1276">
        <v>11</v>
      </c>
      <c r="M1276">
        <v>2</v>
      </c>
      <c r="N1276">
        <v>2</v>
      </c>
      <c r="O1276">
        <v>10</v>
      </c>
      <c r="P1276">
        <v>1</v>
      </c>
      <c r="Q1276">
        <v>1</v>
      </c>
      <c r="R1276">
        <v>0</v>
      </c>
      <c r="S1276">
        <v>2</v>
      </c>
      <c r="T1276">
        <v>6</v>
      </c>
      <c r="U1276">
        <v>0</v>
      </c>
      <c r="V1276">
        <v>0</v>
      </c>
      <c r="W1276">
        <v>1</v>
      </c>
      <c r="X1276">
        <v>0</v>
      </c>
      <c r="Y1276">
        <v>0</v>
      </c>
      <c r="Z1276">
        <v>0</v>
      </c>
      <c r="AA1276">
        <v>3</v>
      </c>
      <c r="AB1276">
        <v>11</v>
      </c>
      <c r="AC1276">
        <v>0</v>
      </c>
      <c r="AF1276">
        <v>37368</v>
      </c>
      <c r="AG1276" s="1">
        <v>41624</v>
      </c>
      <c r="AH1276">
        <v>4</v>
      </c>
      <c r="AI1276">
        <v>3</v>
      </c>
      <c r="AJ1276">
        <v>2</v>
      </c>
      <c r="AK1276">
        <v>1</v>
      </c>
      <c r="AL1276" s="3" t="s">
        <v>33</v>
      </c>
    </row>
    <row r="1277" spans="1:38">
      <c r="A1277">
        <v>10637</v>
      </c>
      <c r="B1277">
        <v>1964</v>
      </c>
      <c r="C1277" t="str">
        <f>IF(AL1277&lt;&gt;"2n", AL1277, "Cycle")</f>
        <v>Graduation</v>
      </c>
      <c r="D1277" t="s">
        <v>36</v>
      </c>
      <c r="E1277" s="2">
        <f>IFERROR(VALUE(AF1277),0)</f>
        <v>40800</v>
      </c>
      <c r="F1277" s="2">
        <f>IF((AK1277&gt;2),0,AK1277)</f>
        <v>1</v>
      </c>
      <c r="G1277">
        <v>2</v>
      </c>
      <c r="H1277" s="1">
        <f>IF(OR(AG1277=0,AG1277=1),AH1277,AG1277)</f>
        <v>41275</v>
      </c>
      <c r="I1277">
        <f>IF(LEN(AH1277)&gt;2,AI1277,AH1277)</f>
        <v>77</v>
      </c>
      <c r="J1277">
        <f>IF(OR(AG1277=0,AG1277=1),AJ1277,AI1277)</f>
        <v>24</v>
      </c>
      <c r="K1277">
        <f>IF(OR(AG1277=0,AG1277=1),L1277,AJ1277)</f>
        <v>0</v>
      </c>
      <c r="L1277">
        <v>27</v>
      </c>
      <c r="M1277">
        <v>8</v>
      </c>
      <c r="N1277">
        <v>30</v>
      </c>
      <c r="O1277">
        <v>10</v>
      </c>
      <c r="P1277">
        <v>2</v>
      </c>
      <c r="Q1277">
        <v>3</v>
      </c>
      <c r="R1277">
        <v>0</v>
      </c>
      <c r="S1277">
        <v>3</v>
      </c>
      <c r="T1277">
        <v>7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1</v>
      </c>
      <c r="AA1277">
        <v>3</v>
      </c>
      <c r="AB1277">
        <v>11</v>
      </c>
      <c r="AC1277">
        <v>0</v>
      </c>
      <c r="AF1277">
        <v>40800</v>
      </c>
      <c r="AG1277" s="1">
        <v>41275</v>
      </c>
      <c r="AH1277">
        <v>77</v>
      </c>
      <c r="AI1277">
        <v>24</v>
      </c>
      <c r="AJ1277">
        <v>0</v>
      </c>
      <c r="AK1277">
        <v>1</v>
      </c>
      <c r="AL1277" s="3" t="s">
        <v>30</v>
      </c>
    </row>
    <row r="1278" spans="1:38">
      <c r="A1278">
        <v>2931</v>
      </c>
      <c r="B1278">
        <v>1978</v>
      </c>
      <c r="C1278" t="str">
        <f>IF(AL1278&lt;&gt;"2n", AL1278, "Cycle")</f>
        <v>Graduation</v>
      </c>
      <c r="D1278" t="s">
        <v>36</v>
      </c>
      <c r="E1278" s="2">
        <f>IFERROR(VALUE(AF1278),0)</f>
        <v>71847</v>
      </c>
      <c r="F1278" s="2">
        <f>IF((AK1278&gt;2),0,AK1278)</f>
        <v>0</v>
      </c>
      <c r="G1278">
        <v>0</v>
      </c>
      <c r="H1278" s="1">
        <f>IF(OR(AG1278=0,AG1278=1),AH1278,AG1278)</f>
        <v>41173</v>
      </c>
      <c r="I1278">
        <f>IF(LEN(AH1278)&gt;2,AI1278,AH1278)</f>
        <v>95</v>
      </c>
      <c r="J1278">
        <f>IF(OR(AG1278=0,AG1278=1),AJ1278,AI1278)</f>
        <v>737</v>
      </c>
      <c r="K1278">
        <f>IF(OR(AG1278=0,AG1278=1),L1278,AJ1278)</f>
        <v>21</v>
      </c>
      <c r="L1278">
        <v>106</v>
      </c>
      <c r="M1278">
        <v>55</v>
      </c>
      <c r="N1278">
        <v>63</v>
      </c>
      <c r="O1278">
        <v>210</v>
      </c>
      <c r="P1278">
        <v>0</v>
      </c>
      <c r="Q1278">
        <v>6</v>
      </c>
      <c r="R1278">
        <v>7</v>
      </c>
      <c r="S1278">
        <v>9</v>
      </c>
      <c r="T1278">
        <v>3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3</v>
      </c>
      <c r="AB1278">
        <v>11</v>
      </c>
      <c r="AC1278">
        <v>0</v>
      </c>
      <c r="AF1278">
        <v>71847</v>
      </c>
      <c r="AG1278" s="1">
        <v>41173</v>
      </c>
      <c r="AH1278">
        <v>95</v>
      </c>
      <c r="AI1278">
        <v>737</v>
      </c>
      <c r="AJ1278">
        <v>21</v>
      </c>
      <c r="AK1278">
        <v>0</v>
      </c>
      <c r="AL1278" s="3" t="s">
        <v>30</v>
      </c>
    </row>
    <row r="1279" spans="1:38">
      <c r="A1279">
        <v>907</v>
      </c>
      <c r="B1279">
        <v>1975</v>
      </c>
      <c r="C1279" t="str">
        <f>IF(AL1279&lt;&gt;"2n", AL1279, "Cycle")</f>
        <v>Graduation</v>
      </c>
      <c r="D1279" t="s">
        <v>36</v>
      </c>
      <c r="E1279" s="2">
        <f>IFERROR(VALUE(AF1279),0)</f>
        <v>46149</v>
      </c>
      <c r="F1279" s="2">
        <f>IF((AK1279&gt;2),0,AK1279)</f>
        <v>0</v>
      </c>
      <c r="G1279">
        <v>1</v>
      </c>
      <c r="H1279" s="1">
        <f>IF(OR(AG1279=0,AG1279=1),AH1279,AG1279)</f>
        <v>41607</v>
      </c>
      <c r="I1279">
        <f>IF(LEN(AH1279)&gt;2,AI1279,AH1279)</f>
        <v>36</v>
      </c>
      <c r="J1279">
        <f>IF(OR(AG1279=0,AG1279=1),AJ1279,AI1279)</f>
        <v>254</v>
      </c>
      <c r="K1279">
        <f>IF(OR(AG1279=0,AG1279=1),L1279,AJ1279)</f>
        <v>6</v>
      </c>
      <c r="L1279">
        <v>71</v>
      </c>
      <c r="M1279">
        <v>4</v>
      </c>
      <c r="N1279">
        <v>0</v>
      </c>
      <c r="O1279">
        <v>27</v>
      </c>
      <c r="P1279">
        <v>5</v>
      </c>
      <c r="Q1279">
        <v>5</v>
      </c>
      <c r="R1279">
        <v>1</v>
      </c>
      <c r="S1279">
        <v>7</v>
      </c>
      <c r="T1279">
        <v>5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3</v>
      </c>
      <c r="AB1279">
        <v>11</v>
      </c>
      <c r="AC1279">
        <v>0</v>
      </c>
      <c r="AF1279">
        <v>46149</v>
      </c>
      <c r="AG1279" s="1">
        <v>41607</v>
      </c>
      <c r="AH1279">
        <v>36</v>
      </c>
      <c r="AI1279">
        <v>254</v>
      </c>
      <c r="AJ1279">
        <v>6</v>
      </c>
      <c r="AK1279">
        <v>0</v>
      </c>
      <c r="AL1279" s="3" t="s">
        <v>30</v>
      </c>
    </row>
    <row r="1280" spans="1:38">
      <c r="A1280">
        <v>3698</v>
      </c>
      <c r="B1280">
        <v>1983</v>
      </c>
      <c r="C1280" t="str">
        <f>IF(AL1280&lt;&gt;"2n", AL1280, "Cycle")</f>
        <v>Graduation</v>
      </c>
      <c r="D1280" t="s">
        <v>36</v>
      </c>
      <c r="E1280" s="2">
        <f>IFERROR(VALUE(AF1280),0)</f>
        <v>78687</v>
      </c>
      <c r="F1280" s="2">
        <f>IF((AK1280&gt;2),0,AK1280)</f>
        <v>0</v>
      </c>
      <c r="G1280">
        <v>0</v>
      </c>
      <c r="H1280" s="1">
        <f>IF(OR(AG1280=0,AG1280=1),AH1280,AG1280)</f>
        <v>41130</v>
      </c>
      <c r="I1280">
        <f>IF(LEN(AH1280)&gt;2,AI1280,AH1280)</f>
        <v>13</v>
      </c>
      <c r="J1280">
        <f>IF(OR(AG1280=0,AG1280=1),AJ1280,AI1280)</f>
        <v>817</v>
      </c>
      <c r="K1280">
        <f>IF(OR(AG1280=0,AG1280=1),L1280,AJ1280)</f>
        <v>185</v>
      </c>
      <c r="L1280">
        <v>687</v>
      </c>
      <c r="M1280">
        <v>145</v>
      </c>
      <c r="N1280">
        <v>55</v>
      </c>
      <c r="O1280">
        <v>241</v>
      </c>
      <c r="P1280">
        <v>1</v>
      </c>
      <c r="Q1280">
        <v>4</v>
      </c>
      <c r="R1280">
        <v>6</v>
      </c>
      <c r="S1280">
        <v>8</v>
      </c>
      <c r="T1280">
        <v>2</v>
      </c>
      <c r="U1280">
        <v>0</v>
      </c>
      <c r="V1280">
        <v>0</v>
      </c>
      <c r="W1280">
        <v>0</v>
      </c>
      <c r="X1280">
        <v>0</v>
      </c>
      <c r="Y1280">
        <v>1</v>
      </c>
      <c r="Z1280">
        <v>0</v>
      </c>
      <c r="AA1280">
        <v>3</v>
      </c>
      <c r="AB1280">
        <v>11</v>
      </c>
      <c r="AC1280">
        <v>1</v>
      </c>
      <c r="AF1280">
        <v>78687</v>
      </c>
      <c r="AG1280" s="1">
        <v>41130</v>
      </c>
      <c r="AH1280">
        <v>13</v>
      </c>
      <c r="AI1280">
        <v>817</v>
      </c>
      <c r="AJ1280">
        <v>185</v>
      </c>
      <c r="AK1280">
        <v>0</v>
      </c>
      <c r="AL1280" s="3" t="s">
        <v>30</v>
      </c>
    </row>
    <row r="1281" spans="1:38">
      <c r="A1281">
        <v>9516</v>
      </c>
      <c r="B1281">
        <v>1971</v>
      </c>
      <c r="C1281" t="str">
        <f>IF(AL1281&lt;&gt;"2n", AL1281, "Cycle")</f>
        <v>Cycle</v>
      </c>
      <c r="D1281" t="s">
        <v>36</v>
      </c>
      <c r="E1281" s="2">
        <f>IFERROR(VALUE(AF1281),0)</f>
        <v>0</v>
      </c>
      <c r="F1281" s="2">
        <f>IF((AK1281&gt;2),0,AK1281)</f>
        <v>0</v>
      </c>
      <c r="G1281">
        <v>0</v>
      </c>
      <c r="H1281" s="1">
        <f>IF(OR(AG1281=0,AG1281=1),AH1281,AG1281)</f>
        <v>41139</v>
      </c>
      <c r="I1281">
        <f>IF(LEN(AH1281)&gt;2,AI1281,AH1281)</f>
        <v>90</v>
      </c>
      <c r="J1281">
        <f>IF(OR(AG1281=0,AG1281=1),AJ1281,AI1281)</f>
        <v>620</v>
      </c>
      <c r="K1281">
        <f>IF(OR(AG1281=0,AG1281=1),L1281,AJ1281)</f>
        <v>54</v>
      </c>
      <c r="L1281">
        <v>54</v>
      </c>
      <c r="M1281">
        <v>239</v>
      </c>
      <c r="N1281">
        <v>99</v>
      </c>
      <c r="O1281">
        <v>98</v>
      </c>
      <c r="P1281">
        <v>119</v>
      </c>
      <c r="Q1281">
        <v>2</v>
      </c>
      <c r="R1281">
        <v>9</v>
      </c>
      <c r="S1281">
        <v>7</v>
      </c>
      <c r="T1281">
        <v>10</v>
      </c>
      <c r="U1281">
        <v>0</v>
      </c>
      <c r="V1281">
        <v>0</v>
      </c>
      <c r="W1281">
        <v>7</v>
      </c>
      <c r="X1281">
        <v>0</v>
      </c>
      <c r="Y1281">
        <v>1</v>
      </c>
      <c r="Z1281">
        <v>1</v>
      </c>
      <c r="AA1281">
        <v>0</v>
      </c>
      <c r="AB1281">
        <v>3</v>
      </c>
      <c r="AC1281">
        <v>11</v>
      </c>
      <c r="AF1281" t="s">
        <v>38</v>
      </c>
      <c r="AG1281">
        <v>0</v>
      </c>
      <c r="AH1281" s="1">
        <v>41139</v>
      </c>
      <c r="AI1281">
        <v>90</v>
      </c>
      <c r="AJ1281">
        <v>620</v>
      </c>
      <c r="AK1281">
        <v>49118</v>
      </c>
      <c r="AL1281" s="3" t="s">
        <v>35</v>
      </c>
    </row>
    <row r="1282" spans="1:38">
      <c r="A1282">
        <v>679</v>
      </c>
      <c r="B1282">
        <v>1957</v>
      </c>
      <c r="C1282" t="str">
        <f>IF(AL1282&lt;&gt;"2n", AL1282, "Cycle")</f>
        <v>PhD</v>
      </c>
      <c r="D1282" t="s">
        <v>36</v>
      </c>
      <c r="E1282" s="2">
        <f>IFERROR(VALUE(AF1282),0)</f>
        <v>37633</v>
      </c>
      <c r="F1282" s="2">
        <f>IF((AK1282&gt;2),0,AK1282)</f>
        <v>1</v>
      </c>
      <c r="G1282">
        <v>1</v>
      </c>
      <c r="H1282" s="1">
        <f>IF(OR(AG1282=0,AG1282=1),AH1282,AG1282)</f>
        <v>41172</v>
      </c>
      <c r="I1282">
        <f>IF(LEN(AH1282)&gt;2,AI1282,AH1282)</f>
        <v>49</v>
      </c>
      <c r="J1282">
        <f>IF(OR(AG1282=0,AG1282=1),AJ1282,AI1282)</f>
        <v>13</v>
      </c>
      <c r="K1282">
        <f>IF(OR(AG1282=0,AG1282=1),L1282,AJ1282)</f>
        <v>4</v>
      </c>
      <c r="L1282">
        <v>20</v>
      </c>
      <c r="M1282">
        <v>0</v>
      </c>
      <c r="N1282">
        <v>0</v>
      </c>
      <c r="O1282">
        <v>1</v>
      </c>
      <c r="P1282">
        <v>2</v>
      </c>
      <c r="Q1282">
        <v>1</v>
      </c>
      <c r="R1282">
        <v>0</v>
      </c>
      <c r="S1282">
        <v>3</v>
      </c>
      <c r="T1282">
        <v>9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3</v>
      </c>
      <c r="AB1282">
        <v>11</v>
      </c>
      <c r="AC1282">
        <v>0</v>
      </c>
      <c r="AF1282">
        <v>37633</v>
      </c>
      <c r="AG1282" s="1">
        <v>41172</v>
      </c>
      <c r="AH1282">
        <v>49</v>
      </c>
      <c r="AI1282">
        <v>13</v>
      </c>
      <c r="AJ1282">
        <v>4</v>
      </c>
      <c r="AK1282">
        <v>1</v>
      </c>
      <c r="AL1282" s="3" t="s">
        <v>32</v>
      </c>
    </row>
    <row r="1283" spans="1:38">
      <c r="A1283">
        <v>7384</v>
      </c>
      <c r="B1283">
        <v>1951</v>
      </c>
      <c r="C1283" t="str">
        <f>IF(AL1283&lt;&gt;"2n", AL1283, "Cycle")</f>
        <v>Master</v>
      </c>
      <c r="D1283" t="s">
        <v>36</v>
      </c>
      <c r="E1283" s="2">
        <f>IFERROR(VALUE(AF1283),0)</f>
        <v>39767</v>
      </c>
      <c r="F1283" s="2">
        <f>IF((AK1283&gt;2),0,AK1283)</f>
        <v>0</v>
      </c>
      <c r="G1283">
        <v>0</v>
      </c>
      <c r="H1283" s="1">
        <f>IF(OR(AG1283=0,AG1283=1),AH1283,AG1283)</f>
        <v>41476</v>
      </c>
      <c r="I1283">
        <f>IF(LEN(AH1283)&gt;2,AI1283,AH1283)</f>
        <v>18</v>
      </c>
      <c r="J1283">
        <f>IF(OR(AG1283=0,AG1283=1),AJ1283,AI1283)</f>
        <v>113</v>
      </c>
      <c r="K1283">
        <f>IF(OR(AG1283=0,AG1283=1),L1283,AJ1283)</f>
        <v>61</v>
      </c>
      <c r="L1283">
        <v>204</v>
      </c>
      <c r="M1283">
        <v>34</v>
      </c>
      <c r="N1283">
        <v>26</v>
      </c>
      <c r="O1283">
        <v>47</v>
      </c>
      <c r="P1283">
        <v>2</v>
      </c>
      <c r="Q1283">
        <v>7</v>
      </c>
      <c r="R1283">
        <v>1</v>
      </c>
      <c r="S1283">
        <v>7</v>
      </c>
      <c r="T1283">
        <v>8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3</v>
      </c>
      <c r="AB1283">
        <v>11</v>
      </c>
      <c r="AC1283">
        <v>0</v>
      </c>
      <c r="AF1283">
        <v>39767</v>
      </c>
      <c r="AG1283" s="1">
        <v>41476</v>
      </c>
      <c r="AH1283">
        <v>18</v>
      </c>
      <c r="AI1283">
        <v>113</v>
      </c>
      <c r="AJ1283">
        <v>61</v>
      </c>
      <c r="AK1283">
        <v>0</v>
      </c>
      <c r="AL1283" s="3" t="s">
        <v>33</v>
      </c>
    </row>
    <row r="1284" spans="1:38">
      <c r="A1284">
        <v>5043</v>
      </c>
      <c r="B1284">
        <v>1951</v>
      </c>
      <c r="C1284" t="str">
        <f>IF(AL1284&lt;&gt;"2n", AL1284, "Cycle")</f>
        <v>Basic</v>
      </c>
      <c r="D1284" t="s">
        <v>36</v>
      </c>
      <c r="E1284" s="2">
        <f>IFERROR(VALUE(AF1284),0)</f>
        <v>26997</v>
      </c>
      <c r="F1284" s="2">
        <f>IF((AK1284&gt;2),0,AK1284)</f>
        <v>0</v>
      </c>
      <c r="G1284">
        <v>0</v>
      </c>
      <c r="H1284" s="1">
        <f>IF(OR(AG1284=0,AG1284=1),AH1284,AG1284)</f>
        <v>41218</v>
      </c>
      <c r="I1284">
        <f>IF(LEN(AH1284)&gt;2,AI1284,AH1284)</f>
        <v>89</v>
      </c>
      <c r="J1284">
        <f>IF(OR(AG1284=0,AG1284=1),AJ1284,AI1284)</f>
        <v>7</v>
      </c>
      <c r="K1284">
        <f>IF(OR(AG1284=0,AG1284=1),L1284,AJ1284)</f>
        <v>23</v>
      </c>
      <c r="L1284">
        <v>78</v>
      </c>
      <c r="M1284">
        <v>133</v>
      </c>
      <c r="N1284">
        <v>49</v>
      </c>
      <c r="O1284">
        <v>144</v>
      </c>
      <c r="P1284">
        <v>2</v>
      </c>
      <c r="Q1284">
        <v>4</v>
      </c>
      <c r="R1284">
        <v>2</v>
      </c>
      <c r="S1284">
        <v>5</v>
      </c>
      <c r="T1284">
        <v>7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3</v>
      </c>
      <c r="AB1284">
        <v>11</v>
      </c>
      <c r="AC1284">
        <v>0</v>
      </c>
      <c r="AF1284">
        <v>26997</v>
      </c>
      <c r="AG1284" s="1">
        <v>41218</v>
      </c>
      <c r="AH1284">
        <v>89</v>
      </c>
      <c r="AI1284">
        <v>7</v>
      </c>
      <c r="AJ1284">
        <v>23</v>
      </c>
      <c r="AK1284">
        <v>0</v>
      </c>
      <c r="AL1284" s="3" t="s">
        <v>34</v>
      </c>
    </row>
    <row r="1285" spans="1:38">
      <c r="A1285">
        <v>5267</v>
      </c>
      <c r="B1285">
        <v>1970</v>
      </c>
      <c r="C1285" t="str">
        <f>IF(AL1285&lt;&gt;"2n", AL1285, "Cycle")</f>
        <v>Graduation</v>
      </c>
      <c r="D1285" t="s">
        <v>36</v>
      </c>
      <c r="E1285" s="2">
        <f>IFERROR(VALUE(AF1285),0)</f>
        <v>33986</v>
      </c>
      <c r="F1285" s="2">
        <f>IF((AK1285&gt;2),0,AK1285)</f>
        <v>1</v>
      </c>
      <c r="G1285">
        <v>0</v>
      </c>
      <c r="H1285" s="1">
        <f>IF(OR(AG1285=0,AG1285=1),AH1285,AG1285)</f>
        <v>41347</v>
      </c>
      <c r="I1285">
        <f>IF(LEN(AH1285)&gt;2,AI1285,AH1285)</f>
        <v>43</v>
      </c>
      <c r="J1285">
        <f>IF(OR(AG1285=0,AG1285=1),AJ1285,AI1285)</f>
        <v>16</v>
      </c>
      <c r="K1285">
        <f>IF(OR(AG1285=0,AG1285=1),L1285,AJ1285)</f>
        <v>2</v>
      </c>
      <c r="L1285">
        <v>18</v>
      </c>
      <c r="M1285">
        <v>2</v>
      </c>
      <c r="N1285">
        <v>1</v>
      </c>
      <c r="O1285">
        <v>5</v>
      </c>
      <c r="P1285">
        <v>1</v>
      </c>
      <c r="Q1285">
        <v>1</v>
      </c>
      <c r="R1285">
        <v>0</v>
      </c>
      <c r="S1285">
        <v>3</v>
      </c>
      <c r="T1285">
        <v>7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3</v>
      </c>
      <c r="AB1285">
        <v>11</v>
      </c>
      <c r="AC1285">
        <v>0</v>
      </c>
      <c r="AF1285">
        <v>33986</v>
      </c>
      <c r="AG1285" s="1">
        <v>41347</v>
      </c>
      <c r="AH1285">
        <v>43</v>
      </c>
      <c r="AI1285">
        <v>16</v>
      </c>
      <c r="AJ1285">
        <v>2</v>
      </c>
      <c r="AK1285">
        <v>1</v>
      </c>
      <c r="AL1285" s="3" t="s">
        <v>30</v>
      </c>
    </row>
    <row r="1286" spans="1:38">
      <c r="A1286">
        <v>339</v>
      </c>
      <c r="B1286">
        <v>1972</v>
      </c>
      <c r="C1286" t="str">
        <f>IF(AL1286&lt;&gt;"2n", AL1286, "Cycle")</f>
        <v>PhD</v>
      </c>
      <c r="D1286" t="s">
        <v>36</v>
      </c>
      <c r="E1286" s="2">
        <f>IFERROR(VALUE(AF1286),0)</f>
        <v>57091</v>
      </c>
      <c r="F1286" s="2">
        <f>IF((AK1286&gt;2),0,AK1286)</f>
        <v>0</v>
      </c>
      <c r="G1286">
        <v>1</v>
      </c>
      <c r="H1286" s="1">
        <f>IF(OR(AG1286=0,AG1286=1),AH1286,AG1286)</f>
        <v>41236</v>
      </c>
      <c r="I1286">
        <f>IF(LEN(AH1286)&gt;2,AI1286,AH1286)</f>
        <v>82</v>
      </c>
      <c r="J1286">
        <f>IF(OR(AG1286=0,AG1286=1),AJ1286,AI1286)</f>
        <v>462</v>
      </c>
      <c r="K1286">
        <f>IF(OR(AG1286=0,AG1286=1),L1286,AJ1286)</f>
        <v>0</v>
      </c>
      <c r="L1286">
        <v>24</v>
      </c>
      <c r="M1286">
        <v>6</v>
      </c>
      <c r="N1286">
        <v>0</v>
      </c>
      <c r="O1286">
        <v>4</v>
      </c>
      <c r="P1286">
        <v>2</v>
      </c>
      <c r="Q1286">
        <v>9</v>
      </c>
      <c r="R1286">
        <v>2</v>
      </c>
      <c r="S1286">
        <v>5</v>
      </c>
      <c r="T1286">
        <v>7</v>
      </c>
      <c r="U1286">
        <v>0</v>
      </c>
      <c r="V1286">
        <v>0</v>
      </c>
      <c r="W1286">
        <v>0</v>
      </c>
      <c r="X1286">
        <v>1</v>
      </c>
      <c r="Y1286">
        <v>0</v>
      </c>
      <c r="Z1286">
        <v>0</v>
      </c>
      <c r="AA1286">
        <v>3</v>
      </c>
      <c r="AB1286">
        <v>11</v>
      </c>
      <c r="AC1286">
        <v>1</v>
      </c>
      <c r="AF1286">
        <v>57091</v>
      </c>
      <c r="AG1286" s="1">
        <v>41236</v>
      </c>
      <c r="AH1286">
        <v>82</v>
      </c>
      <c r="AI1286">
        <v>462</v>
      </c>
      <c r="AJ1286">
        <v>0</v>
      </c>
      <c r="AK1286">
        <v>0</v>
      </c>
      <c r="AL1286" s="3" t="s">
        <v>32</v>
      </c>
    </row>
    <row r="1287" spans="1:38">
      <c r="A1287">
        <v>2516</v>
      </c>
      <c r="B1287">
        <v>1969</v>
      </c>
      <c r="C1287" t="str">
        <f>IF(AL1287&lt;&gt;"2n", AL1287, "Cycle")</f>
        <v>Cycle</v>
      </c>
      <c r="D1287" t="s">
        <v>36</v>
      </c>
      <c r="E1287" s="2">
        <f>IFERROR(VALUE(AF1287),0)</f>
        <v>0</v>
      </c>
      <c r="F1287" s="2">
        <f>IF((AK1287&gt;2),0,AK1287)</f>
        <v>0</v>
      </c>
      <c r="G1287">
        <v>1</v>
      </c>
      <c r="H1287" s="1">
        <f>IF(OR(AG1287=0,AG1287=1),AH1287,AG1287)</f>
        <v>41433</v>
      </c>
      <c r="I1287">
        <f>IF(LEN(AH1287)&gt;2,AI1287,AH1287)</f>
        <v>84</v>
      </c>
      <c r="J1287">
        <f>IF(OR(AG1287=0,AG1287=1),AJ1287,AI1287)</f>
        <v>22</v>
      </c>
      <c r="K1287">
        <f>IF(OR(AG1287=0,AG1287=1),L1287,AJ1287)</f>
        <v>2</v>
      </c>
      <c r="L1287">
        <v>2</v>
      </c>
      <c r="M1287">
        <v>10</v>
      </c>
      <c r="N1287">
        <v>6</v>
      </c>
      <c r="O1287">
        <v>4</v>
      </c>
      <c r="P1287">
        <v>34</v>
      </c>
      <c r="Q1287">
        <v>2</v>
      </c>
      <c r="R1287">
        <v>1</v>
      </c>
      <c r="S1287">
        <v>2</v>
      </c>
      <c r="T1287">
        <v>2</v>
      </c>
      <c r="U1287">
        <v>0</v>
      </c>
      <c r="V1287">
        <v>0</v>
      </c>
      <c r="W1287">
        <v>4</v>
      </c>
      <c r="X1287">
        <v>0</v>
      </c>
      <c r="Y1287">
        <v>0</v>
      </c>
      <c r="Z1287">
        <v>0</v>
      </c>
      <c r="AA1287">
        <v>0</v>
      </c>
      <c r="AB1287">
        <v>3</v>
      </c>
      <c r="AC1287">
        <v>11</v>
      </c>
      <c r="AF1287" t="s">
        <v>31</v>
      </c>
      <c r="AG1287">
        <v>1</v>
      </c>
      <c r="AH1287" s="1">
        <v>41433</v>
      </c>
      <c r="AI1287">
        <v>84</v>
      </c>
      <c r="AJ1287">
        <v>22</v>
      </c>
      <c r="AK1287">
        <v>46831</v>
      </c>
      <c r="AL1287" s="3" t="s">
        <v>35</v>
      </c>
    </row>
    <row r="1288" spans="1:38">
      <c r="A1288">
        <v>9010</v>
      </c>
      <c r="B1288">
        <v>1972</v>
      </c>
      <c r="C1288" t="str">
        <f>IF(AL1288&lt;&gt;"2n", AL1288, "Cycle")</f>
        <v>Master</v>
      </c>
      <c r="D1288" t="s">
        <v>36</v>
      </c>
      <c r="E1288" s="2">
        <f>IFERROR(VALUE(AF1288),0)</f>
        <v>83151</v>
      </c>
      <c r="F1288" s="2">
        <f>IF((AK1288&gt;2),0,AK1288)</f>
        <v>0</v>
      </c>
      <c r="G1288">
        <v>0</v>
      </c>
      <c r="H1288" s="1">
        <f>IF(OR(AG1288=0,AG1288=1),AH1288,AG1288)</f>
        <v>41315</v>
      </c>
      <c r="I1288">
        <f>IF(LEN(AH1288)&gt;2,AI1288,AH1288)</f>
        <v>80</v>
      </c>
      <c r="J1288">
        <f>IF(OR(AG1288=0,AG1288=1),AJ1288,AI1288)</f>
        <v>968</v>
      </c>
      <c r="K1288">
        <f>IF(OR(AG1288=0,AG1288=1),L1288,AJ1288)</f>
        <v>147</v>
      </c>
      <c r="L1288">
        <v>842</v>
      </c>
      <c r="M1288">
        <v>137</v>
      </c>
      <c r="N1288">
        <v>42</v>
      </c>
      <c r="O1288">
        <v>210</v>
      </c>
      <c r="P1288">
        <v>1</v>
      </c>
      <c r="Q1288">
        <v>5</v>
      </c>
      <c r="R1288">
        <v>7</v>
      </c>
      <c r="S1288">
        <v>10</v>
      </c>
      <c r="T1288">
        <v>2</v>
      </c>
      <c r="U1288">
        <v>1</v>
      </c>
      <c r="V1288">
        <v>0</v>
      </c>
      <c r="W1288">
        <v>1</v>
      </c>
      <c r="X1288">
        <v>0</v>
      </c>
      <c r="Y1288">
        <v>1</v>
      </c>
      <c r="Z1288">
        <v>0</v>
      </c>
      <c r="AA1288">
        <v>3</v>
      </c>
      <c r="AB1288">
        <v>11</v>
      </c>
      <c r="AC1288">
        <v>1</v>
      </c>
      <c r="AF1288">
        <v>83151</v>
      </c>
      <c r="AG1288" s="1">
        <v>41315</v>
      </c>
      <c r="AH1288">
        <v>80</v>
      </c>
      <c r="AI1288">
        <v>968</v>
      </c>
      <c r="AJ1288">
        <v>147</v>
      </c>
      <c r="AK1288">
        <v>0</v>
      </c>
      <c r="AL1288" s="3" t="s">
        <v>33</v>
      </c>
    </row>
    <row r="1289" spans="1:38">
      <c r="A1289">
        <v>378</v>
      </c>
      <c r="B1289">
        <v>1971</v>
      </c>
      <c r="C1289" t="str">
        <f>IF(AL1289&lt;&gt;"2n", AL1289, "Cycle")</f>
        <v>Graduation</v>
      </c>
      <c r="D1289" t="s">
        <v>36</v>
      </c>
      <c r="E1289" s="2">
        <f>IFERROR(VALUE(AF1289),0)</f>
        <v>52531</v>
      </c>
      <c r="F1289" s="2">
        <f>IF((AK1289&gt;2),0,AK1289)</f>
        <v>0</v>
      </c>
      <c r="G1289">
        <v>0</v>
      </c>
      <c r="H1289" s="1">
        <f>IF(OR(AG1289=0,AG1289=1),AH1289,AG1289)</f>
        <v>41273</v>
      </c>
      <c r="I1289">
        <f>IF(LEN(AH1289)&gt;2,AI1289,AH1289)</f>
        <v>68</v>
      </c>
      <c r="J1289">
        <f>IF(OR(AG1289=0,AG1289=1),AJ1289,AI1289)</f>
        <v>283</v>
      </c>
      <c r="K1289">
        <f>IF(OR(AG1289=0,AG1289=1),L1289,AJ1289)</f>
        <v>112</v>
      </c>
      <c r="L1289">
        <v>151</v>
      </c>
      <c r="M1289">
        <v>51</v>
      </c>
      <c r="N1289">
        <v>72</v>
      </c>
      <c r="O1289">
        <v>125</v>
      </c>
      <c r="P1289">
        <v>2</v>
      </c>
      <c r="Q1289">
        <v>7</v>
      </c>
      <c r="R1289">
        <v>2</v>
      </c>
      <c r="S1289">
        <v>10</v>
      </c>
      <c r="T1289">
        <v>6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3</v>
      </c>
      <c r="AB1289">
        <v>11</v>
      </c>
      <c r="AC1289">
        <v>0</v>
      </c>
      <c r="AF1289">
        <v>52531</v>
      </c>
      <c r="AG1289" s="1">
        <v>41273</v>
      </c>
      <c r="AH1289">
        <v>68</v>
      </c>
      <c r="AI1289">
        <v>283</v>
      </c>
      <c r="AJ1289">
        <v>112</v>
      </c>
      <c r="AK1289">
        <v>0</v>
      </c>
      <c r="AL1289" s="3" t="s">
        <v>30</v>
      </c>
    </row>
    <row r="1290" spans="1:38">
      <c r="A1290">
        <v>4808</v>
      </c>
      <c r="B1290">
        <v>1956</v>
      </c>
      <c r="C1290" t="str">
        <f>IF(AL1290&lt;&gt;"2n", AL1290, "Cycle")</f>
        <v>Graduation</v>
      </c>
      <c r="D1290" t="s">
        <v>36</v>
      </c>
      <c r="E1290" s="2">
        <f>IFERROR(VALUE(AF1290),0)</f>
        <v>15759</v>
      </c>
      <c r="F1290" s="2">
        <f>IF((AK1290&gt;2),0,AK1290)</f>
        <v>0</v>
      </c>
      <c r="G1290">
        <v>0</v>
      </c>
      <c r="H1290" s="1">
        <f>IF(OR(AG1290=0,AG1290=1),AH1290,AG1290)</f>
        <v>41522</v>
      </c>
      <c r="I1290">
        <f>IF(LEN(AH1290)&gt;2,AI1290,AH1290)</f>
        <v>12</v>
      </c>
      <c r="J1290">
        <f>IF(OR(AG1290=0,AG1290=1),AJ1290,AI1290)</f>
        <v>1</v>
      </c>
      <c r="K1290">
        <f>IF(OR(AG1290=0,AG1290=1),L1290,AJ1290)</f>
        <v>2</v>
      </c>
      <c r="L1290">
        <v>5</v>
      </c>
      <c r="M1290">
        <v>6</v>
      </c>
      <c r="N1290">
        <v>0</v>
      </c>
      <c r="O1290">
        <v>3</v>
      </c>
      <c r="P1290">
        <v>1</v>
      </c>
      <c r="Q1290">
        <v>1</v>
      </c>
      <c r="R1290">
        <v>0</v>
      </c>
      <c r="S1290">
        <v>2</v>
      </c>
      <c r="T1290">
        <v>7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3</v>
      </c>
      <c r="AB1290">
        <v>11</v>
      </c>
      <c r="AC1290">
        <v>0</v>
      </c>
      <c r="AF1290">
        <v>15759</v>
      </c>
      <c r="AG1290" s="1">
        <v>41522</v>
      </c>
      <c r="AH1290">
        <v>12</v>
      </c>
      <c r="AI1290">
        <v>1</v>
      </c>
      <c r="AJ1290">
        <v>2</v>
      </c>
      <c r="AK1290">
        <v>0</v>
      </c>
      <c r="AL1290" s="3" t="s">
        <v>30</v>
      </c>
    </row>
    <row r="1291" spans="1:38">
      <c r="A1291">
        <v>5068</v>
      </c>
      <c r="B1291">
        <v>1971</v>
      </c>
      <c r="C1291" t="str">
        <f>IF(AL1291&lt;&gt;"2n", AL1291, "Cycle")</f>
        <v>Graduation</v>
      </c>
      <c r="D1291" t="s">
        <v>36</v>
      </c>
      <c r="E1291" s="2">
        <f>IFERROR(VALUE(AF1291),0)</f>
        <v>22804</v>
      </c>
      <c r="F1291" s="2">
        <f>IF((AK1291&gt;2),0,AK1291)</f>
        <v>1</v>
      </c>
      <c r="G1291">
        <v>0</v>
      </c>
      <c r="H1291" s="1">
        <f>IF(OR(AG1291=0,AG1291=1),AH1291,AG1291)</f>
        <v>41486</v>
      </c>
      <c r="I1291">
        <f>IF(LEN(AH1291)&gt;2,AI1291,AH1291)</f>
        <v>75</v>
      </c>
      <c r="J1291">
        <f>IF(OR(AG1291=0,AG1291=1),AJ1291,AI1291)</f>
        <v>14</v>
      </c>
      <c r="K1291">
        <f>IF(OR(AG1291=0,AG1291=1),L1291,AJ1291)</f>
        <v>1</v>
      </c>
      <c r="L1291">
        <v>7</v>
      </c>
      <c r="M1291">
        <v>2</v>
      </c>
      <c r="N1291">
        <v>1</v>
      </c>
      <c r="O1291">
        <v>1</v>
      </c>
      <c r="P1291">
        <v>1</v>
      </c>
      <c r="Q1291">
        <v>2</v>
      </c>
      <c r="R1291">
        <v>0</v>
      </c>
      <c r="S1291">
        <v>2</v>
      </c>
      <c r="T1291">
        <v>9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3</v>
      </c>
      <c r="AB1291">
        <v>11</v>
      </c>
      <c r="AC1291">
        <v>0</v>
      </c>
      <c r="AF1291">
        <v>22804</v>
      </c>
      <c r="AG1291" s="1">
        <v>41486</v>
      </c>
      <c r="AH1291">
        <v>75</v>
      </c>
      <c r="AI1291">
        <v>14</v>
      </c>
      <c r="AJ1291">
        <v>1</v>
      </c>
      <c r="AK1291">
        <v>1</v>
      </c>
      <c r="AL1291" s="3" t="s">
        <v>30</v>
      </c>
    </row>
    <row r="1292" spans="1:38">
      <c r="A1292">
        <v>7628</v>
      </c>
      <c r="B1292">
        <v>1973</v>
      </c>
      <c r="C1292" t="str">
        <f>IF(AL1292&lt;&gt;"2n", AL1292, "Cycle")</f>
        <v>Cycle</v>
      </c>
      <c r="D1292" t="s">
        <v>36</v>
      </c>
      <c r="E1292" s="2">
        <f>IFERROR(VALUE(AF1292),0)</f>
        <v>0</v>
      </c>
      <c r="F1292" s="2">
        <f>IF((AK1292&gt;2),0,AK1292)</f>
        <v>0</v>
      </c>
      <c r="G1292">
        <v>1</v>
      </c>
      <c r="H1292" s="1">
        <f>IF(OR(AG1292=0,AG1292=1),AH1292,AG1292)</f>
        <v>41716</v>
      </c>
      <c r="I1292">
        <f>IF(LEN(AH1292)&gt;2,AI1292,AH1292)</f>
        <v>10</v>
      </c>
      <c r="J1292">
        <f>IF(OR(AG1292=0,AG1292=1),AJ1292,AI1292)</f>
        <v>30</v>
      </c>
      <c r="K1292">
        <f>IF(OR(AG1292=0,AG1292=1),L1292,AJ1292)</f>
        <v>5</v>
      </c>
      <c r="L1292">
        <v>5</v>
      </c>
      <c r="M1292">
        <v>24</v>
      </c>
      <c r="N1292">
        <v>6</v>
      </c>
      <c r="O1292">
        <v>3</v>
      </c>
      <c r="P1292">
        <v>8</v>
      </c>
      <c r="Q1292">
        <v>2</v>
      </c>
      <c r="R1292">
        <v>2</v>
      </c>
      <c r="S1292">
        <v>0</v>
      </c>
      <c r="T1292">
        <v>4</v>
      </c>
      <c r="U1292">
        <v>0</v>
      </c>
      <c r="V1292">
        <v>0</v>
      </c>
      <c r="W1292">
        <v>5</v>
      </c>
      <c r="X1292">
        <v>0</v>
      </c>
      <c r="Y1292">
        <v>0</v>
      </c>
      <c r="Z1292">
        <v>0</v>
      </c>
      <c r="AA1292">
        <v>0</v>
      </c>
      <c r="AB1292">
        <v>3</v>
      </c>
      <c r="AC1292">
        <v>11</v>
      </c>
      <c r="AF1292" t="s">
        <v>31</v>
      </c>
      <c r="AG1292">
        <v>0</v>
      </c>
      <c r="AH1292" s="1">
        <v>41716</v>
      </c>
      <c r="AI1292">
        <v>10</v>
      </c>
      <c r="AJ1292">
        <v>30</v>
      </c>
      <c r="AK1292">
        <v>43050</v>
      </c>
      <c r="AL1292" s="3" t="s">
        <v>35</v>
      </c>
    </row>
    <row r="1293" spans="1:38">
      <c r="A1293">
        <v>7128</v>
      </c>
      <c r="B1293">
        <v>1977</v>
      </c>
      <c r="C1293" t="str">
        <f>IF(AL1293&lt;&gt;"2n", AL1293, "Cycle")</f>
        <v>PhD</v>
      </c>
      <c r="D1293" t="s">
        <v>36</v>
      </c>
      <c r="E1293" s="2">
        <f>IFERROR(VALUE(AF1293),0)</f>
        <v>42997</v>
      </c>
      <c r="F1293" s="2">
        <f>IF((AK1293&gt;2),0,AK1293)</f>
        <v>1</v>
      </c>
      <c r="G1293">
        <v>1</v>
      </c>
      <c r="H1293" s="1">
        <f>IF(OR(AG1293=0,AG1293=1),AH1293,AG1293)</f>
        <v>41615</v>
      </c>
      <c r="I1293">
        <f>IF(LEN(AH1293)&gt;2,AI1293,AH1293)</f>
        <v>91</v>
      </c>
      <c r="J1293">
        <f>IF(OR(AG1293=0,AG1293=1),AJ1293,AI1293)</f>
        <v>4</v>
      </c>
      <c r="K1293">
        <f>IF(OR(AG1293=0,AG1293=1),L1293,AJ1293)</f>
        <v>0</v>
      </c>
      <c r="L1293">
        <v>5</v>
      </c>
      <c r="M1293">
        <v>0</v>
      </c>
      <c r="N1293">
        <v>1</v>
      </c>
      <c r="O1293">
        <v>5</v>
      </c>
      <c r="P1293">
        <v>1</v>
      </c>
      <c r="Q1293">
        <v>1</v>
      </c>
      <c r="R1293">
        <v>0</v>
      </c>
      <c r="S1293">
        <v>2</v>
      </c>
      <c r="T1293">
        <v>7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3</v>
      </c>
      <c r="AB1293">
        <v>11</v>
      </c>
      <c r="AC1293">
        <v>0</v>
      </c>
      <c r="AF1293">
        <v>42997</v>
      </c>
      <c r="AG1293" s="1">
        <v>41615</v>
      </c>
      <c r="AH1293">
        <v>91</v>
      </c>
      <c r="AI1293">
        <v>4</v>
      </c>
      <c r="AJ1293">
        <v>0</v>
      </c>
      <c r="AK1293">
        <v>1</v>
      </c>
      <c r="AL1293" s="3" t="s">
        <v>32</v>
      </c>
    </row>
    <row r="1294" spans="1:38">
      <c r="A1294">
        <v>2811</v>
      </c>
      <c r="B1294">
        <v>1963</v>
      </c>
      <c r="C1294" t="str">
        <f>IF(AL1294&lt;&gt;"2n", AL1294, "Cycle")</f>
        <v>PhD</v>
      </c>
      <c r="D1294" t="s">
        <v>36</v>
      </c>
      <c r="E1294" s="2">
        <f>IFERROR(VALUE(AF1294),0)</f>
        <v>48918</v>
      </c>
      <c r="F1294" s="2">
        <f>IF((AK1294&gt;2),0,AK1294)</f>
        <v>1</v>
      </c>
      <c r="G1294">
        <v>1</v>
      </c>
      <c r="H1294" s="1">
        <f>IF(OR(AG1294=0,AG1294=1),AH1294,AG1294)</f>
        <v>41741</v>
      </c>
      <c r="I1294">
        <f>IF(LEN(AH1294)&gt;2,AI1294,AH1294)</f>
        <v>21</v>
      </c>
      <c r="J1294">
        <f>IF(OR(AG1294=0,AG1294=1),AJ1294,AI1294)</f>
        <v>52</v>
      </c>
      <c r="K1294">
        <f>IF(OR(AG1294=0,AG1294=1),L1294,AJ1294)</f>
        <v>0</v>
      </c>
      <c r="L1294">
        <v>9</v>
      </c>
      <c r="M1294">
        <v>0</v>
      </c>
      <c r="N1294">
        <v>0</v>
      </c>
      <c r="O1294">
        <v>1</v>
      </c>
      <c r="P1294">
        <v>2</v>
      </c>
      <c r="Q1294">
        <v>1</v>
      </c>
      <c r="R1294">
        <v>0</v>
      </c>
      <c r="S1294">
        <v>4</v>
      </c>
      <c r="T1294">
        <v>4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3</v>
      </c>
      <c r="AB1294">
        <v>11</v>
      </c>
      <c r="AC1294">
        <v>0</v>
      </c>
      <c r="AF1294">
        <v>48918</v>
      </c>
      <c r="AG1294" s="1">
        <v>41741</v>
      </c>
      <c r="AH1294">
        <v>21</v>
      </c>
      <c r="AI1294">
        <v>52</v>
      </c>
      <c r="AJ1294">
        <v>0</v>
      </c>
      <c r="AK1294">
        <v>1</v>
      </c>
      <c r="AL1294" s="3" t="s">
        <v>32</v>
      </c>
    </row>
    <row r="1295" spans="1:38">
      <c r="A1295">
        <v>3551</v>
      </c>
      <c r="B1295">
        <v>1954</v>
      </c>
      <c r="C1295" t="str">
        <f>IF(AL1295&lt;&gt;"2n", AL1295, "Cycle")</f>
        <v>Master</v>
      </c>
      <c r="D1295" t="s">
        <v>36</v>
      </c>
      <c r="E1295" s="2">
        <f>IFERROR(VALUE(AF1295),0)</f>
        <v>60033</v>
      </c>
      <c r="F1295" s="2">
        <f>IF((AK1295&gt;2),0,AK1295)</f>
        <v>0</v>
      </c>
      <c r="G1295">
        <v>1</v>
      </c>
      <c r="H1295" s="1">
        <f>IF(OR(AG1295=0,AG1295=1),AH1295,AG1295)</f>
        <v>41727</v>
      </c>
      <c r="I1295">
        <f>IF(LEN(AH1295)&gt;2,AI1295,AH1295)</f>
        <v>28</v>
      </c>
      <c r="J1295">
        <f>IF(OR(AG1295=0,AG1295=1),AJ1295,AI1295)</f>
        <v>62</v>
      </c>
      <c r="K1295">
        <f>IF(OR(AG1295=0,AG1295=1),L1295,AJ1295)</f>
        <v>1</v>
      </c>
      <c r="L1295">
        <v>57</v>
      </c>
      <c r="M1295">
        <v>19</v>
      </c>
      <c r="N1295">
        <v>11</v>
      </c>
      <c r="O1295">
        <v>48</v>
      </c>
      <c r="P1295">
        <v>2</v>
      </c>
      <c r="Q1295">
        <v>2</v>
      </c>
      <c r="R1295">
        <v>1</v>
      </c>
      <c r="S1295">
        <v>5</v>
      </c>
      <c r="T1295">
        <v>2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3</v>
      </c>
      <c r="AB1295">
        <v>11</v>
      </c>
      <c r="AC1295">
        <v>0</v>
      </c>
      <c r="AF1295">
        <v>60033</v>
      </c>
      <c r="AG1295" s="1">
        <v>41727</v>
      </c>
      <c r="AH1295">
        <v>28</v>
      </c>
      <c r="AI1295">
        <v>62</v>
      </c>
      <c r="AJ1295">
        <v>1</v>
      </c>
      <c r="AK1295">
        <v>0</v>
      </c>
      <c r="AL1295" s="3" t="s">
        <v>33</v>
      </c>
    </row>
    <row r="1296" spans="1:38">
      <c r="A1296">
        <v>1663</v>
      </c>
      <c r="B1296">
        <v>1978</v>
      </c>
      <c r="C1296" t="str">
        <f>IF(AL1296&lt;&gt;"2n", AL1296, "Cycle")</f>
        <v>PhD</v>
      </c>
      <c r="D1296" t="s">
        <v>36</v>
      </c>
      <c r="E1296" s="2">
        <f>IFERROR(VALUE(AF1296),0)</f>
        <v>34043</v>
      </c>
      <c r="F1296" s="2">
        <f>IF((AK1296&gt;2),0,AK1296)</f>
        <v>1</v>
      </c>
      <c r="G1296">
        <v>0</v>
      </c>
      <c r="H1296" s="1">
        <f>IF(OR(AG1296=0,AG1296=1),AH1296,AG1296)</f>
        <v>41572</v>
      </c>
      <c r="I1296">
        <f>IF(LEN(AH1296)&gt;2,AI1296,AH1296)</f>
        <v>97</v>
      </c>
      <c r="J1296">
        <f>IF(OR(AG1296=0,AG1296=1),AJ1296,AI1296)</f>
        <v>20</v>
      </c>
      <c r="K1296">
        <f>IF(OR(AG1296=0,AG1296=1),L1296,AJ1296)</f>
        <v>2</v>
      </c>
      <c r="L1296">
        <v>14</v>
      </c>
      <c r="M1296">
        <v>3</v>
      </c>
      <c r="N1296">
        <v>0</v>
      </c>
      <c r="O1296">
        <v>10</v>
      </c>
      <c r="P1296">
        <v>1</v>
      </c>
      <c r="Q1296">
        <v>2</v>
      </c>
      <c r="R1296">
        <v>0</v>
      </c>
      <c r="S1296">
        <v>2</v>
      </c>
      <c r="T1296">
        <v>9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3</v>
      </c>
      <c r="AB1296">
        <v>11</v>
      </c>
      <c r="AC1296">
        <v>0</v>
      </c>
      <c r="AF1296">
        <v>34043</v>
      </c>
      <c r="AG1296" s="1">
        <v>41572</v>
      </c>
      <c r="AH1296">
        <v>97</v>
      </c>
      <c r="AI1296">
        <v>20</v>
      </c>
      <c r="AJ1296">
        <v>2</v>
      </c>
      <c r="AK1296">
        <v>1</v>
      </c>
      <c r="AL1296" s="3" t="s">
        <v>32</v>
      </c>
    </row>
    <row r="1297" spans="1:38">
      <c r="A1297">
        <v>5543</v>
      </c>
      <c r="B1297">
        <v>1966</v>
      </c>
      <c r="C1297" t="str">
        <f>IF(AL1297&lt;&gt;"2n", AL1297, "Cycle")</f>
        <v>Graduation</v>
      </c>
      <c r="D1297" t="s">
        <v>36</v>
      </c>
      <c r="E1297" s="2">
        <f>IFERROR(VALUE(AF1297),0)</f>
        <v>57811</v>
      </c>
      <c r="F1297" s="2">
        <f>IF((AK1297&gt;2),0,AK1297)</f>
        <v>0</v>
      </c>
      <c r="G1297">
        <v>1</v>
      </c>
      <c r="H1297" s="1">
        <f>IF(OR(AG1297=0,AG1297=1),AH1297,AG1297)</f>
        <v>41449</v>
      </c>
      <c r="I1297">
        <f>IF(LEN(AH1297)&gt;2,AI1297,AH1297)</f>
        <v>49</v>
      </c>
      <c r="J1297">
        <f>IF(OR(AG1297=0,AG1297=1),AJ1297,AI1297)</f>
        <v>545</v>
      </c>
      <c r="K1297">
        <f>IF(OR(AG1297=0,AG1297=1),L1297,AJ1297)</f>
        <v>7</v>
      </c>
      <c r="L1297">
        <v>114</v>
      </c>
      <c r="M1297">
        <v>37</v>
      </c>
      <c r="N1297">
        <v>21</v>
      </c>
      <c r="O1297">
        <v>78</v>
      </c>
      <c r="P1297">
        <v>5</v>
      </c>
      <c r="Q1297">
        <v>7</v>
      </c>
      <c r="R1297">
        <v>2</v>
      </c>
      <c r="S1297">
        <v>11</v>
      </c>
      <c r="T1297">
        <v>5</v>
      </c>
      <c r="U1297">
        <v>0</v>
      </c>
      <c r="V1297">
        <v>0</v>
      </c>
      <c r="W1297">
        <v>0</v>
      </c>
      <c r="X1297">
        <v>1</v>
      </c>
      <c r="Y1297">
        <v>0</v>
      </c>
      <c r="Z1297">
        <v>0</v>
      </c>
      <c r="AA1297">
        <v>3</v>
      </c>
      <c r="AB1297">
        <v>11</v>
      </c>
      <c r="AC1297">
        <v>0</v>
      </c>
      <c r="AF1297">
        <v>57811</v>
      </c>
      <c r="AG1297" s="1">
        <v>41449</v>
      </c>
      <c r="AH1297">
        <v>49</v>
      </c>
      <c r="AI1297">
        <v>545</v>
      </c>
      <c r="AJ1297">
        <v>7</v>
      </c>
      <c r="AK1297">
        <v>0</v>
      </c>
      <c r="AL1297" s="3" t="s">
        <v>30</v>
      </c>
    </row>
    <row r="1298" spans="1:38">
      <c r="A1298">
        <v>1577</v>
      </c>
      <c r="B1298">
        <v>1946</v>
      </c>
      <c r="C1298" t="str">
        <f>IF(AL1298&lt;&gt;"2n", AL1298, "Cycle")</f>
        <v>Graduation</v>
      </c>
      <c r="D1298" t="s">
        <v>36</v>
      </c>
      <c r="E1298" s="2">
        <f>IFERROR(VALUE(AF1298),0)</f>
        <v>78569</v>
      </c>
      <c r="F1298" s="2">
        <f>IF((AK1298&gt;2),0,AK1298)</f>
        <v>0</v>
      </c>
      <c r="G1298">
        <v>0</v>
      </c>
      <c r="H1298" s="1">
        <f>IF(OR(AG1298=0,AG1298=1),AH1298,AG1298)</f>
        <v>41689</v>
      </c>
      <c r="I1298">
        <f>IF(LEN(AH1298)&gt;2,AI1298,AH1298)</f>
        <v>14</v>
      </c>
      <c r="J1298">
        <f>IF(OR(AG1298=0,AG1298=1),AJ1298,AI1298)</f>
        <v>558</v>
      </c>
      <c r="K1298">
        <f>IF(OR(AG1298=0,AG1298=1),L1298,AJ1298)</f>
        <v>79</v>
      </c>
      <c r="L1298">
        <v>622</v>
      </c>
      <c r="M1298">
        <v>207</v>
      </c>
      <c r="N1298">
        <v>175</v>
      </c>
      <c r="O1298">
        <v>95</v>
      </c>
      <c r="P1298">
        <v>1</v>
      </c>
      <c r="Q1298">
        <v>4</v>
      </c>
      <c r="R1298">
        <v>6</v>
      </c>
      <c r="S1298">
        <v>4</v>
      </c>
      <c r="T1298">
        <v>1</v>
      </c>
      <c r="U1298">
        <v>0</v>
      </c>
      <c r="V1298">
        <v>0</v>
      </c>
      <c r="W1298">
        <v>0</v>
      </c>
      <c r="X1298">
        <v>0</v>
      </c>
      <c r="Y1298">
        <v>1</v>
      </c>
      <c r="Z1298">
        <v>0</v>
      </c>
      <c r="AA1298">
        <v>3</v>
      </c>
      <c r="AB1298">
        <v>11</v>
      </c>
      <c r="AC1298">
        <v>1</v>
      </c>
      <c r="AF1298">
        <v>78569</v>
      </c>
      <c r="AG1298" s="1">
        <v>41689</v>
      </c>
      <c r="AH1298">
        <v>14</v>
      </c>
      <c r="AI1298">
        <v>558</v>
      </c>
      <c r="AJ1298">
        <v>79</v>
      </c>
      <c r="AK1298">
        <v>0</v>
      </c>
      <c r="AL1298" s="3" t="s">
        <v>30</v>
      </c>
    </row>
    <row r="1299" spans="1:38">
      <c r="A1299">
        <v>10641</v>
      </c>
      <c r="B1299">
        <v>1978</v>
      </c>
      <c r="C1299" t="str">
        <f>IF(AL1299&lt;&gt;"2n", AL1299, "Cycle")</f>
        <v>Graduation</v>
      </c>
      <c r="D1299" t="s">
        <v>36</v>
      </c>
      <c r="E1299" s="2">
        <f>IFERROR(VALUE(AF1299),0)</f>
        <v>7500</v>
      </c>
      <c r="F1299" s="2">
        <f>IF((AK1299&gt;2),0,AK1299)</f>
        <v>1</v>
      </c>
      <c r="G1299">
        <v>1</v>
      </c>
      <c r="H1299" s="1">
        <f>IF(OR(AG1299=0,AG1299=1),AH1299,AG1299)</f>
        <v>41270</v>
      </c>
      <c r="I1299">
        <f>IF(LEN(AH1299)&gt;2,AI1299,AH1299)</f>
        <v>5</v>
      </c>
      <c r="J1299">
        <f>IF(OR(AG1299=0,AG1299=1),AJ1299,AI1299)</f>
        <v>6</v>
      </c>
      <c r="K1299">
        <f>IF(OR(AG1299=0,AG1299=1),L1299,AJ1299)</f>
        <v>5</v>
      </c>
      <c r="L1299">
        <v>4</v>
      </c>
      <c r="M1299">
        <v>13</v>
      </c>
      <c r="N1299">
        <v>4</v>
      </c>
      <c r="O1299">
        <v>25</v>
      </c>
      <c r="P1299">
        <v>4</v>
      </c>
      <c r="Q1299">
        <v>2</v>
      </c>
      <c r="R1299">
        <v>1</v>
      </c>
      <c r="S1299">
        <v>3</v>
      </c>
      <c r="T1299">
        <v>6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3</v>
      </c>
      <c r="AB1299">
        <v>11</v>
      </c>
      <c r="AC1299">
        <v>0</v>
      </c>
      <c r="AF1299">
        <v>7500</v>
      </c>
      <c r="AG1299" s="1">
        <v>41270</v>
      </c>
      <c r="AH1299">
        <v>5</v>
      </c>
      <c r="AI1299">
        <v>6</v>
      </c>
      <c r="AJ1299">
        <v>5</v>
      </c>
      <c r="AK1299">
        <v>1</v>
      </c>
      <c r="AL1299" s="3" t="s">
        <v>30</v>
      </c>
    </row>
    <row r="1300" spans="1:38">
      <c r="A1300">
        <v>5336</v>
      </c>
      <c r="B1300">
        <v>1971</v>
      </c>
      <c r="C1300" t="str">
        <f>IF(AL1300&lt;&gt;"2n", AL1300, "Cycle")</f>
        <v>Master</v>
      </c>
      <c r="D1300" t="s">
        <v>36</v>
      </c>
      <c r="E1300" s="2">
        <f>IFERROR(VALUE(AF1300),0)</f>
        <v>157733</v>
      </c>
      <c r="F1300" s="2">
        <f>IF((AK1300&gt;2),0,AK1300)</f>
        <v>1</v>
      </c>
      <c r="G1300">
        <v>0</v>
      </c>
      <c r="H1300" s="1">
        <f>IF(OR(AG1300=0,AG1300=1),AH1300,AG1300)</f>
        <v>41429</v>
      </c>
      <c r="I1300">
        <f>IF(LEN(AH1300)&gt;2,AI1300,AH1300)</f>
        <v>37</v>
      </c>
      <c r="J1300">
        <f>IF(OR(AG1300=0,AG1300=1),AJ1300,AI1300)</f>
        <v>39</v>
      </c>
      <c r="K1300">
        <f>IF(OR(AG1300=0,AG1300=1),L1300,AJ1300)</f>
        <v>1</v>
      </c>
      <c r="L1300">
        <v>9</v>
      </c>
      <c r="M1300">
        <v>2</v>
      </c>
      <c r="N1300">
        <v>0</v>
      </c>
      <c r="O1300">
        <v>8</v>
      </c>
      <c r="P1300">
        <v>0</v>
      </c>
      <c r="Q1300">
        <v>1</v>
      </c>
      <c r="R1300">
        <v>0</v>
      </c>
      <c r="S1300">
        <v>1</v>
      </c>
      <c r="T1300">
        <v>1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3</v>
      </c>
      <c r="AB1300">
        <v>11</v>
      </c>
      <c r="AC1300">
        <v>0</v>
      </c>
      <c r="AF1300">
        <v>157733</v>
      </c>
      <c r="AG1300" s="1">
        <v>41429</v>
      </c>
      <c r="AH1300">
        <v>37</v>
      </c>
      <c r="AI1300">
        <v>39</v>
      </c>
      <c r="AJ1300">
        <v>1</v>
      </c>
      <c r="AK1300">
        <v>1</v>
      </c>
      <c r="AL1300" s="3" t="s">
        <v>33</v>
      </c>
    </row>
    <row r="1301" spans="1:38">
      <c r="A1301">
        <v>6024</v>
      </c>
      <c r="B1301">
        <v>1953</v>
      </c>
      <c r="C1301" t="str">
        <f>IF(AL1301&lt;&gt;"2n", AL1301, "Cycle")</f>
        <v>Graduation</v>
      </c>
      <c r="D1301" t="s">
        <v>36</v>
      </c>
      <c r="E1301" s="2">
        <f>IFERROR(VALUE(AF1301),0)</f>
        <v>94384</v>
      </c>
      <c r="F1301" s="2">
        <f>IF((AK1301&gt;2),0,AK1301)</f>
        <v>0</v>
      </c>
      <c r="G1301">
        <v>0</v>
      </c>
      <c r="H1301" s="1">
        <f>IF(OR(AG1301=0,AG1301=1),AH1301,AG1301)</f>
        <v>41337</v>
      </c>
      <c r="I1301">
        <f>IF(LEN(AH1301)&gt;2,AI1301,AH1301)</f>
        <v>62</v>
      </c>
      <c r="J1301">
        <f>IF(OR(AG1301=0,AG1301=1),AJ1301,AI1301)</f>
        <v>1111</v>
      </c>
      <c r="K1301">
        <f>IF(OR(AG1301=0,AG1301=1),L1301,AJ1301)</f>
        <v>24</v>
      </c>
      <c r="L1301">
        <v>790</v>
      </c>
      <c r="M1301">
        <v>160</v>
      </c>
      <c r="N1301">
        <v>45</v>
      </c>
      <c r="O1301">
        <v>172</v>
      </c>
      <c r="P1301">
        <v>0</v>
      </c>
      <c r="Q1301">
        <v>5</v>
      </c>
      <c r="R1301">
        <v>8</v>
      </c>
      <c r="S1301">
        <v>5</v>
      </c>
      <c r="T1301">
        <v>2</v>
      </c>
      <c r="U1301">
        <v>1</v>
      </c>
      <c r="V1301">
        <v>0</v>
      </c>
      <c r="W1301">
        <v>0</v>
      </c>
      <c r="X1301">
        <v>1</v>
      </c>
      <c r="Y1301">
        <v>1</v>
      </c>
      <c r="Z1301">
        <v>0</v>
      </c>
      <c r="AA1301">
        <v>3</v>
      </c>
      <c r="AB1301">
        <v>11</v>
      </c>
      <c r="AC1301">
        <v>1</v>
      </c>
      <c r="AF1301">
        <v>94384</v>
      </c>
      <c r="AG1301" s="1">
        <v>41337</v>
      </c>
      <c r="AH1301">
        <v>62</v>
      </c>
      <c r="AI1301">
        <v>1111</v>
      </c>
      <c r="AJ1301">
        <v>24</v>
      </c>
      <c r="AK1301">
        <v>0</v>
      </c>
      <c r="AL1301" s="3" t="s">
        <v>30</v>
      </c>
    </row>
    <row r="1302" spans="1:38">
      <c r="A1302">
        <v>1878</v>
      </c>
      <c r="B1302">
        <v>1985</v>
      </c>
      <c r="C1302" t="str">
        <f>IF(AL1302&lt;&gt;"2n", AL1302, "Cycle")</f>
        <v>Cycle</v>
      </c>
      <c r="D1302" t="s">
        <v>36</v>
      </c>
      <c r="E1302" s="2">
        <f>IFERROR(VALUE(AF1302),0)</f>
        <v>0</v>
      </c>
      <c r="F1302" s="2">
        <f>IF((AK1302&gt;2),0,AK1302)</f>
        <v>0</v>
      </c>
      <c r="G1302">
        <v>0</v>
      </c>
      <c r="H1302" s="1">
        <f>IF(OR(AG1302=0,AG1302=1),AH1302,AG1302)</f>
        <v>41688</v>
      </c>
      <c r="I1302">
        <f>IF(LEN(AH1302)&gt;2,AI1302,AH1302)</f>
        <v>83</v>
      </c>
      <c r="J1302">
        <f>IF(OR(AG1302=0,AG1302=1),AJ1302,AI1302)</f>
        <v>4</v>
      </c>
      <c r="K1302">
        <f>IF(OR(AG1302=0,AG1302=1),L1302,AJ1302)</f>
        <v>6</v>
      </c>
      <c r="L1302">
        <v>6</v>
      </c>
      <c r="M1302">
        <v>8</v>
      </c>
      <c r="N1302">
        <v>6</v>
      </c>
      <c r="O1302">
        <v>3</v>
      </c>
      <c r="P1302">
        <v>10</v>
      </c>
      <c r="Q1302">
        <v>1</v>
      </c>
      <c r="R1302">
        <v>2</v>
      </c>
      <c r="S1302">
        <v>0</v>
      </c>
      <c r="T1302">
        <v>3</v>
      </c>
      <c r="U1302">
        <v>0</v>
      </c>
      <c r="V1302">
        <v>0</v>
      </c>
      <c r="W1302">
        <v>7</v>
      </c>
      <c r="X1302">
        <v>0</v>
      </c>
      <c r="Y1302">
        <v>0</v>
      </c>
      <c r="Z1302">
        <v>0</v>
      </c>
      <c r="AA1302">
        <v>0</v>
      </c>
      <c r="AB1302">
        <v>3</v>
      </c>
      <c r="AC1302">
        <v>11</v>
      </c>
      <c r="AF1302" t="s">
        <v>31</v>
      </c>
      <c r="AG1302">
        <v>0</v>
      </c>
      <c r="AH1302" s="1">
        <v>41688</v>
      </c>
      <c r="AI1302">
        <v>83</v>
      </c>
      <c r="AJ1302">
        <v>4</v>
      </c>
      <c r="AK1302">
        <v>23148</v>
      </c>
      <c r="AL1302" s="3" t="s">
        <v>35</v>
      </c>
    </row>
    <row r="1303" spans="1:38">
      <c r="A1303">
        <v>3099</v>
      </c>
      <c r="B1303">
        <v>1970</v>
      </c>
      <c r="C1303" t="str">
        <f>IF(AL1303&lt;&gt;"2n", AL1303, "Cycle")</f>
        <v>Graduation</v>
      </c>
      <c r="D1303" t="s">
        <v>36</v>
      </c>
      <c r="E1303" s="2">
        <f>IFERROR(VALUE(AF1303),0)</f>
        <v>44267</v>
      </c>
      <c r="F1303" s="2">
        <f>IF((AK1303&gt;2),0,AK1303)</f>
        <v>1</v>
      </c>
      <c r="G1303">
        <v>1</v>
      </c>
      <c r="H1303" s="1">
        <f>IF(OR(AG1303=0,AG1303=1),AH1303,AG1303)</f>
        <v>41330</v>
      </c>
      <c r="I1303">
        <f>IF(LEN(AH1303)&gt;2,AI1303,AH1303)</f>
        <v>48</v>
      </c>
      <c r="J1303">
        <f>IF(OR(AG1303=0,AG1303=1),AJ1303,AI1303)</f>
        <v>183</v>
      </c>
      <c r="K1303">
        <f>IF(OR(AG1303=0,AG1303=1),L1303,AJ1303)</f>
        <v>5</v>
      </c>
      <c r="L1303">
        <v>65</v>
      </c>
      <c r="M1303">
        <v>3</v>
      </c>
      <c r="N1303">
        <v>5</v>
      </c>
      <c r="O1303">
        <v>49</v>
      </c>
      <c r="P1303">
        <v>5</v>
      </c>
      <c r="Q1303">
        <v>5</v>
      </c>
      <c r="R1303">
        <v>2</v>
      </c>
      <c r="S1303">
        <v>4</v>
      </c>
      <c r="T1303">
        <v>9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3</v>
      </c>
      <c r="AB1303">
        <v>11</v>
      </c>
      <c r="AC1303">
        <v>0</v>
      </c>
      <c r="AF1303">
        <v>44267</v>
      </c>
      <c r="AG1303" s="1">
        <v>41330</v>
      </c>
      <c r="AH1303">
        <v>48</v>
      </c>
      <c r="AI1303">
        <v>183</v>
      </c>
      <c r="AJ1303">
        <v>5</v>
      </c>
      <c r="AK1303">
        <v>1</v>
      </c>
      <c r="AL1303" s="3" t="s">
        <v>30</v>
      </c>
    </row>
    <row r="1304" spans="1:38">
      <c r="A1304">
        <v>6055</v>
      </c>
      <c r="B1304">
        <v>1979</v>
      </c>
      <c r="C1304" t="str">
        <f>IF(AL1304&lt;&gt;"2n", AL1304, "Cycle")</f>
        <v>Graduation</v>
      </c>
      <c r="D1304" t="s">
        <v>36</v>
      </c>
      <c r="E1304" s="2">
        <f>IFERROR(VALUE(AF1304),0)</f>
        <v>71626</v>
      </c>
      <c r="F1304" s="2">
        <f>IF((AK1304&gt;2),0,AK1304)</f>
        <v>0</v>
      </c>
      <c r="G1304">
        <v>0</v>
      </c>
      <c r="H1304" s="1">
        <f>IF(OR(AG1304=0,AG1304=1),AH1304,AG1304)</f>
        <v>41214</v>
      </c>
      <c r="I1304">
        <f>IF(LEN(AH1304)&gt;2,AI1304,AH1304)</f>
        <v>94</v>
      </c>
      <c r="J1304">
        <f>IF(OR(AG1304=0,AG1304=1),AJ1304,AI1304)</f>
        <v>546</v>
      </c>
      <c r="K1304">
        <f>IF(OR(AG1304=0,AG1304=1),L1304,AJ1304)</f>
        <v>72</v>
      </c>
      <c r="L1304">
        <v>376</v>
      </c>
      <c r="M1304">
        <v>94</v>
      </c>
      <c r="N1304">
        <v>145</v>
      </c>
      <c r="O1304">
        <v>72</v>
      </c>
      <c r="P1304">
        <v>1</v>
      </c>
      <c r="Q1304">
        <v>5</v>
      </c>
      <c r="R1304">
        <v>5</v>
      </c>
      <c r="S1304">
        <v>8</v>
      </c>
      <c r="T1304">
        <v>3</v>
      </c>
      <c r="U1304">
        <v>0</v>
      </c>
      <c r="V1304">
        <v>0</v>
      </c>
      <c r="W1304">
        <v>0</v>
      </c>
      <c r="X1304">
        <v>1</v>
      </c>
      <c r="Y1304">
        <v>0</v>
      </c>
      <c r="Z1304">
        <v>0</v>
      </c>
      <c r="AA1304">
        <v>3</v>
      </c>
      <c r="AB1304">
        <v>11</v>
      </c>
      <c r="AC1304">
        <v>0</v>
      </c>
      <c r="AF1304">
        <v>71626</v>
      </c>
      <c r="AG1304" s="1">
        <v>41214</v>
      </c>
      <c r="AH1304">
        <v>94</v>
      </c>
      <c r="AI1304">
        <v>546</v>
      </c>
      <c r="AJ1304">
        <v>72</v>
      </c>
      <c r="AK1304">
        <v>0</v>
      </c>
      <c r="AL1304" s="3" t="s">
        <v>30</v>
      </c>
    </row>
    <row r="1305" spans="1:38">
      <c r="A1305">
        <v>5841</v>
      </c>
      <c r="B1305">
        <v>1966</v>
      </c>
      <c r="C1305" t="str">
        <f>IF(AL1305&lt;&gt;"2n", AL1305, "Cycle")</f>
        <v>Graduation</v>
      </c>
      <c r="D1305" t="s">
        <v>36</v>
      </c>
      <c r="E1305" s="2">
        <f>IFERROR(VALUE(AF1305),0)</f>
        <v>60894</v>
      </c>
      <c r="F1305" s="2">
        <f>IF((AK1305&gt;2),0,AK1305)</f>
        <v>0</v>
      </c>
      <c r="G1305">
        <v>1</v>
      </c>
      <c r="H1305" s="1">
        <f>IF(OR(AG1305=0,AG1305=1),AH1305,AG1305)</f>
        <v>41453</v>
      </c>
      <c r="I1305">
        <f>IF(LEN(AH1305)&gt;2,AI1305,AH1305)</f>
        <v>61</v>
      </c>
      <c r="J1305">
        <f>IF(OR(AG1305=0,AG1305=1),AJ1305,AI1305)</f>
        <v>606</v>
      </c>
      <c r="K1305">
        <f>IF(OR(AG1305=0,AG1305=1),L1305,AJ1305)</f>
        <v>7</v>
      </c>
      <c r="L1305">
        <v>155</v>
      </c>
      <c r="M1305">
        <v>10</v>
      </c>
      <c r="N1305">
        <v>0</v>
      </c>
      <c r="O1305">
        <v>54</v>
      </c>
      <c r="P1305">
        <v>5</v>
      </c>
      <c r="Q1305">
        <v>10</v>
      </c>
      <c r="R1305">
        <v>3</v>
      </c>
      <c r="S1305">
        <v>8</v>
      </c>
      <c r="T1305">
        <v>7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3</v>
      </c>
      <c r="AB1305">
        <v>11</v>
      </c>
      <c r="AC1305">
        <v>0</v>
      </c>
      <c r="AF1305">
        <v>60894</v>
      </c>
      <c r="AG1305" s="1">
        <v>41453</v>
      </c>
      <c r="AH1305">
        <v>61</v>
      </c>
      <c r="AI1305">
        <v>606</v>
      </c>
      <c r="AJ1305">
        <v>7</v>
      </c>
      <c r="AK1305">
        <v>0</v>
      </c>
      <c r="AL1305" s="3" t="s">
        <v>30</v>
      </c>
    </row>
    <row r="1306" spans="1:38">
      <c r="A1306">
        <v>3972</v>
      </c>
      <c r="B1306">
        <v>1976</v>
      </c>
      <c r="C1306" t="str">
        <f>IF(AL1306&lt;&gt;"2n", AL1306, "Cycle")</f>
        <v>Graduation</v>
      </c>
      <c r="D1306" t="s">
        <v>36</v>
      </c>
      <c r="E1306" s="2">
        <f>IFERROR(VALUE(AF1306),0)</f>
        <v>50200</v>
      </c>
      <c r="F1306" s="2">
        <f>IF((AK1306&gt;2),0,AK1306)</f>
        <v>1</v>
      </c>
      <c r="G1306">
        <v>1</v>
      </c>
      <c r="H1306" s="1">
        <f>IF(OR(AG1306=0,AG1306=1),AH1306,AG1306)</f>
        <v>41367</v>
      </c>
      <c r="I1306">
        <f>IF(LEN(AH1306)&gt;2,AI1306,AH1306)</f>
        <v>70</v>
      </c>
      <c r="J1306">
        <f>IF(OR(AG1306=0,AG1306=1),AJ1306,AI1306)</f>
        <v>266</v>
      </c>
      <c r="K1306">
        <f>IF(OR(AG1306=0,AG1306=1),L1306,AJ1306)</f>
        <v>6</v>
      </c>
      <c r="L1306">
        <v>51</v>
      </c>
      <c r="M1306">
        <v>8</v>
      </c>
      <c r="N1306">
        <v>6</v>
      </c>
      <c r="O1306">
        <v>64</v>
      </c>
      <c r="P1306">
        <v>6</v>
      </c>
      <c r="Q1306">
        <v>7</v>
      </c>
      <c r="R1306">
        <v>1</v>
      </c>
      <c r="S1306">
        <v>5</v>
      </c>
      <c r="T1306">
        <v>8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3</v>
      </c>
      <c r="AB1306">
        <v>11</v>
      </c>
      <c r="AC1306">
        <v>0</v>
      </c>
      <c r="AF1306">
        <v>50200</v>
      </c>
      <c r="AG1306" s="1">
        <v>41367</v>
      </c>
      <c r="AH1306">
        <v>70</v>
      </c>
      <c r="AI1306">
        <v>266</v>
      </c>
      <c r="AJ1306">
        <v>6</v>
      </c>
      <c r="AK1306">
        <v>1</v>
      </c>
      <c r="AL1306" s="3" t="s">
        <v>30</v>
      </c>
    </row>
    <row r="1307" spans="1:38">
      <c r="A1307">
        <v>4394</v>
      </c>
      <c r="B1307">
        <v>1965</v>
      </c>
      <c r="C1307" t="str">
        <f>IF(AL1307&lt;&gt;"2n", AL1307, "Cycle")</f>
        <v>PhD</v>
      </c>
      <c r="D1307" t="s">
        <v>36</v>
      </c>
      <c r="E1307" s="2">
        <f>IFERROR(VALUE(AF1307),0)</f>
        <v>81051</v>
      </c>
      <c r="F1307" s="2">
        <f>IF((AK1307&gt;2),0,AK1307)</f>
        <v>0</v>
      </c>
      <c r="G1307">
        <v>0</v>
      </c>
      <c r="H1307" s="1">
        <f>IF(OR(AG1307=0,AG1307=1),AH1307,AG1307)</f>
        <v>41782</v>
      </c>
      <c r="I1307">
        <f>IF(LEN(AH1307)&gt;2,AI1307,AH1307)</f>
        <v>43</v>
      </c>
      <c r="J1307">
        <f>IF(OR(AG1307=0,AG1307=1),AJ1307,AI1307)</f>
        <v>1142</v>
      </c>
      <c r="K1307">
        <f>IF(OR(AG1307=0,AG1307=1),L1307,AJ1307)</f>
        <v>29</v>
      </c>
      <c r="L1307">
        <v>249</v>
      </c>
      <c r="M1307">
        <v>38</v>
      </c>
      <c r="N1307">
        <v>29</v>
      </c>
      <c r="O1307">
        <v>14</v>
      </c>
      <c r="P1307">
        <v>1</v>
      </c>
      <c r="Q1307">
        <v>5</v>
      </c>
      <c r="R1307">
        <v>5</v>
      </c>
      <c r="S1307">
        <v>12</v>
      </c>
      <c r="T1307">
        <v>2</v>
      </c>
      <c r="U1307">
        <v>0</v>
      </c>
      <c r="V1307">
        <v>0</v>
      </c>
      <c r="W1307">
        <v>0</v>
      </c>
      <c r="X1307">
        <v>1</v>
      </c>
      <c r="Y1307">
        <v>1</v>
      </c>
      <c r="Z1307">
        <v>0</v>
      </c>
      <c r="AA1307">
        <v>3</v>
      </c>
      <c r="AB1307">
        <v>11</v>
      </c>
      <c r="AC1307">
        <v>0</v>
      </c>
      <c r="AF1307">
        <v>81051</v>
      </c>
      <c r="AG1307" s="1">
        <v>41782</v>
      </c>
      <c r="AH1307">
        <v>43</v>
      </c>
      <c r="AI1307">
        <v>1142</v>
      </c>
      <c r="AJ1307">
        <v>29</v>
      </c>
      <c r="AK1307">
        <v>0</v>
      </c>
      <c r="AL1307" s="3" t="s">
        <v>32</v>
      </c>
    </row>
    <row r="1308" spans="1:38">
      <c r="A1308">
        <v>5758</v>
      </c>
      <c r="B1308">
        <v>1982</v>
      </c>
      <c r="C1308" t="str">
        <f>IF(AL1308&lt;&gt;"2n", AL1308, "Cycle")</f>
        <v>Graduation</v>
      </c>
      <c r="D1308" t="s">
        <v>36</v>
      </c>
      <c r="E1308" s="2">
        <f>IFERROR(VALUE(AF1308),0)</f>
        <v>65169</v>
      </c>
      <c r="F1308" s="2">
        <f>IF((AK1308&gt;2),0,AK1308)</f>
        <v>0</v>
      </c>
      <c r="G1308">
        <v>0</v>
      </c>
      <c r="H1308" s="1">
        <f>IF(OR(AG1308=0,AG1308=1),AH1308,AG1308)</f>
        <v>41653</v>
      </c>
      <c r="I1308">
        <f>IF(LEN(AH1308)&gt;2,AI1308,AH1308)</f>
        <v>23</v>
      </c>
      <c r="J1308">
        <f>IF(OR(AG1308=0,AG1308=1),AJ1308,AI1308)</f>
        <v>1074</v>
      </c>
      <c r="K1308">
        <f>IF(OR(AG1308=0,AG1308=1),L1308,AJ1308)</f>
        <v>0</v>
      </c>
      <c r="L1308">
        <v>69</v>
      </c>
      <c r="M1308">
        <v>0</v>
      </c>
      <c r="N1308">
        <v>0</v>
      </c>
      <c r="O1308">
        <v>46</v>
      </c>
      <c r="P1308">
        <v>1</v>
      </c>
      <c r="Q1308">
        <v>10</v>
      </c>
      <c r="R1308">
        <v>4</v>
      </c>
      <c r="S1308">
        <v>13</v>
      </c>
      <c r="T1308">
        <v>6</v>
      </c>
      <c r="U1308">
        <v>1</v>
      </c>
      <c r="V1308">
        <v>1</v>
      </c>
      <c r="W1308">
        <v>1</v>
      </c>
      <c r="X1308">
        <v>0</v>
      </c>
      <c r="Y1308">
        <v>1</v>
      </c>
      <c r="Z1308">
        <v>0</v>
      </c>
      <c r="AA1308">
        <v>3</v>
      </c>
      <c r="AB1308">
        <v>11</v>
      </c>
      <c r="AC1308">
        <v>1</v>
      </c>
      <c r="AF1308">
        <v>65169</v>
      </c>
      <c r="AG1308" s="1">
        <v>41653</v>
      </c>
      <c r="AH1308">
        <v>23</v>
      </c>
      <c r="AI1308">
        <v>1074</v>
      </c>
      <c r="AJ1308">
        <v>0</v>
      </c>
      <c r="AK1308">
        <v>0</v>
      </c>
      <c r="AL1308" s="3" t="s">
        <v>30</v>
      </c>
    </row>
    <row r="1309" spans="1:38">
      <c r="A1309">
        <v>6658</v>
      </c>
      <c r="B1309">
        <v>1972</v>
      </c>
      <c r="C1309" t="str">
        <f>IF(AL1309&lt;&gt;"2n", AL1309, "Cycle")</f>
        <v>Graduation</v>
      </c>
      <c r="D1309" t="s">
        <v>36</v>
      </c>
      <c r="E1309" s="2">
        <f>IFERROR(VALUE(AF1309),0)</f>
        <v>59868</v>
      </c>
      <c r="F1309" s="2">
        <f>IF((AK1309&gt;2),0,AK1309)</f>
        <v>0</v>
      </c>
      <c r="G1309">
        <v>1</v>
      </c>
      <c r="H1309" s="1">
        <f>IF(OR(AG1309=0,AG1309=1),AH1309,AG1309)</f>
        <v>41477</v>
      </c>
      <c r="I1309">
        <f>IF(LEN(AH1309)&gt;2,AI1309,AH1309)</f>
        <v>37</v>
      </c>
      <c r="J1309">
        <f>IF(OR(AG1309=0,AG1309=1),AJ1309,AI1309)</f>
        <v>771</v>
      </c>
      <c r="K1309">
        <f>IF(OR(AG1309=0,AG1309=1),L1309,AJ1309)</f>
        <v>51</v>
      </c>
      <c r="L1309">
        <v>154</v>
      </c>
      <c r="M1309">
        <v>54</v>
      </c>
      <c r="N1309">
        <v>10</v>
      </c>
      <c r="O1309">
        <v>154</v>
      </c>
      <c r="P1309">
        <v>7</v>
      </c>
      <c r="Q1309">
        <v>11</v>
      </c>
      <c r="R1309">
        <v>2</v>
      </c>
      <c r="S1309">
        <v>12</v>
      </c>
      <c r="T1309">
        <v>6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3</v>
      </c>
      <c r="AB1309">
        <v>11</v>
      </c>
      <c r="AC1309">
        <v>0</v>
      </c>
      <c r="AF1309">
        <v>59868</v>
      </c>
      <c r="AG1309" s="1">
        <v>41477</v>
      </c>
      <c r="AH1309">
        <v>37</v>
      </c>
      <c r="AI1309">
        <v>771</v>
      </c>
      <c r="AJ1309">
        <v>51</v>
      </c>
      <c r="AK1309">
        <v>0</v>
      </c>
      <c r="AL1309" s="3" t="s">
        <v>30</v>
      </c>
    </row>
    <row r="1310" spans="1:38">
      <c r="A1310">
        <v>4603</v>
      </c>
      <c r="B1310">
        <v>1960</v>
      </c>
      <c r="C1310" t="str">
        <f>IF(AL1310&lt;&gt;"2n", AL1310, "Cycle")</f>
        <v>PhD</v>
      </c>
      <c r="D1310" t="s">
        <v>36</v>
      </c>
      <c r="E1310" s="2">
        <f>IFERROR(VALUE(AF1310),0)</f>
        <v>65695</v>
      </c>
      <c r="F1310" s="2">
        <f>IF((AK1310&gt;2),0,AK1310)</f>
        <v>0</v>
      </c>
      <c r="G1310">
        <v>1</v>
      </c>
      <c r="H1310" s="1">
        <f>IF(OR(AG1310=0,AG1310=1),AH1310,AG1310)</f>
        <v>41670</v>
      </c>
      <c r="I1310">
        <f>IF(LEN(AH1310)&gt;2,AI1310,AH1310)</f>
        <v>50</v>
      </c>
      <c r="J1310">
        <f>IF(OR(AG1310=0,AG1310=1),AJ1310,AI1310)</f>
        <v>371</v>
      </c>
      <c r="K1310">
        <f>IF(OR(AG1310=0,AG1310=1),L1310,AJ1310)</f>
        <v>32</v>
      </c>
      <c r="L1310">
        <v>189</v>
      </c>
      <c r="M1310">
        <v>0</v>
      </c>
      <c r="N1310">
        <v>58</v>
      </c>
      <c r="O1310">
        <v>6</v>
      </c>
      <c r="P1310">
        <v>2</v>
      </c>
      <c r="Q1310">
        <v>5</v>
      </c>
      <c r="R1310">
        <v>4</v>
      </c>
      <c r="S1310">
        <v>10</v>
      </c>
      <c r="T1310">
        <v>4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3</v>
      </c>
      <c r="AB1310">
        <v>11</v>
      </c>
      <c r="AC1310">
        <v>0</v>
      </c>
      <c r="AF1310">
        <v>65695</v>
      </c>
      <c r="AG1310" s="1">
        <v>41670</v>
      </c>
      <c r="AH1310">
        <v>50</v>
      </c>
      <c r="AI1310">
        <v>371</v>
      </c>
      <c r="AJ1310">
        <v>32</v>
      </c>
      <c r="AK1310">
        <v>0</v>
      </c>
      <c r="AL1310" s="3" t="s">
        <v>32</v>
      </c>
    </row>
    <row r="1311" spans="1:38">
      <c r="A1311">
        <v>8427</v>
      </c>
      <c r="B1311">
        <v>1956</v>
      </c>
      <c r="C1311" t="str">
        <f>IF(AL1311&lt;&gt;"2n", AL1311, "Cycle")</f>
        <v>Master</v>
      </c>
      <c r="D1311" t="s">
        <v>36</v>
      </c>
      <c r="E1311" s="2">
        <f>IFERROR(VALUE(AF1311),0)</f>
        <v>64857</v>
      </c>
      <c r="F1311" s="2">
        <f>IF((AK1311&gt;2),0,AK1311)</f>
        <v>0</v>
      </c>
      <c r="G1311">
        <v>0</v>
      </c>
      <c r="H1311" s="1">
        <f>IF(OR(AG1311=0,AG1311=1),AH1311,AG1311)</f>
        <v>41236</v>
      </c>
      <c r="I1311">
        <f>IF(LEN(AH1311)&gt;2,AI1311,AH1311)</f>
        <v>78</v>
      </c>
      <c r="J1311">
        <f>IF(OR(AG1311=0,AG1311=1),AJ1311,AI1311)</f>
        <v>556</v>
      </c>
      <c r="K1311">
        <f>IF(OR(AG1311=0,AG1311=1),L1311,AJ1311)</f>
        <v>14</v>
      </c>
      <c r="L1311">
        <v>717</v>
      </c>
      <c r="M1311">
        <v>210</v>
      </c>
      <c r="N1311">
        <v>0</v>
      </c>
      <c r="O1311">
        <v>43</v>
      </c>
      <c r="P1311">
        <v>1</v>
      </c>
      <c r="Q1311">
        <v>7</v>
      </c>
      <c r="R1311">
        <v>5</v>
      </c>
      <c r="S1311">
        <v>10</v>
      </c>
      <c r="T1311">
        <v>4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3</v>
      </c>
      <c r="AB1311">
        <v>11</v>
      </c>
      <c r="AC1311">
        <v>0</v>
      </c>
      <c r="AF1311">
        <v>64857</v>
      </c>
      <c r="AG1311" s="1">
        <v>41236</v>
      </c>
      <c r="AH1311">
        <v>78</v>
      </c>
      <c r="AI1311">
        <v>556</v>
      </c>
      <c r="AJ1311">
        <v>14</v>
      </c>
      <c r="AK1311">
        <v>0</v>
      </c>
      <c r="AL1311" s="3" t="s">
        <v>33</v>
      </c>
    </row>
    <row r="1312" spans="1:38">
      <c r="A1312">
        <v>10260</v>
      </c>
      <c r="B1312">
        <v>1965</v>
      </c>
      <c r="C1312" t="str">
        <f>IF(AL1312&lt;&gt;"2n", AL1312, "Cycle")</f>
        <v>Master</v>
      </c>
      <c r="D1312" t="s">
        <v>36</v>
      </c>
      <c r="E1312" s="2">
        <f>IFERROR(VALUE(AF1312),0)</f>
        <v>45143</v>
      </c>
      <c r="F1312" s="2">
        <f>IF((AK1312&gt;2),0,AK1312)</f>
        <v>0</v>
      </c>
      <c r="G1312">
        <v>1</v>
      </c>
      <c r="H1312" s="1">
        <f>IF(OR(AG1312=0,AG1312=1),AH1312,AG1312)</f>
        <v>41512</v>
      </c>
      <c r="I1312">
        <f>IF(LEN(AH1312)&gt;2,AI1312,AH1312)</f>
        <v>74</v>
      </c>
      <c r="J1312">
        <f>IF(OR(AG1312=0,AG1312=1),AJ1312,AI1312)</f>
        <v>202</v>
      </c>
      <c r="K1312">
        <f>IF(OR(AG1312=0,AG1312=1),L1312,AJ1312)</f>
        <v>5</v>
      </c>
      <c r="L1312">
        <v>74</v>
      </c>
      <c r="M1312">
        <v>11</v>
      </c>
      <c r="N1312">
        <v>5</v>
      </c>
      <c r="O1312">
        <v>14</v>
      </c>
      <c r="P1312">
        <v>3</v>
      </c>
      <c r="Q1312">
        <v>6</v>
      </c>
      <c r="R1312">
        <v>1</v>
      </c>
      <c r="S1312">
        <v>5</v>
      </c>
      <c r="T1312">
        <v>7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3</v>
      </c>
      <c r="AB1312">
        <v>11</v>
      </c>
      <c r="AC1312">
        <v>0</v>
      </c>
      <c r="AF1312">
        <v>45143</v>
      </c>
      <c r="AG1312" s="1">
        <v>41512</v>
      </c>
      <c r="AH1312">
        <v>74</v>
      </c>
      <c r="AI1312">
        <v>202</v>
      </c>
      <c r="AJ1312">
        <v>5</v>
      </c>
      <c r="AK1312">
        <v>0</v>
      </c>
      <c r="AL1312" s="3" t="s">
        <v>33</v>
      </c>
    </row>
    <row r="1313" spans="1:38">
      <c r="A1313">
        <v>7143</v>
      </c>
      <c r="B1313">
        <v>1955</v>
      </c>
      <c r="C1313" t="str">
        <f>IF(AL1313&lt;&gt;"2n", AL1313, "Cycle")</f>
        <v>Cycle</v>
      </c>
      <c r="D1313" t="s">
        <v>36</v>
      </c>
      <c r="E1313" s="2">
        <f>IFERROR(VALUE(AF1313),0)</f>
        <v>0</v>
      </c>
      <c r="F1313" s="2">
        <f>IF((AK1313&gt;2),0,AK1313)</f>
        <v>0</v>
      </c>
      <c r="G1313">
        <v>0</v>
      </c>
      <c r="H1313" s="1">
        <f>IF(OR(AG1313=0,AG1313=1),AH1313,AG1313)</f>
        <v>41584</v>
      </c>
      <c r="I1313">
        <f>IF(LEN(AH1313)&gt;2,AI1313,AH1313)</f>
        <v>14</v>
      </c>
      <c r="J1313">
        <f>IF(OR(AG1313=0,AG1313=1),AJ1313,AI1313)</f>
        <v>209</v>
      </c>
      <c r="K1313">
        <f>IF(OR(AG1313=0,AG1313=1),L1313,AJ1313)</f>
        <v>162</v>
      </c>
      <c r="L1313">
        <v>162</v>
      </c>
      <c r="M1313">
        <v>209</v>
      </c>
      <c r="N1313">
        <v>41</v>
      </c>
      <c r="O1313">
        <v>162</v>
      </c>
      <c r="P1313">
        <v>37</v>
      </c>
      <c r="Q1313">
        <v>5</v>
      </c>
      <c r="R1313">
        <v>4</v>
      </c>
      <c r="S1313">
        <v>7</v>
      </c>
      <c r="T1313">
        <v>10</v>
      </c>
      <c r="U1313">
        <v>0</v>
      </c>
      <c r="V1313">
        <v>0</v>
      </c>
      <c r="W1313">
        <v>2</v>
      </c>
      <c r="X1313">
        <v>0</v>
      </c>
      <c r="Y1313">
        <v>0</v>
      </c>
      <c r="Z1313">
        <v>0</v>
      </c>
      <c r="AA1313">
        <v>0</v>
      </c>
      <c r="AB1313">
        <v>3</v>
      </c>
      <c r="AC1313">
        <v>11</v>
      </c>
      <c r="AF1313" t="s">
        <v>37</v>
      </c>
      <c r="AG1313">
        <v>1</v>
      </c>
      <c r="AH1313" s="1">
        <v>41584</v>
      </c>
      <c r="AI1313">
        <v>14</v>
      </c>
      <c r="AJ1313">
        <v>209</v>
      </c>
      <c r="AK1313">
        <v>74805</v>
      </c>
      <c r="AL1313" s="3" t="s">
        <v>35</v>
      </c>
    </row>
    <row r="1314" spans="1:38">
      <c r="A1314">
        <v>8789</v>
      </c>
      <c r="B1314">
        <v>1989</v>
      </c>
      <c r="C1314" t="str">
        <f>IF(AL1314&lt;&gt;"2n", AL1314, "Cycle")</f>
        <v>Cycle</v>
      </c>
      <c r="D1314" t="s">
        <v>36</v>
      </c>
      <c r="E1314" s="2">
        <f>IFERROR(VALUE(AF1314),0)</f>
        <v>0</v>
      </c>
      <c r="F1314" s="2">
        <f>IF((AK1314&gt;2),0,AK1314)</f>
        <v>0</v>
      </c>
      <c r="G1314">
        <v>1</v>
      </c>
      <c r="H1314" s="1">
        <f>IF(OR(AG1314=0,AG1314=1),AH1314,AG1314)</f>
        <v>41650</v>
      </c>
      <c r="I1314">
        <f>IF(LEN(AH1314)&gt;2,AI1314,AH1314)</f>
        <v>77</v>
      </c>
      <c r="J1314">
        <f>IF(OR(AG1314=0,AG1314=1),AJ1314,AI1314)</f>
        <v>35</v>
      </c>
      <c r="K1314">
        <f>IF(OR(AG1314=0,AG1314=1),L1314,AJ1314)</f>
        <v>40</v>
      </c>
      <c r="L1314">
        <v>40</v>
      </c>
      <c r="M1314">
        <v>111</v>
      </c>
      <c r="N1314">
        <v>36</v>
      </c>
      <c r="O1314">
        <v>40</v>
      </c>
      <c r="P1314">
        <v>12</v>
      </c>
      <c r="Q1314">
        <v>3</v>
      </c>
      <c r="R1314">
        <v>3</v>
      </c>
      <c r="S1314">
        <v>1</v>
      </c>
      <c r="T1314">
        <v>7</v>
      </c>
      <c r="U1314">
        <v>0</v>
      </c>
      <c r="V1314">
        <v>0</v>
      </c>
      <c r="W1314">
        <v>4</v>
      </c>
      <c r="X1314">
        <v>0</v>
      </c>
      <c r="Y1314">
        <v>0</v>
      </c>
      <c r="Z1314">
        <v>0</v>
      </c>
      <c r="AA1314">
        <v>0</v>
      </c>
      <c r="AB1314">
        <v>3</v>
      </c>
      <c r="AC1314">
        <v>11</v>
      </c>
      <c r="AF1314" t="s">
        <v>31</v>
      </c>
      <c r="AG1314">
        <v>0</v>
      </c>
      <c r="AH1314" s="1">
        <v>41650</v>
      </c>
      <c r="AI1314">
        <v>77</v>
      </c>
      <c r="AJ1314">
        <v>35</v>
      </c>
      <c r="AK1314">
        <v>59060</v>
      </c>
      <c r="AL1314" s="3" t="s">
        <v>35</v>
      </c>
    </row>
    <row r="1315" spans="1:38">
      <c r="A1315">
        <v>6197</v>
      </c>
      <c r="B1315">
        <v>1962</v>
      </c>
      <c r="C1315" t="str">
        <f>IF(AL1315&lt;&gt;"2n", AL1315, "Cycle")</f>
        <v>PhD</v>
      </c>
      <c r="D1315" t="s">
        <v>36</v>
      </c>
      <c r="E1315" s="2">
        <f>IFERROR(VALUE(AF1315),0)</f>
        <v>27238</v>
      </c>
      <c r="F1315" s="2">
        <f>IF((AK1315&gt;2),0,AK1315)</f>
        <v>1</v>
      </c>
      <c r="G1315">
        <v>1</v>
      </c>
      <c r="H1315" s="1">
        <f>IF(OR(AG1315=0,AG1315=1),AH1315,AG1315)</f>
        <v>41384</v>
      </c>
      <c r="I1315">
        <f>IF(LEN(AH1315)&gt;2,AI1315,AH1315)</f>
        <v>39</v>
      </c>
      <c r="J1315">
        <f>IF(OR(AG1315=0,AG1315=1),AJ1315,AI1315)</f>
        <v>37</v>
      </c>
      <c r="K1315">
        <f>IF(OR(AG1315=0,AG1315=1),L1315,AJ1315)</f>
        <v>0</v>
      </c>
      <c r="L1315">
        <v>17</v>
      </c>
      <c r="M1315">
        <v>0</v>
      </c>
      <c r="N1315">
        <v>0</v>
      </c>
      <c r="O1315">
        <v>3</v>
      </c>
      <c r="P1315">
        <v>3</v>
      </c>
      <c r="Q1315">
        <v>3</v>
      </c>
      <c r="R1315">
        <v>0</v>
      </c>
      <c r="S1315">
        <v>3</v>
      </c>
      <c r="T1315">
        <v>9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3</v>
      </c>
      <c r="AB1315">
        <v>11</v>
      </c>
      <c r="AC1315">
        <v>0</v>
      </c>
      <c r="AF1315">
        <v>27238</v>
      </c>
      <c r="AG1315" s="1">
        <v>41384</v>
      </c>
      <c r="AH1315">
        <v>39</v>
      </c>
      <c r="AI1315">
        <v>37</v>
      </c>
      <c r="AJ1315">
        <v>0</v>
      </c>
      <c r="AK1315">
        <v>1</v>
      </c>
      <c r="AL1315" s="3" t="s">
        <v>32</v>
      </c>
    </row>
    <row r="1316" spans="1:38">
      <c r="A1316">
        <v>4554</v>
      </c>
      <c r="B1316">
        <v>1965</v>
      </c>
      <c r="C1316" t="str">
        <f>IF(AL1316&lt;&gt;"2n", AL1316, "Cycle")</f>
        <v>Graduation</v>
      </c>
      <c r="D1316" t="s">
        <v>36</v>
      </c>
      <c r="E1316" s="2">
        <f>IFERROR(VALUE(AF1316),0)</f>
        <v>47009</v>
      </c>
      <c r="F1316" s="2">
        <f>IF((AK1316&gt;2),0,AK1316)</f>
        <v>0</v>
      </c>
      <c r="G1316">
        <v>1</v>
      </c>
      <c r="H1316" s="1">
        <f>IF(OR(AG1316=0,AG1316=1),AH1316,AG1316)</f>
        <v>41548</v>
      </c>
      <c r="I1316">
        <f>IF(LEN(AH1316)&gt;2,AI1316,AH1316)</f>
        <v>89</v>
      </c>
      <c r="J1316">
        <f>IF(OR(AG1316=0,AG1316=1),AJ1316,AI1316)</f>
        <v>171</v>
      </c>
      <c r="K1316">
        <f>IF(OR(AG1316=0,AG1316=1),L1316,AJ1316)</f>
        <v>45</v>
      </c>
      <c r="L1316">
        <v>73</v>
      </c>
      <c r="M1316">
        <v>59</v>
      </c>
      <c r="N1316">
        <v>10</v>
      </c>
      <c r="O1316">
        <v>90</v>
      </c>
      <c r="P1316">
        <v>4</v>
      </c>
      <c r="Q1316">
        <v>3</v>
      </c>
      <c r="R1316">
        <v>2</v>
      </c>
      <c r="S1316">
        <v>8</v>
      </c>
      <c r="T1316">
        <v>4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3</v>
      </c>
      <c r="AB1316">
        <v>11</v>
      </c>
      <c r="AC1316">
        <v>0</v>
      </c>
      <c r="AF1316">
        <v>47009</v>
      </c>
      <c r="AG1316" s="1">
        <v>41548</v>
      </c>
      <c r="AH1316">
        <v>89</v>
      </c>
      <c r="AI1316">
        <v>171</v>
      </c>
      <c r="AJ1316">
        <v>45</v>
      </c>
      <c r="AK1316">
        <v>0</v>
      </c>
      <c r="AL1316" s="3" t="s">
        <v>30</v>
      </c>
    </row>
    <row r="1317" spans="1:38">
      <c r="A1317">
        <v>4937</v>
      </c>
      <c r="B1317">
        <v>1973</v>
      </c>
      <c r="C1317" t="str">
        <f>IF(AL1317&lt;&gt;"2n", AL1317, "Cycle")</f>
        <v>Cycle</v>
      </c>
      <c r="D1317" t="s">
        <v>36</v>
      </c>
      <c r="E1317" s="2">
        <f>IFERROR(VALUE(AF1317),0)</f>
        <v>0</v>
      </c>
      <c r="F1317" s="2">
        <f>IF((AK1317&gt;2),0,AK1317)</f>
        <v>0</v>
      </c>
      <c r="G1317">
        <v>1</v>
      </c>
      <c r="H1317" s="1">
        <f>IF(OR(AG1317=0,AG1317=1),AH1317,AG1317)</f>
        <v>41800</v>
      </c>
      <c r="I1317">
        <f>IF(LEN(AH1317)&gt;2,AI1317,AH1317)</f>
        <v>62</v>
      </c>
      <c r="J1317">
        <f>IF(OR(AG1317=0,AG1317=1),AJ1317,AI1317)</f>
        <v>12</v>
      </c>
      <c r="K1317">
        <f>IF(OR(AG1317=0,AG1317=1),L1317,AJ1317)</f>
        <v>2</v>
      </c>
      <c r="L1317">
        <v>2</v>
      </c>
      <c r="M1317">
        <v>20</v>
      </c>
      <c r="N1317">
        <v>3</v>
      </c>
      <c r="O1317">
        <v>2</v>
      </c>
      <c r="P1317">
        <v>5</v>
      </c>
      <c r="Q1317">
        <v>1</v>
      </c>
      <c r="R1317">
        <v>1</v>
      </c>
      <c r="S1317">
        <v>0</v>
      </c>
      <c r="T1317">
        <v>3</v>
      </c>
      <c r="U1317">
        <v>0</v>
      </c>
      <c r="V1317">
        <v>0</v>
      </c>
      <c r="W1317">
        <v>7</v>
      </c>
      <c r="X1317">
        <v>0</v>
      </c>
      <c r="Y1317">
        <v>0</v>
      </c>
      <c r="Z1317">
        <v>0</v>
      </c>
      <c r="AA1317">
        <v>0</v>
      </c>
      <c r="AB1317">
        <v>3</v>
      </c>
      <c r="AC1317">
        <v>11</v>
      </c>
      <c r="AF1317" t="s">
        <v>31</v>
      </c>
      <c r="AG1317">
        <v>1</v>
      </c>
      <c r="AH1317" s="1">
        <v>41800</v>
      </c>
      <c r="AI1317">
        <v>62</v>
      </c>
      <c r="AJ1317">
        <v>12</v>
      </c>
      <c r="AK1317">
        <v>46094</v>
      </c>
      <c r="AL1317" s="3" t="s">
        <v>35</v>
      </c>
    </row>
    <row r="1318" spans="1:38">
      <c r="A1318">
        <v>1920</v>
      </c>
      <c r="B1318">
        <v>1972</v>
      </c>
      <c r="C1318" t="str">
        <f>IF(AL1318&lt;&gt;"2n", AL1318, "Cycle")</f>
        <v>Graduation</v>
      </c>
      <c r="D1318" t="s">
        <v>36</v>
      </c>
      <c r="E1318" s="2">
        <f>IFERROR(VALUE(AF1318),0)</f>
        <v>40321</v>
      </c>
      <c r="F1318" s="2">
        <f>IF((AK1318&gt;2),0,AK1318)</f>
        <v>1</v>
      </c>
      <c r="G1318">
        <v>1</v>
      </c>
      <c r="H1318" s="1">
        <f>IF(OR(AG1318=0,AG1318=1),AH1318,AG1318)</f>
        <v>41484</v>
      </c>
      <c r="I1318">
        <f>IF(LEN(AH1318)&gt;2,AI1318,AH1318)</f>
        <v>59</v>
      </c>
      <c r="J1318">
        <f>IF(OR(AG1318=0,AG1318=1),AJ1318,AI1318)</f>
        <v>44</v>
      </c>
      <c r="K1318">
        <f>IF(OR(AG1318=0,AG1318=1),L1318,AJ1318)</f>
        <v>4</v>
      </c>
      <c r="L1318">
        <v>21</v>
      </c>
      <c r="M1318">
        <v>6</v>
      </c>
      <c r="N1318">
        <v>0</v>
      </c>
      <c r="O1318">
        <v>27</v>
      </c>
      <c r="P1318">
        <v>2</v>
      </c>
      <c r="Q1318">
        <v>3</v>
      </c>
      <c r="R1318">
        <v>0</v>
      </c>
      <c r="S1318">
        <v>3</v>
      </c>
      <c r="T1318">
        <v>7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3</v>
      </c>
      <c r="AB1318">
        <v>11</v>
      </c>
      <c r="AC1318">
        <v>0</v>
      </c>
      <c r="AF1318">
        <v>40321</v>
      </c>
      <c r="AG1318" s="1">
        <v>41484</v>
      </c>
      <c r="AH1318">
        <v>59</v>
      </c>
      <c r="AI1318">
        <v>44</v>
      </c>
      <c r="AJ1318">
        <v>4</v>
      </c>
      <c r="AK1318">
        <v>1</v>
      </c>
      <c r="AL1318" s="3" t="s">
        <v>30</v>
      </c>
    </row>
    <row r="1319" spans="1:38">
      <c r="A1319">
        <v>8749</v>
      </c>
      <c r="B1319">
        <v>1984</v>
      </c>
      <c r="C1319" t="str">
        <f>IF(AL1319&lt;&gt;"2n", AL1319, "Cycle")</f>
        <v>Graduation</v>
      </c>
      <c r="D1319" t="s">
        <v>36</v>
      </c>
      <c r="E1319" s="2">
        <f>IFERROR(VALUE(AF1319),0)</f>
        <v>37235</v>
      </c>
      <c r="F1319" s="2">
        <f>IF((AK1319&gt;2),0,AK1319)</f>
        <v>1</v>
      </c>
      <c r="G1319">
        <v>0</v>
      </c>
      <c r="H1319" s="1">
        <f>IF(OR(AG1319=0,AG1319=1),AH1319,AG1319)</f>
        <v>41671</v>
      </c>
      <c r="I1319">
        <f>IF(LEN(AH1319)&gt;2,AI1319,AH1319)</f>
        <v>68</v>
      </c>
      <c r="J1319">
        <f>IF(OR(AG1319=0,AG1319=1),AJ1319,AI1319)</f>
        <v>20</v>
      </c>
      <c r="K1319">
        <f>IF(OR(AG1319=0,AG1319=1),L1319,AJ1319)</f>
        <v>2</v>
      </c>
      <c r="L1319">
        <v>9</v>
      </c>
      <c r="M1319">
        <v>4</v>
      </c>
      <c r="N1319">
        <v>6</v>
      </c>
      <c r="O1319">
        <v>20</v>
      </c>
      <c r="P1319">
        <v>1</v>
      </c>
      <c r="Q1319">
        <v>1</v>
      </c>
      <c r="R1319">
        <v>1</v>
      </c>
      <c r="S1319">
        <v>2</v>
      </c>
      <c r="T1319">
        <v>4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3</v>
      </c>
      <c r="AB1319">
        <v>11</v>
      </c>
      <c r="AC1319">
        <v>0</v>
      </c>
      <c r="AF1319">
        <v>37235</v>
      </c>
      <c r="AG1319" s="1">
        <v>41671</v>
      </c>
      <c r="AH1319">
        <v>68</v>
      </c>
      <c r="AI1319">
        <v>20</v>
      </c>
      <c r="AJ1319">
        <v>2</v>
      </c>
      <c r="AK1319">
        <v>1</v>
      </c>
      <c r="AL1319" s="3" t="s">
        <v>30</v>
      </c>
    </row>
    <row r="1320" spans="1:38">
      <c r="A1320">
        <v>1650</v>
      </c>
      <c r="B1320">
        <v>1960</v>
      </c>
      <c r="C1320" t="str">
        <f>IF(AL1320&lt;&gt;"2n", AL1320, "Cycle")</f>
        <v>Master</v>
      </c>
      <c r="D1320" t="s">
        <v>36</v>
      </c>
      <c r="E1320" s="2">
        <f>IFERROR(VALUE(AF1320),0)</f>
        <v>81843</v>
      </c>
      <c r="F1320" s="2">
        <f>IF((AK1320&gt;2),0,AK1320)</f>
        <v>0</v>
      </c>
      <c r="G1320">
        <v>0</v>
      </c>
      <c r="H1320" s="1">
        <f>IF(OR(AG1320=0,AG1320=1),AH1320,AG1320)</f>
        <v>41386</v>
      </c>
      <c r="I1320">
        <f>IF(LEN(AH1320)&gt;2,AI1320,AH1320)</f>
        <v>13</v>
      </c>
      <c r="J1320">
        <f>IF(OR(AG1320=0,AG1320=1),AJ1320,AI1320)</f>
        <v>779</v>
      </c>
      <c r="K1320">
        <f>IF(OR(AG1320=0,AG1320=1),L1320,AJ1320)</f>
        <v>86</v>
      </c>
      <c r="L1320">
        <v>537</v>
      </c>
      <c r="M1320">
        <v>34</v>
      </c>
      <c r="N1320">
        <v>69</v>
      </c>
      <c r="O1320">
        <v>138</v>
      </c>
      <c r="P1320">
        <v>1</v>
      </c>
      <c r="Q1320">
        <v>5</v>
      </c>
      <c r="R1320">
        <v>9</v>
      </c>
      <c r="S1320">
        <v>12</v>
      </c>
      <c r="T1320">
        <v>3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3</v>
      </c>
      <c r="AB1320">
        <v>11</v>
      </c>
      <c r="AC1320">
        <v>0</v>
      </c>
      <c r="AF1320">
        <v>81843</v>
      </c>
      <c r="AG1320" s="1">
        <v>41386</v>
      </c>
      <c r="AH1320">
        <v>13</v>
      </c>
      <c r="AI1320">
        <v>779</v>
      </c>
      <c r="AJ1320">
        <v>86</v>
      </c>
      <c r="AK1320">
        <v>0</v>
      </c>
      <c r="AL1320" s="3" t="s">
        <v>33</v>
      </c>
    </row>
    <row r="1321" spans="1:38">
      <c r="A1321">
        <v>10377</v>
      </c>
      <c r="B1321">
        <v>1958</v>
      </c>
      <c r="C1321" t="str">
        <f>IF(AL1321&lt;&gt;"2n", AL1321, "Cycle")</f>
        <v>Master</v>
      </c>
      <c r="D1321" t="s">
        <v>36</v>
      </c>
      <c r="E1321" s="2">
        <f>IFERROR(VALUE(AF1321),0)</f>
        <v>46692</v>
      </c>
      <c r="F1321" s="2">
        <f>IF((AK1321&gt;2),0,AK1321)</f>
        <v>0</v>
      </c>
      <c r="G1321">
        <v>1</v>
      </c>
      <c r="H1321" s="1">
        <f>IF(OR(AG1321=0,AG1321=1),AH1321,AG1321)</f>
        <v>41431</v>
      </c>
      <c r="I1321">
        <f>IF(LEN(AH1321)&gt;2,AI1321,AH1321)</f>
        <v>37</v>
      </c>
      <c r="J1321">
        <f>IF(OR(AG1321=0,AG1321=1),AJ1321,AI1321)</f>
        <v>170</v>
      </c>
      <c r="K1321">
        <f>IF(OR(AG1321=0,AG1321=1),L1321,AJ1321)</f>
        <v>6</v>
      </c>
      <c r="L1321">
        <v>97</v>
      </c>
      <c r="M1321">
        <v>24</v>
      </c>
      <c r="N1321">
        <v>12</v>
      </c>
      <c r="O1321">
        <v>88</v>
      </c>
      <c r="P1321">
        <v>3</v>
      </c>
      <c r="Q1321">
        <v>6</v>
      </c>
      <c r="R1321">
        <v>1</v>
      </c>
      <c r="S1321">
        <v>5</v>
      </c>
      <c r="T1321">
        <v>6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3</v>
      </c>
      <c r="AB1321">
        <v>11</v>
      </c>
      <c r="AC1321">
        <v>0</v>
      </c>
      <c r="AF1321">
        <v>46692</v>
      </c>
      <c r="AG1321" s="1">
        <v>41431</v>
      </c>
      <c r="AH1321">
        <v>37</v>
      </c>
      <c r="AI1321">
        <v>170</v>
      </c>
      <c r="AJ1321">
        <v>6</v>
      </c>
      <c r="AK1321">
        <v>0</v>
      </c>
      <c r="AL1321" s="3" t="s">
        <v>33</v>
      </c>
    </row>
    <row r="1322" spans="1:38">
      <c r="A1322">
        <v>9206</v>
      </c>
      <c r="B1322">
        <v>1968</v>
      </c>
      <c r="C1322" t="str">
        <f>IF(AL1322&lt;&gt;"2n", AL1322, "Cycle")</f>
        <v>Graduation</v>
      </c>
      <c r="D1322" t="s">
        <v>36</v>
      </c>
      <c r="E1322" s="2">
        <f>IFERROR(VALUE(AF1322),0)</f>
        <v>77382</v>
      </c>
      <c r="F1322" s="2">
        <f>IF((AK1322&gt;2),0,AK1322)</f>
        <v>0</v>
      </c>
      <c r="G1322">
        <v>1</v>
      </c>
      <c r="H1322" s="1">
        <f>IF(OR(AG1322=0,AG1322=1),AH1322,AG1322)</f>
        <v>41646</v>
      </c>
      <c r="I1322">
        <f>IF(LEN(AH1322)&gt;2,AI1322,AH1322)</f>
        <v>36</v>
      </c>
      <c r="J1322">
        <f>IF(OR(AG1322=0,AG1322=1),AJ1322,AI1322)</f>
        <v>491</v>
      </c>
      <c r="K1322">
        <f>IF(OR(AG1322=0,AG1322=1),L1322,AJ1322)</f>
        <v>48</v>
      </c>
      <c r="L1322">
        <v>231</v>
      </c>
      <c r="M1322">
        <v>112</v>
      </c>
      <c r="N1322">
        <v>105</v>
      </c>
      <c r="O1322">
        <v>134</v>
      </c>
      <c r="P1322">
        <v>2</v>
      </c>
      <c r="Q1322">
        <v>5</v>
      </c>
      <c r="R1322">
        <v>7</v>
      </c>
      <c r="S1322">
        <v>12</v>
      </c>
      <c r="T1322">
        <v>1</v>
      </c>
      <c r="U1322">
        <v>0</v>
      </c>
      <c r="V1322">
        <v>0</v>
      </c>
      <c r="W1322">
        <v>0</v>
      </c>
      <c r="X1322">
        <v>0</v>
      </c>
      <c r="Y1322">
        <v>1</v>
      </c>
      <c r="Z1322">
        <v>0</v>
      </c>
      <c r="AA1322">
        <v>3</v>
      </c>
      <c r="AB1322">
        <v>11</v>
      </c>
      <c r="AC1322">
        <v>0</v>
      </c>
      <c r="AF1322">
        <v>77382</v>
      </c>
      <c r="AG1322" s="1">
        <v>41646</v>
      </c>
      <c r="AH1322">
        <v>36</v>
      </c>
      <c r="AI1322">
        <v>491</v>
      </c>
      <c r="AJ1322">
        <v>48</v>
      </c>
      <c r="AK1322">
        <v>0</v>
      </c>
      <c r="AL1322" s="3" t="s">
        <v>30</v>
      </c>
    </row>
    <row r="1323" spans="1:38">
      <c r="A1323">
        <v>10971</v>
      </c>
      <c r="B1323">
        <v>1977</v>
      </c>
      <c r="C1323" t="str">
        <f>IF(AL1323&lt;&gt;"2n", AL1323, "Cycle")</f>
        <v>Graduation</v>
      </c>
      <c r="D1323" t="s">
        <v>36</v>
      </c>
      <c r="E1323" s="2">
        <f>IFERROR(VALUE(AF1323),0)</f>
        <v>37774</v>
      </c>
      <c r="F1323" s="2">
        <f>IF((AK1323&gt;2),0,AK1323)</f>
        <v>2</v>
      </c>
      <c r="G1323">
        <v>0</v>
      </c>
      <c r="H1323" s="1">
        <f>IF(OR(AG1323=0,AG1323=1),AH1323,AG1323)</f>
        <v>41155</v>
      </c>
      <c r="I1323">
        <f>IF(LEN(AH1323)&gt;2,AI1323,AH1323)</f>
        <v>28</v>
      </c>
      <c r="J1323">
        <f>IF(OR(AG1323=0,AG1323=1),AJ1323,AI1323)</f>
        <v>173</v>
      </c>
      <c r="K1323">
        <f>IF(OR(AG1323=0,AG1323=1),L1323,AJ1323)</f>
        <v>8</v>
      </c>
      <c r="L1323">
        <v>107</v>
      </c>
      <c r="M1323">
        <v>7</v>
      </c>
      <c r="N1323">
        <v>2</v>
      </c>
      <c r="O1323">
        <v>176</v>
      </c>
      <c r="P1323">
        <v>4</v>
      </c>
      <c r="Q1323">
        <v>7</v>
      </c>
      <c r="R1323">
        <v>2</v>
      </c>
      <c r="S1323">
        <v>3</v>
      </c>
      <c r="T1323">
        <v>9</v>
      </c>
      <c r="U1323">
        <v>0</v>
      </c>
      <c r="V1323">
        <v>0</v>
      </c>
      <c r="W1323">
        <v>1</v>
      </c>
      <c r="X1323">
        <v>0</v>
      </c>
      <c r="Y1323">
        <v>0</v>
      </c>
      <c r="Z1323">
        <v>1</v>
      </c>
      <c r="AA1323">
        <v>3</v>
      </c>
      <c r="AB1323">
        <v>11</v>
      </c>
      <c r="AC1323">
        <v>1</v>
      </c>
      <c r="AF1323">
        <v>37774</v>
      </c>
      <c r="AG1323" s="1">
        <v>41155</v>
      </c>
      <c r="AH1323">
        <v>28</v>
      </c>
      <c r="AI1323">
        <v>173</v>
      </c>
      <c r="AJ1323">
        <v>8</v>
      </c>
      <c r="AK1323">
        <v>2</v>
      </c>
      <c r="AL1323" s="3" t="s">
        <v>30</v>
      </c>
    </row>
    <row r="1324" spans="1:38">
      <c r="A1324">
        <v>6398</v>
      </c>
      <c r="B1324">
        <v>1974</v>
      </c>
      <c r="C1324" t="str">
        <f>IF(AL1324&lt;&gt;"2n", AL1324, "Cycle")</f>
        <v>Basic</v>
      </c>
      <c r="D1324" t="s">
        <v>36</v>
      </c>
      <c r="E1324" s="2">
        <f>IFERROR(VALUE(AF1324),0)</f>
        <v>18393</v>
      </c>
      <c r="F1324" s="2">
        <f>IF((AK1324&gt;2),0,AK1324)</f>
        <v>1</v>
      </c>
      <c r="G1324">
        <v>0</v>
      </c>
      <c r="H1324" s="1">
        <f>IF(OR(AG1324=0,AG1324=1),AH1324,AG1324)</f>
        <v>41727</v>
      </c>
      <c r="I1324">
        <f>IF(LEN(AH1324)&gt;2,AI1324,AH1324)</f>
        <v>2</v>
      </c>
      <c r="J1324">
        <f>IF(OR(AG1324=0,AG1324=1),AJ1324,AI1324)</f>
        <v>7</v>
      </c>
      <c r="K1324">
        <f>IF(OR(AG1324=0,AG1324=1),L1324,AJ1324)</f>
        <v>10</v>
      </c>
      <c r="L1324">
        <v>13</v>
      </c>
      <c r="M1324">
        <v>16</v>
      </c>
      <c r="N1324">
        <v>0</v>
      </c>
      <c r="O1324">
        <v>4</v>
      </c>
      <c r="P1324">
        <v>2</v>
      </c>
      <c r="Q1324">
        <v>3</v>
      </c>
      <c r="R1324">
        <v>0</v>
      </c>
      <c r="S1324">
        <v>3</v>
      </c>
      <c r="T1324">
        <v>8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3</v>
      </c>
      <c r="AB1324">
        <v>11</v>
      </c>
      <c r="AC1324">
        <v>0</v>
      </c>
      <c r="AF1324">
        <v>18393</v>
      </c>
      <c r="AG1324" s="1">
        <v>41727</v>
      </c>
      <c r="AH1324">
        <v>2</v>
      </c>
      <c r="AI1324">
        <v>7</v>
      </c>
      <c r="AJ1324">
        <v>10</v>
      </c>
      <c r="AK1324">
        <v>1</v>
      </c>
      <c r="AL1324" s="3" t="s">
        <v>34</v>
      </c>
    </row>
    <row r="1325" spans="1:38">
      <c r="A1325">
        <v>9212</v>
      </c>
      <c r="B1325">
        <v>1962</v>
      </c>
      <c r="C1325" t="str">
        <f>IF(AL1325&lt;&gt;"2n", AL1325, "Cycle")</f>
        <v>Master</v>
      </c>
      <c r="D1325" t="s">
        <v>36</v>
      </c>
      <c r="E1325" s="2">
        <f>IFERROR(VALUE(AF1325),0)</f>
        <v>72828</v>
      </c>
      <c r="F1325" s="2">
        <f>IF((AK1325&gt;2),0,AK1325)</f>
        <v>0</v>
      </c>
      <c r="G1325">
        <v>1</v>
      </c>
      <c r="H1325" s="1">
        <f>IF(OR(AG1325=0,AG1325=1),AH1325,AG1325)</f>
        <v>41319</v>
      </c>
      <c r="I1325">
        <f>IF(LEN(AH1325)&gt;2,AI1325,AH1325)</f>
        <v>17</v>
      </c>
      <c r="J1325">
        <f>IF(OR(AG1325=0,AG1325=1),AJ1325,AI1325)</f>
        <v>1205</v>
      </c>
      <c r="K1325">
        <f>IF(OR(AG1325=0,AG1325=1),L1325,AJ1325)</f>
        <v>0</v>
      </c>
      <c r="L1325">
        <v>235</v>
      </c>
      <c r="M1325">
        <v>19</v>
      </c>
      <c r="N1325">
        <v>14</v>
      </c>
      <c r="O1325">
        <v>205</v>
      </c>
      <c r="P1325">
        <v>6</v>
      </c>
      <c r="Q1325">
        <v>6</v>
      </c>
      <c r="R1325">
        <v>3</v>
      </c>
      <c r="S1325">
        <v>13</v>
      </c>
      <c r="T1325">
        <v>7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3</v>
      </c>
      <c r="AB1325">
        <v>11</v>
      </c>
      <c r="AC1325">
        <v>0</v>
      </c>
      <c r="AF1325">
        <v>72828</v>
      </c>
      <c r="AG1325" s="1">
        <v>41319</v>
      </c>
      <c r="AH1325">
        <v>17</v>
      </c>
      <c r="AI1325">
        <v>1205</v>
      </c>
      <c r="AJ1325">
        <v>0</v>
      </c>
      <c r="AK1325">
        <v>0</v>
      </c>
      <c r="AL1325" s="3" t="s">
        <v>33</v>
      </c>
    </row>
    <row r="1326" spans="1:38">
      <c r="A1326">
        <v>7937</v>
      </c>
      <c r="B1326">
        <v>1982</v>
      </c>
      <c r="C1326" t="str">
        <f>IF(AL1326&lt;&gt;"2n", AL1326, "Cycle")</f>
        <v>Graduation</v>
      </c>
      <c r="D1326" t="s">
        <v>36</v>
      </c>
      <c r="E1326" s="2">
        <f>IFERROR(VALUE(AF1326),0)</f>
        <v>24711</v>
      </c>
      <c r="F1326" s="2">
        <f>IF((AK1326&gt;2),0,AK1326)</f>
        <v>0</v>
      </c>
      <c r="G1326">
        <v>0</v>
      </c>
      <c r="H1326" s="1">
        <f>IF(OR(AG1326=0,AG1326=1),AH1326,AG1326)</f>
        <v>41747</v>
      </c>
      <c r="I1326">
        <f>IF(LEN(AH1326)&gt;2,AI1326,AH1326)</f>
        <v>86</v>
      </c>
      <c r="J1326">
        <f>IF(OR(AG1326=0,AG1326=1),AJ1326,AI1326)</f>
        <v>10</v>
      </c>
      <c r="K1326">
        <f>IF(OR(AG1326=0,AG1326=1),L1326,AJ1326)</f>
        <v>7</v>
      </c>
      <c r="L1326">
        <v>25</v>
      </c>
      <c r="M1326">
        <v>6</v>
      </c>
      <c r="N1326">
        <v>3</v>
      </c>
      <c r="O1326">
        <v>7</v>
      </c>
      <c r="P1326">
        <v>1</v>
      </c>
      <c r="Q1326">
        <v>3</v>
      </c>
      <c r="R1326">
        <v>0</v>
      </c>
      <c r="S1326">
        <v>3</v>
      </c>
      <c r="T1326">
        <v>7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3</v>
      </c>
      <c r="AB1326">
        <v>11</v>
      </c>
      <c r="AC1326">
        <v>0</v>
      </c>
      <c r="AF1326">
        <v>24711</v>
      </c>
      <c r="AG1326" s="1">
        <v>41747</v>
      </c>
      <c r="AH1326">
        <v>86</v>
      </c>
      <c r="AI1326">
        <v>10</v>
      </c>
      <c r="AJ1326">
        <v>7</v>
      </c>
      <c r="AK1326">
        <v>0</v>
      </c>
      <c r="AL1326" s="3" t="s">
        <v>30</v>
      </c>
    </row>
    <row r="1327" spans="1:38">
      <c r="A1327">
        <v>839</v>
      </c>
      <c r="B1327">
        <v>1975</v>
      </c>
      <c r="C1327" t="str">
        <f>IF(AL1327&lt;&gt;"2n", AL1327, "Cycle")</f>
        <v>PhD</v>
      </c>
      <c r="D1327" t="s">
        <v>36</v>
      </c>
      <c r="E1327" s="2">
        <f>IFERROR(VALUE(AF1327),0)</f>
        <v>45503</v>
      </c>
      <c r="F1327" s="2">
        <f>IF((AK1327&gt;2),0,AK1327)</f>
        <v>1</v>
      </c>
      <c r="G1327">
        <v>0</v>
      </c>
      <c r="H1327" s="1">
        <f>IF(OR(AG1327=0,AG1327=1),AH1327,AG1327)</f>
        <v>41542</v>
      </c>
      <c r="I1327">
        <f>IF(LEN(AH1327)&gt;2,AI1327,AH1327)</f>
        <v>54</v>
      </c>
      <c r="J1327">
        <f>IF(OR(AG1327=0,AG1327=1),AJ1327,AI1327)</f>
        <v>97</v>
      </c>
      <c r="K1327">
        <f>IF(OR(AG1327=0,AG1327=1),L1327,AJ1327)</f>
        <v>4</v>
      </c>
      <c r="L1327">
        <v>44</v>
      </c>
      <c r="M1327">
        <v>6</v>
      </c>
      <c r="N1327">
        <v>1</v>
      </c>
      <c r="O1327">
        <v>18</v>
      </c>
      <c r="P1327">
        <v>1</v>
      </c>
      <c r="Q1327">
        <v>3</v>
      </c>
      <c r="R1327">
        <v>1</v>
      </c>
      <c r="S1327">
        <v>4</v>
      </c>
      <c r="T1327">
        <v>5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3</v>
      </c>
      <c r="AB1327">
        <v>11</v>
      </c>
      <c r="AC1327">
        <v>0</v>
      </c>
      <c r="AF1327">
        <v>45503</v>
      </c>
      <c r="AG1327" s="1">
        <v>41542</v>
      </c>
      <c r="AH1327">
        <v>54</v>
      </c>
      <c r="AI1327">
        <v>97</v>
      </c>
      <c r="AJ1327">
        <v>4</v>
      </c>
      <c r="AK1327">
        <v>1</v>
      </c>
      <c r="AL1327" s="3" t="s">
        <v>32</v>
      </c>
    </row>
    <row r="1328" spans="1:38">
      <c r="A1328">
        <v>4246</v>
      </c>
      <c r="B1328">
        <v>1982</v>
      </c>
      <c r="C1328" t="str">
        <f>IF(AL1328&lt;&gt;"2n", AL1328, "Cycle")</f>
        <v>Master</v>
      </c>
      <c r="D1328" t="s">
        <v>36</v>
      </c>
      <c r="E1328" s="2">
        <f>IFERROR(VALUE(AF1328),0)</f>
        <v>6560</v>
      </c>
      <c r="F1328" s="2">
        <f>IF((AK1328&gt;2),0,AK1328)</f>
        <v>0</v>
      </c>
      <c r="G1328">
        <v>0</v>
      </c>
      <c r="H1328" s="1">
        <f>IF(OR(AG1328=0,AG1328=1),AH1328,AG1328)</f>
        <v>41620</v>
      </c>
      <c r="I1328">
        <f>IF(LEN(AH1328)&gt;2,AI1328,AH1328)</f>
        <v>2</v>
      </c>
      <c r="J1328">
        <f>IF(OR(AG1328=0,AG1328=1),AJ1328,AI1328)</f>
        <v>67</v>
      </c>
      <c r="K1328">
        <f>IF(OR(AG1328=0,AG1328=1),L1328,AJ1328)</f>
        <v>11</v>
      </c>
      <c r="L1328">
        <v>26</v>
      </c>
      <c r="M1328">
        <v>4</v>
      </c>
      <c r="N1328">
        <v>3</v>
      </c>
      <c r="O1328">
        <v>262</v>
      </c>
      <c r="P1328">
        <v>0</v>
      </c>
      <c r="Q1328">
        <v>1</v>
      </c>
      <c r="R1328">
        <v>0</v>
      </c>
      <c r="S1328">
        <v>1</v>
      </c>
      <c r="T1328">
        <v>17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3</v>
      </c>
      <c r="AB1328">
        <v>11</v>
      </c>
      <c r="AC1328">
        <v>0</v>
      </c>
      <c r="AF1328">
        <v>6560</v>
      </c>
      <c r="AG1328" s="1">
        <v>41620</v>
      </c>
      <c r="AH1328">
        <v>2</v>
      </c>
      <c r="AI1328">
        <v>67</v>
      </c>
      <c r="AJ1328">
        <v>11</v>
      </c>
      <c r="AK1328">
        <v>0</v>
      </c>
      <c r="AL1328" s="3" t="s">
        <v>33</v>
      </c>
    </row>
    <row r="1329" spans="1:38">
      <c r="A1329">
        <v>158</v>
      </c>
      <c r="B1329">
        <v>1945</v>
      </c>
      <c r="C1329" t="str">
        <f>IF(AL1329&lt;&gt;"2n", AL1329, "Cycle")</f>
        <v>PhD</v>
      </c>
      <c r="D1329" t="s">
        <v>36</v>
      </c>
      <c r="E1329" s="2">
        <f>IFERROR(VALUE(AF1329),0)</f>
        <v>71604</v>
      </c>
      <c r="F1329" s="2">
        <f>IF((AK1329&gt;2),0,AK1329)</f>
        <v>0</v>
      </c>
      <c r="G1329">
        <v>0</v>
      </c>
      <c r="H1329" s="1">
        <f>IF(OR(AG1329=0,AG1329=1),AH1329,AG1329)</f>
        <v>41595</v>
      </c>
      <c r="I1329">
        <f>IF(LEN(AH1329)&gt;2,AI1329,AH1329)</f>
        <v>3</v>
      </c>
      <c r="J1329">
        <f>IF(OR(AG1329=0,AG1329=1),AJ1329,AI1329)</f>
        <v>345</v>
      </c>
      <c r="K1329">
        <f>IF(OR(AG1329=0,AG1329=1),L1329,AJ1329)</f>
        <v>53</v>
      </c>
      <c r="L1329">
        <v>528</v>
      </c>
      <c r="M1329">
        <v>98</v>
      </c>
      <c r="N1329">
        <v>75</v>
      </c>
      <c r="O1329">
        <v>97</v>
      </c>
      <c r="P1329">
        <v>1</v>
      </c>
      <c r="Q1329">
        <v>8</v>
      </c>
      <c r="R1329">
        <v>3</v>
      </c>
      <c r="S1329">
        <v>5</v>
      </c>
      <c r="T1329">
        <v>4</v>
      </c>
      <c r="U1329">
        <v>0</v>
      </c>
      <c r="V1329">
        <v>0</v>
      </c>
      <c r="W1329">
        <v>1</v>
      </c>
      <c r="X1329">
        <v>0</v>
      </c>
      <c r="Y1329">
        <v>0</v>
      </c>
      <c r="Z1329">
        <v>0</v>
      </c>
      <c r="AA1329">
        <v>3</v>
      </c>
      <c r="AB1329">
        <v>11</v>
      </c>
      <c r="AC1329">
        <v>1</v>
      </c>
      <c r="AF1329">
        <v>71604</v>
      </c>
      <c r="AG1329" s="1">
        <v>41595</v>
      </c>
      <c r="AH1329">
        <v>3</v>
      </c>
      <c r="AI1329">
        <v>345</v>
      </c>
      <c r="AJ1329">
        <v>53</v>
      </c>
      <c r="AK1329">
        <v>0</v>
      </c>
      <c r="AL1329" s="3" t="s">
        <v>32</v>
      </c>
    </row>
    <row r="1330" spans="1:38">
      <c r="A1330">
        <v>4832</v>
      </c>
      <c r="B1330">
        <v>1979</v>
      </c>
      <c r="C1330" t="str">
        <f>IF(AL1330&lt;&gt;"2n", AL1330, "Cycle")</f>
        <v>Graduation</v>
      </c>
      <c r="D1330" t="s">
        <v>36</v>
      </c>
      <c r="E1330" s="2">
        <f>IFERROR(VALUE(AF1330),0)</f>
        <v>27244</v>
      </c>
      <c r="F1330" s="2">
        <f>IF((AK1330&gt;2),0,AK1330)</f>
        <v>1</v>
      </c>
      <c r="G1330">
        <v>0</v>
      </c>
      <c r="H1330" s="1">
        <f>IF(OR(AG1330=0,AG1330=1),AH1330,AG1330)</f>
        <v>41705</v>
      </c>
      <c r="I1330">
        <f>IF(LEN(AH1330)&gt;2,AI1330,AH1330)</f>
        <v>84</v>
      </c>
      <c r="J1330">
        <f>IF(OR(AG1330=0,AG1330=1),AJ1330,AI1330)</f>
        <v>6</v>
      </c>
      <c r="K1330">
        <f>IF(OR(AG1330=0,AG1330=1),L1330,AJ1330)</f>
        <v>5</v>
      </c>
      <c r="L1330">
        <v>17</v>
      </c>
      <c r="M1330">
        <v>3</v>
      </c>
      <c r="N1330">
        <v>24</v>
      </c>
      <c r="O1330">
        <v>46</v>
      </c>
      <c r="P1330">
        <v>2</v>
      </c>
      <c r="Q1330">
        <v>2</v>
      </c>
      <c r="R1330">
        <v>2</v>
      </c>
      <c r="S1330">
        <v>2</v>
      </c>
      <c r="T1330">
        <v>7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3</v>
      </c>
      <c r="AB1330">
        <v>11</v>
      </c>
      <c r="AC1330">
        <v>0</v>
      </c>
      <c r="AF1330">
        <v>27244</v>
      </c>
      <c r="AG1330" s="1">
        <v>41705</v>
      </c>
      <c r="AH1330">
        <v>84</v>
      </c>
      <c r="AI1330">
        <v>6</v>
      </c>
      <c r="AJ1330">
        <v>5</v>
      </c>
      <c r="AK1330">
        <v>1</v>
      </c>
      <c r="AL1330" s="3" t="s">
        <v>30</v>
      </c>
    </row>
    <row r="1331" spans="1:38">
      <c r="A1331">
        <v>5621</v>
      </c>
      <c r="B1331">
        <v>1969</v>
      </c>
      <c r="C1331" t="str">
        <f>IF(AL1331&lt;&gt;"2n", AL1331, "Cycle")</f>
        <v>Graduation</v>
      </c>
      <c r="D1331" t="s">
        <v>36</v>
      </c>
      <c r="E1331" s="2">
        <f>IFERROR(VALUE(AF1331),0)</f>
        <v>48752</v>
      </c>
      <c r="F1331" s="2">
        <f>IF((AK1331&gt;2),0,AK1331)</f>
        <v>1</v>
      </c>
      <c r="G1331">
        <v>1</v>
      </c>
      <c r="H1331" s="1">
        <f>IF(OR(AG1331=0,AG1331=1),AH1331,AG1331)</f>
        <v>41255</v>
      </c>
      <c r="I1331">
        <f>IF(LEN(AH1331)&gt;2,AI1331,AH1331)</f>
        <v>8</v>
      </c>
      <c r="J1331">
        <f>IF(OR(AG1331=0,AG1331=1),AJ1331,AI1331)</f>
        <v>73</v>
      </c>
      <c r="K1331">
        <f>IF(OR(AG1331=0,AG1331=1),L1331,AJ1331)</f>
        <v>57</v>
      </c>
      <c r="L1331">
        <v>100</v>
      </c>
      <c r="M1331">
        <v>71</v>
      </c>
      <c r="N1331">
        <v>15</v>
      </c>
      <c r="O1331">
        <v>0</v>
      </c>
      <c r="P1331">
        <v>5</v>
      </c>
      <c r="Q1331">
        <v>6</v>
      </c>
      <c r="R1331">
        <v>1</v>
      </c>
      <c r="S1331">
        <v>5</v>
      </c>
      <c r="T1331">
        <v>9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3</v>
      </c>
      <c r="AB1331">
        <v>11</v>
      </c>
      <c r="AC1331">
        <v>1</v>
      </c>
      <c r="AF1331">
        <v>48752</v>
      </c>
      <c r="AG1331" s="1">
        <v>41255</v>
      </c>
      <c r="AH1331">
        <v>8</v>
      </c>
      <c r="AI1331">
        <v>73</v>
      </c>
      <c r="AJ1331">
        <v>57</v>
      </c>
      <c r="AK1331">
        <v>1</v>
      </c>
      <c r="AL1331" s="3" t="s">
        <v>30</v>
      </c>
    </row>
    <row r="1332" spans="1:38">
      <c r="A1332">
        <v>1945</v>
      </c>
      <c r="B1332">
        <v>1962</v>
      </c>
      <c r="C1332" t="str">
        <f>IF(AL1332&lt;&gt;"2n", AL1332, "Cycle")</f>
        <v>Graduation</v>
      </c>
      <c r="D1332" t="s">
        <v>36</v>
      </c>
      <c r="E1332" s="2">
        <f>IFERROR(VALUE(AF1332),0)</f>
        <v>71434</v>
      </c>
      <c r="F1332" s="2">
        <f>IF((AK1332&gt;2),0,AK1332)</f>
        <v>0</v>
      </c>
      <c r="G1332">
        <v>1</v>
      </c>
      <c r="H1332" s="1">
        <f>IF(OR(AG1332=0,AG1332=1),AH1332,AG1332)</f>
        <v>41535</v>
      </c>
      <c r="I1332">
        <f>IF(LEN(AH1332)&gt;2,AI1332,AH1332)</f>
        <v>4</v>
      </c>
      <c r="J1332">
        <f>IF(OR(AG1332=0,AG1332=1),AJ1332,AI1332)</f>
        <v>711</v>
      </c>
      <c r="K1332">
        <f>IF(OR(AG1332=0,AG1332=1),L1332,AJ1332)</f>
        <v>36</v>
      </c>
      <c r="L1332">
        <v>217</v>
      </c>
      <c r="M1332">
        <v>172</v>
      </c>
      <c r="N1332">
        <v>96</v>
      </c>
      <c r="O1332">
        <v>168</v>
      </c>
      <c r="P1332">
        <v>3</v>
      </c>
      <c r="Q1332">
        <v>7</v>
      </c>
      <c r="R1332">
        <v>4</v>
      </c>
      <c r="S1332">
        <v>7</v>
      </c>
      <c r="T1332">
        <v>4</v>
      </c>
      <c r="U1332">
        <v>1</v>
      </c>
      <c r="V1332">
        <v>0</v>
      </c>
      <c r="W1332">
        <v>0</v>
      </c>
      <c r="X1332">
        <v>1</v>
      </c>
      <c r="Y1332">
        <v>0</v>
      </c>
      <c r="Z1332">
        <v>0</v>
      </c>
      <c r="AA1332">
        <v>3</v>
      </c>
      <c r="AB1332">
        <v>11</v>
      </c>
      <c r="AC1332">
        <v>0</v>
      </c>
      <c r="AF1332">
        <v>71434</v>
      </c>
      <c r="AG1332" s="1">
        <v>41535</v>
      </c>
      <c r="AH1332">
        <v>4</v>
      </c>
      <c r="AI1332">
        <v>711</v>
      </c>
      <c r="AJ1332">
        <v>36</v>
      </c>
      <c r="AK1332">
        <v>0</v>
      </c>
      <c r="AL1332" s="3" t="s">
        <v>30</v>
      </c>
    </row>
    <row r="1333" spans="1:38">
      <c r="A1333">
        <v>5147</v>
      </c>
      <c r="B1333">
        <v>1948</v>
      </c>
      <c r="C1333" t="str">
        <f>IF(AL1333&lt;&gt;"2n", AL1333, "Cycle")</f>
        <v>Graduation</v>
      </c>
      <c r="D1333" t="s">
        <v>36</v>
      </c>
      <c r="E1333" s="2">
        <f>IFERROR(VALUE(AF1333),0)</f>
        <v>90842</v>
      </c>
      <c r="F1333" s="2">
        <f>IF((AK1333&gt;2),0,AK1333)</f>
        <v>0</v>
      </c>
      <c r="G1333">
        <v>0</v>
      </c>
      <c r="H1333" s="1">
        <f>IF(OR(AG1333=0,AG1333=1),AH1333,AG1333)</f>
        <v>41484</v>
      </c>
      <c r="I1333">
        <f>IF(LEN(AH1333)&gt;2,AI1333,AH1333)</f>
        <v>57</v>
      </c>
      <c r="J1333">
        <f>IF(OR(AG1333=0,AG1333=1),AJ1333,AI1333)</f>
        <v>774</v>
      </c>
      <c r="K1333">
        <f>IF(OR(AG1333=0,AG1333=1),L1333,AJ1333)</f>
        <v>70</v>
      </c>
      <c r="L1333">
        <v>118</v>
      </c>
      <c r="M1333">
        <v>182</v>
      </c>
      <c r="N1333">
        <v>187</v>
      </c>
      <c r="O1333">
        <v>93</v>
      </c>
      <c r="P1333">
        <v>1</v>
      </c>
      <c r="Q1333">
        <v>4</v>
      </c>
      <c r="R1333">
        <v>9</v>
      </c>
      <c r="S1333">
        <v>13</v>
      </c>
      <c r="T1333">
        <v>1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3</v>
      </c>
      <c r="AB1333">
        <v>11</v>
      </c>
      <c r="AC1333">
        <v>0</v>
      </c>
      <c r="AF1333">
        <v>90842</v>
      </c>
      <c r="AG1333" s="1">
        <v>41484</v>
      </c>
      <c r="AH1333">
        <v>57</v>
      </c>
      <c r="AI1333">
        <v>774</v>
      </c>
      <c r="AJ1333">
        <v>70</v>
      </c>
      <c r="AK1333">
        <v>0</v>
      </c>
      <c r="AL1333" s="3" t="s">
        <v>30</v>
      </c>
    </row>
    <row r="1334" spans="1:38">
      <c r="A1334">
        <v>2535</v>
      </c>
      <c r="B1334">
        <v>1978</v>
      </c>
      <c r="C1334" t="str">
        <f>IF(AL1334&lt;&gt;"2n", AL1334, "Cycle")</f>
        <v>Master</v>
      </c>
      <c r="D1334" t="s">
        <v>36</v>
      </c>
      <c r="E1334" s="2">
        <f>IFERROR(VALUE(AF1334),0)</f>
        <v>88097</v>
      </c>
      <c r="F1334" s="2">
        <f>IF((AK1334&gt;2),0,AK1334)</f>
        <v>1</v>
      </c>
      <c r="G1334">
        <v>0</v>
      </c>
      <c r="H1334" s="1">
        <f>IF(OR(AG1334=0,AG1334=1),AH1334,AG1334)</f>
        <v>41139</v>
      </c>
      <c r="I1334">
        <f>IF(LEN(AH1334)&gt;2,AI1334,AH1334)</f>
        <v>24</v>
      </c>
      <c r="J1334">
        <f>IF(OR(AG1334=0,AG1334=1),AJ1334,AI1334)</f>
        <v>163</v>
      </c>
      <c r="K1334">
        <f>IF(OR(AG1334=0,AG1334=1),L1334,AJ1334)</f>
        <v>0</v>
      </c>
      <c r="L1334">
        <v>480</v>
      </c>
      <c r="M1334">
        <v>0</v>
      </c>
      <c r="N1334">
        <v>126</v>
      </c>
      <c r="O1334">
        <v>75</v>
      </c>
      <c r="P1334">
        <v>1</v>
      </c>
      <c r="Q1334">
        <v>6</v>
      </c>
      <c r="R1334">
        <v>5</v>
      </c>
      <c r="S1334">
        <v>8</v>
      </c>
      <c r="T1334">
        <v>9</v>
      </c>
      <c r="U1334">
        <v>1</v>
      </c>
      <c r="V1334">
        <v>0</v>
      </c>
      <c r="W1334">
        <v>0</v>
      </c>
      <c r="X1334">
        <v>1</v>
      </c>
      <c r="Y1334">
        <v>1</v>
      </c>
      <c r="Z1334">
        <v>0</v>
      </c>
      <c r="AA1334">
        <v>3</v>
      </c>
      <c r="AB1334">
        <v>11</v>
      </c>
      <c r="AC1334">
        <v>1</v>
      </c>
      <c r="AF1334">
        <v>88097</v>
      </c>
      <c r="AG1334" s="1">
        <v>41139</v>
      </c>
      <c r="AH1334">
        <v>24</v>
      </c>
      <c r="AI1334">
        <v>163</v>
      </c>
      <c r="AJ1334">
        <v>0</v>
      </c>
      <c r="AK1334">
        <v>1</v>
      </c>
      <c r="AL1334" s="3" t="s">
        <v>33</v>
      </c>
    </row>
    <row r="1335" spans="1:38">
      <c r="A1335">
        <v>11039</v>
      </c>
      <c r="B1335">
        <v>1975</v>
      </c>
      <c r="C1335" t="str">
        <f>IF(AL1335&lt;&gt;"2n", AL1335, "Cycle")</f>
        <v>Graduation</v>
      </c>
      <c r="D1335" t="s">
        <v>36</v>
      </c>
      <c r="E1335" s="2">
        <f>IFERROR(VALUE(AF1335),0)</f>
        <v>51948</v>
      </c>
      <c r="F1335" s="2">
        <f>IF((AK1335&gt;2),0,AK1335)</f>
        <v>0</v>
      </c>
      <c r="G1335">
        <v>1</v>
      </c>
      <c r="H1335" s="1">
        <f>IF(OR(AG1335=0,AG1335=1),AH1335,AG1335)</f>
        <v>41534</v>
      </c>
      <c r="I1335">
        <f>IF(LEN(AH1335)&gt;2,AI1335,AH1335)</f>
        <v>51</v>
      </c>
      <c r="J1335">
        <f>IF(OR(AG1335=0,AG1335=1),AJ1335,AI1335)</f>
        <v>82</v>
      </c>
      <c r="K1335">
        <f>IF(OR(AG1335=0,AG1335=1),L1335,AJ1335)</f>
        <v>33</v>
      </c>
      <c r="L1335">
        <v>54</v>
      </c>
      <c r="M1335">
        <v>71</v>
      </c>
      <c r="N1335">
        <v>30</v>
      </c>
      <c r="O1335">
        <v>41</v>
      </c>
      <c r="P1335">
        <v>2</v>
      </c>
      <c r="Q1335">
        <v>5</v>
      </c>
      <c r="R1335">
        <v>2</v>
      </c>
      <c r="S1335">
        <v>4</v>
      </c>
      <c r="T1335">
        <v>5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3</v>
      </c>
      <c r="AB1335">
        <v>11</v>
      </c>
      <c r="AC1335">
        <v>0</v>
      </c>
      <c r="AF1335">
        <v>51948</v>
      </c>
      <c r="AG1335" s="1">
        <v>41534</v>
      </c>
      <c r="AH1335">
        <v>51</v>
      </c>
      <c r="AI1335">
        <v>82</v>
      </c>
      <c r="AJ1335">
        <v>33</v>
      </c>
      <c r="AK1335">
        <v>0</v>
      </c>
      <c r="AL1335" s="3" t="s">
        <v>30</v>
      </c>
    </row>
    <row r="1336" spans="1:38">
      <c r="A1336">
        <v>9495</v>
      </c>
      <c r="B1336">
        <v>1982</v>
      </c>
      <c r="C1336" t="str">
        <f>IF(AL1336&lt;&gt;"2n", AL1336, "Cycle")</f>
        <v>Graduation</v>
      </c>
      <c r="D1336" t="s">
        <v>36</v>
      </c>
      <c r="E1336" s="2">
        <f>IFERROR(VALUE(AF1336),0)</f>
        <v>71853</v>
      </c>
      <c r="F1336" s="2">
        <f>IF((AK1336&gt;2),0,AK1336)</f>
        <v>0</v>
      </c>
      <c r="G1336">
        <v>0</v>
      </c>
      <c r="H1336" s="1">
        <f>IF(OR(AG1336=0,AG1336=1),AH1336,AG1336)</f>
        <v>41402</v>
      </c>
      <c r="I1336">
        <f>IF(LEN(AH1336)&gt;2,AI1336,AH1336)</f>
        <v>29</v>
      </c>
      <c r="J1336">
        <f>IF(OR(AG1336=0,AG1336=1),AJ1336,AI1336)</f>
        <v>358</v>
      </c>
      <c r="K1336">
        <f>IF(OR(AG1336=0,AG1336=1),L1336,AJ1336)</f>
        <v>108</v>
      </c>
      <c r="L1336">
        <v>413</v>
      </c>
      <c r="M1336">
        <v>141</v>
      </c>
      <c r="N1336">
        <v>97</v>
      </c>
      <c r="O1336">
        <v>32</v>
      </c>
      <c r="P1336">
        <v>1</v>
      </c>
      <c r="Q1336">
        <v>2</v>
      </c>
      <c r="R1336">
        <v>8</v>
      </c>
      <c r="S1336">
        <v>6</v>
      </c>
      <c r="T1336">
        <v>1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3</v>
      </c>
      <c r="AB1336">
        <v>11</v>
      </c>
      <c r="AC1336">
        <v>0</v>
      </c>
      <c r="AF1336">
        <v>71853</v>
      </c>
      <c r="AG1336" s="1">
        <v>41402</v>
      </c>
      <c r="AH1336">
        <v>29</v>
      </c>
      <c r="AI1336">
        <v>358</v>
      </c>
      <c r="AJ1336">
        <v>108</v>
      </c>
      <c r="AK1336">
        <v>0</v>
      </c>
      <c r="AL1336" s="3" t="s">
        <v>30</v>
      </c>
    </row>
    <row r="1337" spans="1:38">
      <c r="A1337">
        <v>9635</v>
      </c>
      <c r="B1337">
        <v>1983</v>
      </c>
      <c r="C1337" t="str">
        <f>IF(AL1337&lt;&gt;"2n", AL1337, "Cycle")</f>
        <v>Master</v>
      </c>
      <c r="D1337" t="s">
        <v>36</v>
      </c>
      <c r="E1337" s="2">
        <f>IFERROR(VALUE(AF1337),0)</f>
        <v>35876</v>
      </c>
      <c r="F1337" s="2">
        <f>IF((AK1337&gt;2),0,AK1337)</f>
        <v>0</v>
      </c>
      <c r="G1337">
        <v>0</v>
      </c>
      <c r="H1337" s="1">
        <f>IF(OR(AG1337=0,AG1337=1),AH1337,AG1337)</f>
        <v>41749</v>
      </c>
      <c r="I1337">
        <f>IF(LEN(AH1337)&gt;2,AI1337,AH1337)</f>
        <v>13</v>
      </c>
      <c r="J1337">
        <f>IF(OR(AG1337=0,AG1337=1),AJ1337,AI1337)</f>
        <v>66</v>
      </c>
      <c r="K1337">
        <f>IF(OR(AG1337=0,AG1337=1),L1337,AJ1337)</f>
        <v>2</v>
      </c>
      <c r="L1337">
        <v>40</v>
      </c>
      <c r="M1337">
        <v>4</v>
      </c>
      <c r="N1337">
        <v>3</v>
      </c>
      <c r="O1337">
        <v>14</v>
      </c>
      <c r="P1337">
        <v>1</v>
      </c>
      <c r="Q1337">
        <v>3</v>
      </c>
      <c r="R1337">
        <v>1</v>
      </c>
      <c r="S1337">
        <v>3</v>
      </c>
      <c r="T1337">
        <v>6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3</v>
      </c>
      <c r="AB1337">
        <v>11</v>
      </c>
      <c r="AC1337">
        <v>0</v>
      </c>
      <c r="AF1337">
        <v>35876</v>
      </c>
      <c r="AG1337" s="1">
        <v>41749</v>
      </c>
      <c r="AH1337">
        <v>13</v>
      </c>
      <c r="AI1337">
        <v>66</v>
      </c>
      <c r="AJ1337">
        <v>2</v>
      </c>
      <c r="AK1337">
        <v>0</v>
      </c>
      <c r="AL1337" s="3" t="s">
        <v>33</v>
      </c>
    </row>
    <row r="1338" spans="1:38">
      <c r="A1338">
        <v>2173</v>
      </c>
      <c r="B1338">
        <v>1952</v>
      </c>
      <c r="C1338" t="str">
        <f>IF(AL1338&lt;&gt;"2n", AL1338, "Cycle")</f>
        <v>Graduation</v>
      </c>
      <c r="D1338" t="s">
        <v>36</v>
      </c>
      <c r="E1338" s="2">
        <f>IFERROR(VALUE(AF1338),0)</f>
        <v>40049</v>
      </c>
      <c r="F1338" s="2">
        <f>IF((AK1338&gt;2),0,AK1338)</f>
        <v>0</v>
      </c>
      <c r="G1338">
        <v>1</v>
      </c>
      <c r="H1338" s="1">
        <f>IF(OR(AG1338=0,AG1338=1),AH1338,AG1338)</f>
        <v>41563</v>
      </c>
      <c r="I1338">
        <f>IF(LEN(AH1338)&gt;2,AI1338,AH1338)</f>
        <v>23</v>
      </c>
      <c r="J1338">
        <f>IF(OR(AG1338=0,AG1338=1),AJ1338,AI1338)</f>
        <v>13</v>
      </c>
      <c r="K1338">
        <f>IF(OR(AG1338=0,AG1338=1),L1338,AJ1338)</f>
        <v>6</v>
      </c>
      <c r="L1338">
        <v>7</v>
      </c>
      <c r="M1338">
        <v>0</v>
      </c>
      <c r="N1338">
        <v>3</v>
      </c>
      <c r="O1338">
        <v>3</v>
      </c>
      <c r="P1338">
        <v>1</v>
      </c>
      <c r="Q1338">
        <v>1</v>
      </c>
      <c r="R1338">
        <v>0</v>
      </c>
      <c r="S1338">
        <v>3</v>
      </c>
      <c r="T1338">
        <v>6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3</v>
      </c>
      <c r="AB1338">
        <v>11</v>
      </c>
      <c r="AC1338">
        <v>0</v>
      </c>
      <c r="AF1338">
        <v>40049</v>
      </c>
      <c r="AG1338" s="1">
        <v>41563</v>
      </c>
      <c r="AH1338">
        <v>23</v>
      </c>
      <c r="AI1338">
        <v>13</v>
      </c>
      <c r="AJ1338">
        <v>6</v>
      </c>
      <c r="AK1338">
        <v>0</v>
      </c>
      <c r="AL1338" s="3" t="s">
        <v>30</v>
      </c>
    </row>
    <row r="1339" spans="1:38">
      <c r="A1339">
        <v>942</v>
      </c>
      <c r="B1339">
        <v>1982</v>
      </c>
      <c r="C1339" t="str">
        <f>IF(AL1339&lt;&gt;"2n", AL1339, "Cycle")</f>
        <v>Graduation</v>
      </c>
      <c r="D1339" t="s">
        <v>36</v>
      </c>
      <c r="E1339" s="2">
        <f>IFERROR(VALUE(AF1339),0)</f>
        <v>39660</v>
      </c>
      <c r="F1339" s="2">
        <f>IF((AK1339&gt;2),0,AK1339)</f>
        <v>1</v>
      </c>
      <c r="G1339">
        <v>0</v>
      </c>
      <c r="H1339" s="1">
        <f>IF(OR(AG1339=0,AG1339=1),AH1339,AG1339)</f>
        <v>41129</v>
      </c>
      <c r="I1339">
        <f>IF(LEN(AH1339)&gt;2,AI1339,AH1339)</f>
        <v>36</v>
      </c>
      <c r="J1339">
        <f>IF(OR(AG1339=0,AG1339=1),AJ1339,AI1339)</f>
        <v>139</v>
      </c>
      <c r="K1339">
        <f>IF(OR(AG1339=0,AG1339=1),L1339,AJ1339)</f>
        <v>13</v>
      </c>
      <c r="L1339">
        <v>78</v>
      </c>
      <c r="M1339">
        <v>20</v>
      </c>
      <c r="N1339">
        <v>13</v>
      </c>
      <c r="O1339">
        <v>36</v>
      </c>
      <c r="P1339">
        <v>3</v>
      </c>
      <c r="Q1339">
        <v>7</v>
      </c>
      <c r="R1339">
        <v>1</v>
      </c>
      <c r="S1339">
        <v>3</v>
      </c>
      <c r="T1339">
        <v>9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3</v>
      </c>
      <c r="AB1339">
        <v>11</v>
      </c>
      <c r="AC1339">
        <v>1</v>
      </c>
      <c r="AF1339">
        <v>39660</v>
      </c>
      <c r="AG1339" s="1">
        <v>41129</v>
      </c>
      <c r="AH1339">
        <v>36</v>
      </c>
      <c r="AI1339">
        <v>139</v>
      </c>
      <c r="AJ1339">
        <v>13</v>
      </c>
      <c r="AK1339">
        <v>1</v>
      </c>
      <c r="AL1339" s="3" t="s">
        <v>30</v>
      </c>
    </row>
    <row r="1340" spans="1:38">
      <c r="A1340">
        <v>9386</v>
      </c>
      <c r="B1340">
        <v>1962</v>
      </c>
      <c r="C1340" t="str">
        <f>IF(AL1340&lt;&gt;"2n", AL1340, "Cycle")</f>
        <v>Graduation</v>
      </c>
      <c r="D1340" t="s">
        <v>36</v>
      </c>
      <c r="E1340" s="2">
        <f>IFERROR(VALUE(AF1340),0)</f>
        <v>50127</v>
      </c>
      <c r="F1340" s="2">
        <f>IF((AK1340&gt;2),0,AK1340)</f>
        <v>0</v>
      </c>
      <c r="G1340">
        <v>1</v>
      </c>
      <c r="H1340" s="1">
        <f>IF(OR(AG1340=0,AG1340=1),AH1340,AG1340)</f>
        <v>41788</v>
      </c>
      <c r="I1340">
        <f>IF(LEN(AH1340)&gt;2,AI1340,AH1340)</f>
        <v>88</v>
      </c>
      <c r="J1340">
        <f>IF(OR(AG1340=0,AG1340=1),AJ1340,AI1340)</f>
        <v>274</v>
      </c>
      <c r="K1340">
        <f>IF(OR(AG1340=0,AG1340=1),L1340,AJ1340)</f>
        <v>0</v>
      </c>
      <c r="L1340">
        <v>21</v>
      </c>
      <c r="M1340">
        <v>4</v>
      </c>
      <c r="N1340">
        <v>6</v>
      </c>
      <c r="O1340">
        <v>15</v>
      </c>
      <c r="P1340">
        <v>1</v>
      </c>
      <c r="Q1340">
        <v>5</v>
      </c>
      <c r="R1340">
        <v>1</v>
      </c>
      <c r="S1340">
        <v>6</v>
      </c>
      <c r="T1340">
        <v>6</v>
      </c>
      <c r="U1340">
        <v>0</v>
      </c>
      <c r="V1340">
        <v>0</v>
      </c>
      <c r="W1340">
        <v>0</v>
      </c>
      <c r="X1340">
        <v>1</v>
      </c>
      <c r="Y1340">
        <v>0</v>
      </c>
      <c r="Z1340">
        <v>0</v>
      </c>
      <c r="AA1340">
        <v>3</v>
      </c>
      <c r="AB1340">
        <v>11</v>
      </c>
      <c r="AC1340">
        <v>0</v>
      </c>
      <c r="AF1340">
        <v>50127</v>
      </c>
      <c r="AG1340" s="1">
        <v>41788</v>
      </c>
      <c r="AH1340">
        <v>88</v>
      </c>
      <c r="AI1340">
        <v>274</v>
      </c>
      <c r="AJ1340">
        <v>0</v>
      </c>
      <c r="AK1340">
        <v>0</v>
      </c>
      <c r="AL1340" s="3" t="s">
        <v>30</v>
      </c>
    </row>
    <row r="1341" spans="1:38">
      <c r="A1341">
        <v>5510</v>
      </c>
      <c r="B1341">
        <v>1977</v>
      </c>
      <c r="C1341" t="str">
        <f>IF(AL1341&lt;&gt;"2n", AL1341, "Cycle")</f>
        <v>Master</v>
      </c>
      <c r="D1341" t="s">
        <v>36</v>
      </c>
      <c r="E1341" s="2">
        <f>IFERROR(VALUE(AF1341),0)</f>
        <v>43263</v>
      </c>
      <c r="F1341" s="2">
        <f>IF((AK1341&gt;2),0,AK1341)</f>
        <v>0</v>
      </c>
      <c r="G1341">
        <v>1</v>
      </c>
      <c r="H1341" s="1">
        <f>IF(OR(AG1341=0,AG1341=1),AH1341,AG1341)</f>
        <v>41234</v>
      </c>
      <c r="I1341">
        <f>IF(LEN(AH1341)&gt;2,AI1341,AH1341)</f>
        <v>2</v>
      </c>
      <c r="J1341">
        <f>IF(OR(AG1341=0,AG1341=1),AJ1341,AI1341)</f>
        <v>262</v>
      </c>
      <c r="K1341">
        <f>IF(OR(AG1341=0,AG1341=1),L1341,AJ1341)</f>
        <v>6</v>
      </c>
      <c r="L1341">
        <v>61</v>
      </c>
      <c r="M1341">
        <v>0</v>
      </c>
      <c r="N1341">
        <v>10</v>
      </c>
      <c r="O1341">
        <v>102</v>
      </c>
      <c r="P1341">
        <v>3</v>
      </c>
      <c r="Q1341">
        <v>5</v>
      </c>
      <c r="R1341">
        <v>2</v>
      </c>
      <c r="S1341">
        <v>6</v>
      </c>
      <c r="T1341">
        <v>5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3</v>
      </c>
      <c r="AB1341">
        <v>11</v>
      </c>
      <c r="AC1341">
        <v>0</v>
      </c>
      <c r="AF1341">
        <v>43263</v>
      </c>
      <c r="AG1341" s="1">
        <v>41234</v>
      </c>
      <c r="AH1341">
        <v>2</v>
      </c>
      <c r="AI1341">
        <v>262</v>
      </c>
      <c r="AJ1341">
        <v>6</v>
      </c>
      <c r="AK1341">
        <v>0</v>
      </c>
      <c r="AL1341" s="3" t="s">
        <v>33</v>
      </c>
    </row>
    <row r="1342" spans="1:38">
      <c r="A1342">
        <v>873</v>
      </c>
      <c r="B1342">
        <v>1949</v>
      </c>
      <c r="C1342" t="str">
        <f>IF(AL1342&lt;&gt;"2n", AL1342, "Cycle")</f>
        <v>Master</v>
      </c>
      <c r="D1342" t="s">
        <v>36</v>
      </c>
      <c r="E1342" s="2">
        <f>IFERROR(VALUE(AF1342),0)</f>
        <v>62845</v>
      </c>
      <c r="F1342" s="2">
        <f>IF((AK1342&gt;2),0,AK1342)</f>
        <v>1</v>
      </c>
      <c r="G1342">
        <v>1</v>
      </c>
      <c r="H1342" s="1">
        <f>IF(OR(AG1342=0,AG1342=1),AH1342,AG1342)</f>
        <v>41183</v>
      </c>
      <c r="I1342">
        <f>IF(LEN(AH1342)&gt;2,AI1342,AH1342)</f>
        <v>3</v>
      </c>
      <c r="J1342">
        <f>IF(OR(AG1342=0,AG1342=1),AJ1342,AI1342)</f>
        <v>1099</v>
      </c>
      <c r="K1342">
        <f>IF(OR(AG1342=0,AG1342=1),L1342,AJ1342)</f>
        <v>0</v>
      </c>
      <c r="L1342">
        <v>45</v>
      </c>
      <c r="M1342">
        <v>0</v>
      </c>
      <c r="N1342">
        <v>0</v>
      </c>
      <c r="O1342">
        <v>34</v>
      </c>
      <c r="P1342">
        <v>11</v>
      </c>
      <c r="Q1342">
        <v>3</v>
      </c>
      <c r="R1342">
        <v>4</v>
      </c>
      <c r="S1342">
        <v>10</v>
      </c>
      <c r="T1342">
        <v>8</v>
      </c>
      <c r="U1342">
        <v>0</v>
      </c>
      <c r="V1342">
        <v>0</v>
      </c>
      <c r="W1342">
        <v>0</v>
      </c>
      <c r="X1342">
        <v>1</v>
      </c>
      <c r="Y1342">
        <v>0</v>
      </c>
      <c r="Z1342">
        <v>0</v>
      </c>
      <c r="AA1342">
        <v>3</v>
      </c>
      <c r="AB1342">
        <v>11</v>
      </c>
      <c r="AC1342">
        <v>1</v>
      </c>
      <c r="AF1342">
        <v>62845</v>
      </c>
      <c r="AG1342" s="1">
        <v>41183</v>
      </c>
      <c r="AH1342">
        <v>3</v>
      </c>
      <c r="AI1342">
        <v>1099</v>
      </c>
      <c r="AJ1342">
        <v>0</v>
      </c>
      <c r="AK1342">
        <v>1</v>
      </c>
      <c r="AL1342" s="3" t="s">
        <v>33</v>
      </c>
    </row>
    <row r="1343" spans="1:38">
      <c r="A1343">
        <v>2253</v>
      </c>
      <c r="B1343">
        <v>1990</v>
      </c>
      <c r="C1343" t="str">
        <f>IF(AL1343&lt;&gt;"2n", AL1343, "Cycle")</f>
        <v>Graduation</v>
      </c>
      <c r="D1343" t="s">
        <v>36</v>
      </c>
      <c r="E1343" s="2">
        <f>IFERROR(VALUE(AF1343),0)</f>
        <v>18929</v>
      </c>
      <c r="F1343" s="2">
        <f>IF((AK1343&gt;2),0,AK1343)</f>
        <v>0</v>
      </c>
      <c r="G1343">
        <v>0</v>
      </c>
      <c r="H1343" s="1">
        <f>IF(OR(AG1343=0,AG1343=1),AH1343,AG1343)</f>
        <v>41321</v>
      </c>
      <c r="I1343">
        <f>IF(LEN(AH1343)&gt;2,AI1343,AH1343)</f>
        <v>15</v>
      </c>
      <c r="J1343">
        <f>IF(OR(AG1343=0,AG1343=1),AJ1343,AI1343)</f>
        <v>32</v>
      </c>
      <c r="K1343">
        <f>IF(OR(AG1343=0,AG1343=1),L1343,AJ1343)</f>
        <v>0</v>
      </c>
      <c r="L1343">
        <v>8</v>
      </c>
      <c r="M1343">
        <v>23</v>
      </c>
      <c r="N1343">
        <v>4</v>
      </c>
      <c r="O1343">
        <v>18</v>
      </c>
      <c r="P1343">
        <v>1</v>
      </c>
      <c r="Q1343">
        <v>1</v>
      </c>
      <c r="R1343">
        <v>0</v>
      </c>
      <c r="S1343">
        <v>4</v>
      </c>
      <c r="T1343">
        <v>6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3</v>
      </c>
      <c r="AB1343">
        <v>11</v>
      </c>
      <c r="AC1343">
        <v>0</v>
      </c>
      <c r="AF1343">
        <v>18929</v>
      </c>
      <c r="AG1343" s="1">
        <v>41321</v>
      </c>
      <c r="AH1343">
        <v>15</v>
      </c>
      <c r="AI1343">
        <v>32</v>
      </c>
      <c r="AJ1343">
        <v>0</v>
      </c>
      <c r="AK1343">
        <v>0</v>
      </c>
      <c r="AL1343" s="3" t="s">
        <v>30</v>
      </c>
    </row>
    <row r="1344" spans="1:38">
      <c r="A1344">
        <v>5181</v>
      </c>
      <c r="B1344">
        <v>1982</v>
      </c>
      <c r="C1344" t="str">
        <f>IF(AL1344&lt;&gt;"2n", AL1344, "Cycle")</f>
        <v>Basic</v>
      </c>
      <c r="D1344" t="s">
        <v>36</v>
      </c>
      <c r="E1344" s="2">
        <f>IFERROR(VALUE(AF1344),0)</f>
        <v>24367</v>
      </c>
      <c r="F1344" s="2">
        <f>IF((AK1344&gt;2),0,AK1344)</f>
        <v>1</v>
      </c>
      <c r="G1344">
        <v>0</v>
      </c>
      <c r="H1344" s="1">
        <f>IF(OR(AG1344=0,AG1344=1),AH1344,AG1344)</f>
        <v>41353</v>
      </c>
      <c r="I1344">
        <f>IF(LEN(AH1344)&gt;2,AI1344,AH1344)</f>
        <v>58</v>
      </c>
      <c r="J1344">
        <f>IF(OR(AG1344=0,AG1344=1),AJ1344,AI1344)</f>
        <v>2</v>
      </c>
      <c r="K1344">
        <f>IF(OR(AG1344=0,AG1344=1),L1344,AJ1344)</f>
        <v>4</v>
      </c>
      <c r="L1344">
        <v>2</v>
      </c>
      <c r="M1344">
        <v>0</v>
      </c>
      <c r="N1344">
        <v>11</v>
      </c>
      <c r="O1344">
        <v>5</v>
      </c>
      <c r="P1344">
        <v>1</v>
      </c>
      <c r="Q1344">
        <v>1</v>
      </c>
      <c r="R1344">
        <v>0</v>
      </c>
      <c r="S1344">
        <v>2</v>
      </c>
      <c r="T1344">
        <v>9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3</v>
      </c>
      <c r="AB1344">
        <v>11</v>
      </c>
      <c r="AC1344">
        <v>0</v>
      </c>
      <c r="AF1344">
        <v>24367</v>
      </c>
      <c r="AG1344" s="1">
        <v>41353</v>
      </c>
      <c r="AH1344">
        <v>58</v>
      </c>
      <c r="AI1344">
        <v>2</v>
      </c>
      <c r="AJ1344">
        <v>4</v>
      </c>
      <c r="AK1344">
        <v>1</v>
      </c>
      <c r="AL1344" s="3" t="s">
        <v>34</v>
      </c>
    </row>
    <row r="1345" spans="1:38">
      <c r="A1345">
        <v>979</v>
      </c>
      <c r="B1345">
        <v>1975</v>
      </c>
      <c r="C1345" t="str">
        <f>IF(AL1345&lt;&gt;"2n", AL1345, "Cycle")</f>
        <v>Graduation</v>
      </c>
      <c r="D1345" t="s">
        <v>36</v>
      </c>
      <c r="E1345" s="2">
        <f>IFERROR(VALUE(AF1345),0)</f>
        <v>33249</v>
      </c>
      <c r="F1345" s="2">
        <f>IF((AK1345&gt;2),0,AK1345)</f>
        <v>1</v>
      </c>
      <c r="G1345">
        <v>0</v>
      </c>
      <c r="H1345" s="1">
        <f>IF(OR(AG1345=0,AG1345=1),AH1345,AG1345)</f>
        <v>41325</v>
      </c>
      <c r="I1345">
        <f>IF(LEN(AH1345)&gt;2,AI1345,AH1345)</f>
        <v>11</v>
      </c>
      <c r="J1345">
        <f>IF(OR(AG1345=0,AG1345=1),AJ1345,AI1345)</f>
        <v>6</v>
      </c>
      <c r="K1345">
        <f>IF(OR(AG1345=0,AG1345=1),L1345,AJ1345)</f>
        <v>10</v>
      </c>
      <c r="L1345">
        <v>21</v>
      </c>
      <c r="M1345">
        <v>19</v>
      </c>
      <c r="N1345">
        <v>14</v>
      </c>
      <c r="O1345">
        <v>42</v>
      </c>
      <c r="P1345">
        <v>2</v>
      </c>
      <c r="Q1345">
        <v>2</v>
      </c>
      <c r="R1345">
        <v>1</v>
      </c>
      <c r="S1345">
        <v>3</v>
      </c>
      <c r="T1345">
        <v>6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3</v>
      </c>
      <c r="AB1345">
        <v>11</v>
      </c>
      <c r="AC1345">
        <v>0</v>
      </c>
      <c r="AF1345">
        <v>33249</v>
      </c>
      <c r="AG1345" s="1">
        <v>41325</v>
      </c>
      <c r="AH1345">
        <v>11</v>
      </c>
      <c r="AI1345">
        <v>6</v>
      </c>
      <c r="AJ1345">
        <v>10</v>
      </c>
      <c r="AK1345">
        <v>1</v>
      </c>
      <c r="AL1345" s="3" t="s">
        <v>30</v>
      </c>
    </row>
    <row r="1346" spans="1:38">
      <c r="A1346">
        <v>10390</v>
      </c>
      <c r="B1346">
        <v>1959</v>
      </c>
      <c r="C1346" t="str">
        <f>IF(AL1346&lt;&gt;"2n", AL1346, "Cycle")</f>
        <v>Cycle</v>
      </c>
      <c r="D1346" t="s">
        <v>36</v>
      </c>
      <c r="E1346" s="2">
        <f>IFERROR(VALUE(AF1346),0)</f>
        <v>0</v>
      </c>
      <c r="F1346" s="2">
        <f>IF((AK1346&gt;2),0,AK1346)</f>
        <v>0</v>
      </c>
      <c r="G1346">
        <v>0</v>
      </c>
      <c r="H1346" s="1">
        <f>IF(OR(AG1346=0,AG1346=1),AH1346,AG1346)</f>
        <v>41315</v>
      </c>
      <c r="I1346">
        <f>IF(LEN(AH1346)&gt;2,AI1346,AH1346)</f>
        <v>27</v>
      </c>
      <c r="J1346">
        <f>IF(OR(AG1346=0,AG1346=1),AJ1346,AI1346)</f>
        <v>6</v>
      </c>
      <c r="K1346">
        <f>IF(OR(AG1346=0,AG1346=1),L1346,AJ1346)</f>
        <v>7</v>
      </c>
      <c r="L1346">
        <v>7</v>
      </c>
      <c r="M1346">
        <v>4</v>
      </c>
      <c r="N1346">
        <v>3</v>
      </c>
      <c r="O1346">
        <v>4</v>
      </c>
      <c r="P1346">
        <v>6</v>
      </c>
      <c r="Q1346">
        <v>1</v>
      </c>
      <c r="R1346">
        <v>1</v>
      </c>
      <c r="S1346">
        <v>0</v>
      </c>
      <c r="T1346">
        <v>3</v>
      </c>
      <c r="U1346">
        <v>0</v>
      </c>
      <c r="V1346">
        <v>0</v>
      </c>
      <c r="W1346">
        <v>6</v>
      </c>
      <c r="X1346">
        <v>0</v>
      </c>
      <c r="Y1346">
        <v>0</v>
      </c>
      <c r="Z1346">
        <v>0</v>
      </c>
      <c r="AA1346">
        <v>0</v>
      </c>
      <c r="AB1346">
        <v>3</v>
      </c>
      <c r="AC1346">
        <v>11</v>
      </c>
      <c r="AF1346" t="s">
        <v>31</v>
      </c>
      <c r="AG1346">
        <v>1</v>
      </c>
      <c r="AH1346" s="1">
        <v>41315</v>
      </c>
      <c r="AI1346">
        <v>27</v>
      </c>
      <c r="AJ1346">
        <v>6</v>
      </c>
      <c r="AK1346">
        <v>26887</v>
      </c>
      <c r="AL1346" s="3" t="s">
        <v>35</v>
      </c>
    </row>
    <row r="1347" spans="1:38">
      <c r="A1347">
        <v>4698</v>
      </c>
      <c r="B1347">
        <v>1983</v>
      </c>
      <c r="C1347" t="str">
        <f>IF(AL1347&lt;&gt;"2n", AL1347, "Cycle")</f>
        <v>PhD</v>
      </c>
      <c r="D1347" t="s">
        <v>36</v>
      </c>
      <c r="E1347" s="2">
        <f>IFERROR(VALUE(AF1347),0)</f>
        <v>50150</v>
      </c>
      <c r="F1347" s="2">
        <f>IF((AK1347&gt;2),0,AK1347)</f>
        <v>0</v>
      </c>
      <c r="G1347">
        <v>0</v>
      </c>
      <c r="H1347" s="1">
        <f>IF(OR(AG1347=0,AG1347=1),AH1347,AG1347)</f>
        <v>41445</v>
      </c>
      <c r="I1347">
        <f>IF(LEN(AH1347)&gt;2,AI1347,AH1347)</f>
        <v>32</v>
      </c>
      <c r="J1347">
        <f>IF(OR(AG1347=0,AG1347=1),AJ1347,AI1347)</f>
        <v>135</v>
      </c>
      <c r="K1347">
        <f>IF(OR(AG1347=0,AG1347=1),L1347,AJ1347)</f>
        <v>46</v>
      </c>
      <c r="L1347">
        <v>92</v>
      </c>
      <c r="M1347">
        <v>65</v>
      </c>
      <c r="N1347">
        <v>61</v>
      </c>
      <c r="O1347">
        <v>11</v>
      </c>
      <c r="P1347">
        <v>2</v>
      </c>
      <c r="Q1347">
        <v>5</v>
      </c>
      <c r="R1347">
        <v>2</v>
      </c>
      <c r="S1347">
        <v>7</v>
      </c>
      <c r="T1347">
        <v>5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3</v>
      </c>
      <c r="AB1347">
        <v>11</v>
      </c>
      <c r="AC1347">
        <v>0</v>
      </c>
      <c r="AF1347">
        <v>50150</v>
      </c>
      <c r="AG1347" s="1">
        <v>41445</v>
      </c>
      <c r="AH1347">
        <v>32</v>
      </c>
      <c r="AI1347">
        <v>135</v>
      </c>
      <c r="AJ1347">
        <v>46</v>
      </c>
      <c r="AK1347">
        <v>0</v>
      </c>
      <c r="AL1347" s="3" t="s">
        <v>32</v>
      </c>
    </row>
    <row r="1348" spans="1:38">
      <c r="A1348">
        <v>7793</v>
      </c>
      <c r="B1348">
        <v>1976</v>
      </c>
      <c r="C1348" t="str">
        <f>IF(AL1348&lt;&gt;"2n", AL1348, "Cycle")</f>
        <v>Graduation</v>
      </c>
      <c r="D1348" t="s">
        <v>36</v>
      </c>
      <c r="E1348" s="2">
        <f>IFERROR(VALUE(AF1348),0)</f>
        <v>62061</v>
      </c>
      <c r="F1348" s="2">
        <f>IF((AK1348&gt;2),0,AK1348)</f>
        <v>0</v>
      </c>
      <c r="G1348">
        <v>1</v>
      </c>
      <c r="H1348" s="1">
        <f>IF(OR(AG1348=0,AG1348=1),AH1348,AG1348)</f>
        <v>41517</v>
      </c>
      <c r="I1348">
        <f>IF(LEN(AH1348)&gt;2,AI1348,AH1348)</f>
        <v>12</v>
      </c>
      <c r="J1348">
        <f>IF(OR(AG1348=0,AG1348=1),AJ1348,AI1348)</f>
        <v>641</v>
      </c>
      <c r="K1348">
        <f>IF(OR(AG1348=0,AG1348=1),L1348,AJ1348)</f>
        <v>7</v>
      </c>
      <c r="L1348">
        <v>84</v>
      </c>
      <c r="M1348">
        <v>0</v>
      </c>
      <c r="N1348">
        <v>30</v>
      </c>
      <c r="O1348">
        <v>38</v>
      </c>
      <c r="P1348">
        <v>3</v>
      </c>
      <c r="Q1348">
        <v>10</v>
      </c>
      <c r="R1348">
        <v>4</v>
      </c>
      <c r="S1348">
        <v>7</v>
      </c>
      <c r="T1348">
        <v>6</v>
      </c>
      <c r="U1348">
        <v>0</v>
      </c>
      <c r="V1348">
        <v>0</v>
      </c>
      <c r="W1348">
        <v>0</v>
      </c>
      <c r="X1348">
        <v>1</v>
      </c>
      <c r="Y1348">
        <v>0</v>
      </c>
      <c r="Z1348">
        <v>0</v>
      </c>
      <c r="AA1348">
        <v>3</v>
      </c>
      <c r="AB1348">
        <v>11</v>
      </c>
      <c r="AC1348">
        <v>0</v>
      </c>
      <c r="AF1348">
        <v>62061</v>
      </c>
      <c r="AG1348" s="1">
        <v>41517</v>
      </c>
      <c r="AH1348">
        <v>12</v>
      </c>
      <c r="AI1348">
        <v>641</v>
      </c>
      <c r="AJ1348">
        <v>7</v>
      </c>
      <c r="AK1348">
        <v>0</v>
      </c>
      <c r="AL1348" s="3" t="s">
        <v>30</v>
      </c>
    </row>
    <row r="1349" spans="1:38">
      <c r="A1349">
        <v>1745</v>
      </c>
      <c r="B1349">
        <v>1962</v>
      </c>
      <c r="C1349" t="str">
        <f>IF(AL1349&lt;&gt;"2n", AL1349, "Cycle")</f>
        <v>PhD</v>
      </c>
      <c r="D1349" t="s">
        <v>36</v>
      </c>
      <c r="E1349" s="2">
        <f>IFERROR(VALUE(AF1349),0)</f>
        <v>85696</v>
      </c>
      <c r="F1349" s="2">
        <f>IF((AK1349&gt;2),0,AK1349)</f>
        <v>0</v>
      </c>
      <c r="G1349">
        <v>0</v>
      </c>
      <c r="H1349" s="1">
        <f>IF(OR(AG1349=0,AG1349=1),AH1349,AG1349)</f>
        <v>41397</v>
      </c>
      <c r="I1349">
        <f>IF(LEN(AH1349)&gt;2,AI1349,AH1349)</f>
        <v>88</v>
      </c>
      <c r="J1349">
        <f>IF(OR(AG1349=0,AG1349=1),AJ1349,AI1349)</f>
        <v>714</v>
      </c>
      <c r="K1349">
        <f>IF(OR(AG1349=0,AG1349=1),L1349,AJ1349)</f>
        <v>76</v>
      </c>
      <c r="L1349">
        <v>395</v>
      </c>
      <c r="M1349">
        <v>116</v>
      </c>
      <c r="N1349">
        <v>0</v>
      </c>
      <c r="O1349">
        <v>12</v>
      </c>
      <c r="P1349">
        <v>1</v>
      </c>
      <c r="Q1349">
        <v>4</v>
      </c>
      <c r="R1349">
        <v>6</v>
      </c>
      <c r="S1349">
        <v>9</v>
      </c>
      <c r="T1349">
        <v>1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3</v>
      </c>
      <c r="AB1349">
        <v>11</v>
      </c>
      <c r="AC1349">
        <v>1</v>
      </c>
      <c r="AF1349">
        <v>85696</v>
      </c>
      <c r="AG1349" s="1">
        <v>41397</v>
      </c>
      <c r="AH1349">
        <v>88</v>
      </c>
      <c r="AI1349">
        <v>714</v>
      </c>
      <c r="AJ1349">
        <v>76</v>
      </c>
      <c r="AK1349">
        <v>0</v>
      </c>
      <c r="AL1349" s="3" t="s">
        <v>32</v>
      </c>
    </row>
    <row r="1350" spans="1:38">
      <c r="A1350">
        <v>10590</v>
      </c>
      <c r="B1350">
        <v>1956</v>
      </c>
      <c r="C1350" t="str">
        <f>IF(AL1350&lt;&gt;"2n", AL1350, "Cycle")</f>
        <v>PhD</v>
      </c>
      <c r="D1350" t="s">
        <v>36</v>
      </c>
      <c r="E1350" s="2">
        <f>IFERROR(VALUE(AF1350),0)</f>
        <v>76542</v>
      </c>
      <c r="F1350" s="2">
        <f>IF((AK1350&gt;2),0,AK1350)</f>
        <v>0</v>
      </c>
      <c r="G1350">
        <v>0</v>
      </c>
      <c r="H1350" s="1">
        <f>IF(OR(AG1350=0,AG1350=1),AH1350,AG1350)</f>
        <v>41363</v>
      </c>
      <c r="I1350">
        <f>IF(LEN(AH1350)&gt;2,AI1350,AH1350)</f>
        <v>91</v>
      </c>
      <c r="J1350">
        <f>IF(OR(AG1350=0,AG1350=1),AJ1350,AI1350)</f>
        <v>794</v>
      </c>
      <c r="K1350">
        <f>IF(OR(AG1350=0,AG1350=1),L1350,AJ1350)</f>
        <v>73</v>
      </c>
      <c r="L1350">
        <v>573</v>
      </c>
      <c r="M1350">
        <v>0</v>
      </c>
      <c r="N1350">
        <v>29</v>
      </c>
      <c r="O1350">
        <v>14</v>
      </c>
      <c r="P1350">
        <v>1</v>
      </c>
      <c r="Q1350">
        <v>4</v>
      </c>
      <c r="R1350">
        <v>8</v>
      </c>
      <c r="S1350">
        <v>10</v>
      </c>
      <c r="T1350">
        <v>2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3</v>
      </c>
      <c r="AB1350">
        <v>11</v>
      </c>
      <c r="AC1350">
        <v>0</v>
      </c>
      <c r="AF1350">
        <v>76542</v>
      </c>
      <c r="AG1350" s="1">
        <v>41363</v>
      </c>
      <c r="AH1350">
        <v>91</v>
      </c>
      <c r="AI1350">
        <v>794</v>
      </c>
      <c r="AJ1350">
        <v>73</v>
      </c>
      <c r="AK1350">
        <v>0</v>
      </c>
      <c r="AL1350" s="3" t="s">
        <v>32</v>
      </c>
    </row>
    <row r="1351" spans="1:38">
      <c r="A1351">
        <v>5080</v>
      </c>
      <c r="B1351">
        <v>1993</v>
      </c>
      <c r="C1351" t="str">
        <f>IF(AL1351&lt;&gt;"2n", AL1351, "Cycle")</f>
        <v>Graduation</v>
      </c>
      <c r="D1351" t="s">
        <v>36</v>
      </c>
      <c r="E1351" s="2">
        <f>IFERROR(VALUE(AF1351),0)</f>
        <v>70515</v>
      </c>
      <c r="F1351" s="2">
        <f>IF((AK1351&gt;2),0,AK1351)</f>
        <v>0</v>
      </c>
      <c r="G1351">
        <v>0</v>
      </c>
      <c r="H1351" s="1">
        <f>IF(OR(AG1351=0,AG1351=1),AH1351,AG1351)</f>
        <v>41568</v>
      </c>
      <c r="I1351">
        <f>IF(LEN(AH1351)&gt;2,AI1351,AH1351)</f>
        <v>12</v>
      </c>
      <c r="J1351">
        <f>IF(OR(AG1351=0,AG1351=1),AJ1351,AI1351)</f>
        <v>420</v>
      </c>
      <c r="K1351">
        <f>IF(OR(AG1351=0,AG1351=1),L1351,AJ1351)</f>
        <v>0</v>
      </c>
      <c r="L1351">
        <v>452</v>
      </c>
      <c r="M1351">
        <v>182</v>
      </c>
      <c r="N1351">
        <v>64</v>
      </c>
      <c r="O1351">
        <v>140</v>
      </c>
      <c r="P1351">
        <v>1</v>
      </c>
      <c r="Q1351">
        <v>6</v>
      </c>
      <c r="R1351">
        <v>6</v>
      </c>
      <c r="S1351">
        <v>4</v>
      </c>
      <c r="T1351">
        <v>2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3</v>
      </c>
      <c r="AB1351">
        <v>11</v>
      </c>
      <c r="AC1351">
        <v>1</v>
      </c>
      <c r="AF1351">
        <v>70515</v>
      </c>
      <c r="AG1351" s="1">
        <v>41568</v>
      </c>
      <c r="AH1351">
        <v>12</v>
      </c>
      <c r="AI1351">
        <v>420</v>
      </c>
      <c r="AJ1351">
        <v>0</v>
      </c>
      <c r="AK1351">
        <v>0</v>
      </c>
      <c r="AL1351" s="3" t="s">
        <v>30</v>
      </c>
    </row>
    <row r="1352" spans="1:38">
      <c r="A1352">
        <v>8369</v>
      </c>
      <c r="B1352">
        <v>1987</v>
      </c>
      <c r="C1352" t="str">
        <f>IF(AL1352&lt;&gt;"2n", AL1352, "Cycle")</f>
        <v>Graduation</v>
      </c>
      <c r="D1352" t="s">
        <v>36</v>
      </c>
      <c r="E1352" s="2">
        <f>IFERROR(VALUE(AF1352),0)</f>
        <v>18227</v>
      </c>
      <c r="F1352" s="2">
        <f>IF((AK1352&gt;2),0,AK1352)</f>
        <v>1</v>
      </c>
      <c r="G1352">
        <v>0</v>
      </c>
      <c r="H1352" s="1">
        <f>IF(OR(AG1352=0,AG1352=1),AH1352,AG1352)</f>
        <v>41221</v>
      </c>
      <c r="I1352">
        <f>IF(LEN(AH1352)&gt;2,AI1352,AH1352)</f>
        <v>21</v>
      </c>
      <c r="J1352">
        <f>IF(OR(AG1352=0,AG1352=1),AJ1352,AI1352)</f>
        <v>1</v>
      </c>
      <c r="K1352">
        <f>IF(OR(AG1352=0,AG1352=1),L1352,AJ1352)</f>
        <v>2</v>
      </c>
      <c r="L1352">
        <v>7</v>
      </c>
      <c r="M1352">
        <v>4</v>
      </c>
      <c r="N1352">
        <v>3</v>
      </c>
      <c r="O1352">
        <v>11</v>
      </c>
      <c r="P1352">
        <v>1</v>
      </c>
      <c r="Q1352">
        <v>0</v>
      </c>
      <c r="R1352">
        <v>1</v>
      </c>
      <c r="S1352">
        <v>2</v>
      </c>
      <c r="T1352">
        <v>8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3</v>
      </c>
      <c r="AB1352">
        <v>11</v>
      </c>
      <c r="AC1352">
        <v>0</v>
      </c>
      <c r="AF1352">
        <v>18227</v>
      </c>
      <c r="AG1352" s="1">
        <v>41221</v>
      </c>
      <c r="AH1352">
        <v>21</v>
      </c>
      <c r="AI1352">
        <v>1</v>
      </c>
      <c r="AJ1352">
        <v>2</v>
      </c>
      <c r="AK1352">
        <v>1</v>
      </c>
      <c r="AL1352" s="3" t="s">
        <v>30</v>
      </c>
    </row>
    <row r="1353" spans="1:38">
      <c r="A1353">
        <v>5232</v>
      </c>
      <c r="B1353">
        <v>1965</v>
      </c>
      <c r="C1353" t="str">
        <f>IF(AL1353&lt;&gt;"2n", AL1353, "Cycle")</f>
        <v>Graduation</v>
      </c>
      <c r="D1353" t="s">
        <v>36</v>
      </c>
      <c r="E1353" s="2">
        <f>IFERROR(VALUE(AF1353),0)</f>
        <v>69139</v>
      </c>
      <c r="F1353" s="2">
        <f>IF((AK1353&gt;2),0,AK1353)</f>
        <v>0</v>
      </c>
      <c r="G1353">
        <v>1</v>
      </c>
      <c r="H1353" s="1">
        <f>IF(OR(AG1353=0,AG1353=1),AH1353,AG1353)</f>
        <v>41666</v>
      </c>
      <c r="I1353">
        <f>IF(LEN(AH1353)&gt;2,AI1353,AH1353)</f>
        <v>23</v>
      </c>
      <c r="J1353">
        <f>IF(OR(AG1353=0,AG1353=1),AJ1353,AI1353)</f>
        <v>86</v>
      </c>
      <c r="K1353">
        <f>IF(OR(AG1353=0,AG1353=1),L1353,AJ1353)</f>
        <v>12</v>
      </c>
      <c r="L1353">
        <v>75</v>
      </c>
      <c r="M1353">
        <v>33</v>
      </c>
      <c r="N1353">
        <v>15</v>
      </c>
      <c r="O1353">
        <v>6</v>
      </c>
      <c r="P1353">
        <v>1</v>
      </c>
      <c r="Q1353">
        <v>4</v>
      </c>
      <c r="R1353">
        <v>1</v>
      </c>
      <c r="S1353">
        <v>5</v>
      </c>
      <c r="T1353">
        <v>4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3</v>
      </c>
      <c r="AB1353">
        <v>11</v>
      </c>
      <c r="AC1353">
        <v>0</v>
      </c>
      <c r="AF1353">
        <v>69139</v>
      </c>
      <c r="AG1353" s="1">
        <v>41666</v>
      </c>
      <c r="AH1353">
        <v>23</v>
      </c>
      <c r="AI1353">
        <v>86</v>
      </c>
      <c r="AJ1353">
        <v>12</v>
      </c>
      <c r="AK1353">
        <v>0</v>
      </c>
      <c r="AL1353" s="3" t="s">
        <v>30</v>
      </c>
    </row>
    <row r="1354" spans="1:38">
      <c r="A1354">
        <v>2407</v>
      </c>
      <c r="B1354">
        <v>1982</v>
      </c>
      <c r="C1354" t="str">
        <f>IF(AL1354&lt;&gt;"2n", AL1354, "Cycle")</f>
        <v>Graduation</v>
      </c>
      <c r="D1354" t="s">
        <v>36</v>
      </c>
      <c r="E1354" s="2">
        <f>IFERROR(VALUE(AF1354),0)</f>
        <v>69109</v>
      </c>
      <c r="F1354" s="2">
        <f>IF((AK1354&gt;2),0,AK1354)</f>
        <v>0</v>
      </c>
      <c r="G1354">
        <v>0</v>
      </c>
      <c r="H1354" s="1">
        <f>IF(OR(AG1354=0,AG1354=1),AH1354,AG1354)</f>
        <v>41222</v>
      </c>
      <c r="I1354">
        <f>IF(LEN(AH1354)&gt;2,AI1354,AH1354)</f>
        <v>10</v>
      </c>
      <c r="J1354">
        <f>IF(OR(AG1354=0,AG1354=1),AJ1354,AI1354)</f>
        <v>823</v>
      </c>
      <c r="K1354">
        <f>IF(OR(AG1354=0,AG1354=1),L1354,AJ1354)</f>
        <v>25</v>
      </c>
      <c r="L1354">
        <v>459</v>
      </c>
      <c r="M1354">
        <v>124</v>
      </c>
      <c r="N1354">
        <v>29</v>
      </c>
      <c r="O1354">
        <v>95</v>
      </c>
      <c r="P1354">
        <v>1</v>
      </c>
      <c r="Q1354">
        <v>6</v>
      </c>
      <c r="R1354">
        <v>6</v>
      </c>
      <c r="S1354">
        <v>7</v>
      </c>
      <c r="T1354">
        <v>4</v>
      </c>
      <c r="U1354">
        <v>0</v>
      </c>
      <c r="V1354">
        <v>0</v>
      </c>
      <c r="W1354">
        <v>0</v>
      </c>
      <c r="X1354">
        <v>0</v>
      </c>
      <c r="Y1354">
        <v>1</v>
      </c>
      <c r="Z1354">
        <v>0</v>
      </c>
      <c r="AA1354">
        <v>3</v>
      </c>
      <c r="AB1354">
        <v>11</v>
      </c>
      <c r="AC1354">
        <v>1</v>
      </c>
      <c r="AF1354">
        <v>69109</v>
      </c>
      <c r="AG1354" s="1">
        <v>41222</v>
      </c>
      <c r="AH1354">
        <v>10</v>
      </c>
      <c r="AI1354">
        <v>823</v>
      </c>
      <c r="AJ1354">
        <v>25</v>
      </c>
      <c r="AK1354">
        <v>0</v>
      </c>
      <c r="AL1354" s="3" t="s">
        <v>30</v>
      </c>
    </row>
    <row r="1355" spans="1:38">
      <c r="A1355">
        <v>3834</v>
      </c>
      <c r="B1355">
        <v>1962</v>
      </c>
      <c r="C1355" t="str">
        <f>IF(AL1355&lt;&gt;"2n", AL1355, "Cycle")</f>
        <v>Graduation</v>
      </c>
      <c r="D1355" t="s">
        <v>36</v>
      </c>
      <c r="E1355" s="2">
        <f>IFERROR(VALUE(AF1355),0)</f>
        <v>69627</v>
      </c>
      <c r="F1355" s="2">
        <f>IF((AK1355&gt;2),0,AK1355)</f>
        <v>0</v>
      </c>
      <c r="G1355">
        <v>1</v>
      </c>
      <c r="H1355" s="1">
        <f>IF(OR(AG1355=0,AG1355=1),AH1355,AG1355)</f>
        <v>41350</v>
      </c>
      <c r="I1355">
        <f>IF(LEN(AH1355)&gt;2,AI1355,AH1355)</f>
        <v>35</v>
      </c>
      <c r="J1355">
        <f>IF(OR(AG1355=0,AG1355=1),AJ1355,AI1355)</f>
        <v>231</v>
      </c>
      <c r="K1355">
        <f>IF(OR(AG1355=0,AG1355=1),L1355,AJ1355)</f>
        <v>161</v>
      </c>
      <c r="L1355">
        <v>215</v>
      </c>
      <c r="M1355">
        <v>171</v>
      </c>
      <c r="N1355">
        <v>30</v>
      </c>
      <c r="O1355">
        <v>53</v>
      </c>
      <c r="P1355">
        <v>2</v>
      </c>
      <c r="Q1355">
        <v>8</v>
      </c>
      <c r="R1355">
        <v>2</v>
      </c>
      <c r="S1355">
        <v>11</v>
      </c>
      <c r="T1355">
        <v>5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3</v>
      </c>
      <c r="AB1355">
        <v>11</v>
      </c>
      <c r="AC1355">
        <v>0</v>
      </c>
      <c r="AF1355">
        <v>69627</v>
      </c>
      <c r="AG1355" s="1">
        <v>41350</v>
      </c>
      <c r="AH1355">
        <v>35</v>
      </c>
      <c r="AI1355">
        <v>231</v>
      </c>
      <c r="AJ1355">
        <v>161</v>
      </c>
      <c r="AK1355">
        <v>0</v>
      </c>
      <c r="AL1355" s="3" t="s">
        <v>30</v>
      </c>
    </row>
    <row r="1356" spans="1:38">
      <c r="A1356">
        <v>7912</v>
      </c>
      <c r="B1356">
        <v>1978</v>
      </c>
      <c r="C1356" t="str">
        <f>IF(AL1356&lt;&gt;"2n", AL1356, "Cycle")</f>
        <v>Graduation</v>
      </c>
      <c r="D1356" t="s">
        <v>36</v>
      </c>
      <c r="E1356" s="2">
        <f>IFERROR(VALUE(AF1356),0)</f>
        <v>38136</v>
      </c>
      <c r="F1356" s="2">
        <f>IF((AK1356&gt;2),0,AK1356)</f>
        <v>1</v>
      </c>
      <c r="G1356">
        <v>0</v>
      </c>
      <c r="H1356" s="1">
        <f>IF(OR(AG1356=0,AG1356=1),AH1356,AG1356)</f>
        <v>41386</v>
      </c>
      <c r="I1356">
        <f>IF(LEN(AH1356)&gt;2,AI1356,AH1356)</f>
        <v>69</v>
      </c>
      <c r="J1356">
        <f>IF(OR(AG1356=0,AG1356=1),AJ1356,AI1356)</f>
        <v>8</v>
      </c>
      <c r="K1356">
        <f>IF(OR(AG1356=0,AG1356=1),L1356,AJ1356)</f>
        <v>15</v>
      </c>
      <c r="L1356">
        <v>27</v>
      </c>
      <c r="M1356">
        <v>0</v>
      </c>
      <c r="N1356">
        <v>20</v>
      </c>
      <c r="O1356">
        <v>33</v>
      </c>
      <c r="P1356">
        <v>2</v>
      </c>
      <c r="Q1356">
        <v>3</v>
      </c>
      <c r="R1356">
        <v>1</v>
      </c>
      <c r="S1356">
        <v>2</v>
      </c>
      <c r="T1356">
        <v>8</v>
      </c>
      <c r="U1356">
        <v>0</v>
      </c>
      <c r="V1356">
        <v>0</v>
      </c>
      <c r="W1356">
        <v>1</v>
      </c>
      <c r="X1356">
        <v>0</v>
      </c>
      <c r="Y1356">
        <v>0</v>
      </c>
      <c r="Z1356">
        <v>0</v>
      </c>
      <c r="AA1356">
        <v>3</v>
      </c>
      <c r="AB1356">
        <v>11</v>
      </c>
      <c r="AC1356">
        <v>0</v>
      </c>
      <c r="AF1356">
        <v>38136</v>
      </c>
      <c r="AG1356" s="1">
        <v>41386</v>
      </c>
      <c r="AH1356">
        <v>69</v>
      </c>
      <c r="AI1356">
        <v>8</v>
      </c>
      <c r="AJ1356">
        <v>15</v>
      </c>
      <c r="AK1356">
        <v>1</v>
      </c>
      <c r="AL1356" s="3" t="s">
        <v>30</v>
      </c>
    </row>
    <row r="1357" spans="1:38">
      <c r="A1357">
        <v>7712</v>
      </c>
      <c r="B1357">
        <v>1946</v>
      </c>
      <c r="C1357" t="str">
        <f>IF(AL1357&lt;&gt;"2n", AL1357, "Cycle")</f>
        <v>PhD</v>
      </c>
      <c r="D1357" t="s">
        <v>36</v>
      </c>
      <c r="E1357" s="2">
        <f>IFERROR(VALUE(AF1357),0)</f>
        <v>62159</v>
      </c>
      <c r="F1357" s="2">
        <f>IF((AK1357&gt;2),0,AK1357)</f>
        <v>0</v>
      </c>
      <c r="G1357">
        <v>0</v>
      </c>
      <c r="H1357" s="1">
        <f>IF(OR(AG1357=0,AG1357=1),AH1357,AG1357)</f>
        <v>41757</v>
      </c>
      <c r="I1357">
        <f>IF(LEN(AH1357)&gt;2,AI1357,AH1357)</f>
        <v>68</v>
      </c>
      <c r="J1357">
        <f>IF(OR(AG1357=0,AG1357=1),AJ1357,AI1357)</f>
        <v>182</v>
      </c>
      <c r="K1357">
        <f>IF(OR(AG1357=0,AG1357=1),L1357,AJ1357)</f>
        <v>17</v>
      </c>
      <c r="L1357">
        <v>259</v>
      </c>
      <c r="M1357">
        <v>77</v>
      </c>
      <c r="N1357">
        <v>70</v>
      </c>
      <c r="O1357">
        <v>29</v>
      </c>
      <c r="P1357">
        <v>1</v>
      </c>
      <c r="Q1357">
        <v>6</v>
      </c>
      <c r="R1357">
        <v>2</v>
      </c>
      <c r="S1357">
        <v>10</v>
      </c>
      <c r="T1357">
        <v>4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3</v>
      </c>
      <c r="AB1357">
        <v>11</v>
      </c>
      <c r="AC1357">
        <v>0</v>
      </c>
      <c r="AF1357">
        <v>62159</v>
      </c>
      <c r="AG1357" s="1">
        <v>41757</v>
      </c>
      <c r="AH1357">
        <v>68</v>
      </c>
      <c r="AI1357">
        <v>182</v>
      </c>
      <c r="AJ1357">
        <v>17</v>
      </c>
      <c r="AK1357">
        <v>0</v>
      </c>
      <c r="AL1357" s="3" t="s">
        <v>32</v>
      </c>
    </row>
    <row r="1358" spans="1:38">
      <c r="A1358">
        <v>1065</v>
      </c>
      <c r="B1358">
        <v>1963</v>
      </c>
      <c r="C1358" t="str">
        <f>IF(AL1358&lt;&gt;"2n", AL1358, "Cycle")</f>
        <v>Graduation</v>
      </c>
      <c r="D1358" t="s">
        <v>36</v>
      </c>
      <c r="E1358" s="2">
        <f>IFERROR(VALUE(AF1358),0)</f>
        <v>80695</v>
      </c>
      <c r="F1358" s="2">
        <f>IF((AK1358&gt;2),0,AK1358)</f>
        <v>0</v>
      </c>
      <c r="G1358">
        <v>0</v>
      </c>
      <c r="H1358" s="1">
        <f>IF(OR(AG1358=0,AG1358=1),AH1358,AG1358)</f>
        <v>41637</v>
      </c>
      <c r="I1358">
        <f>IF(LEN(AH1358)&gt;2,AI1358,AH1358)</f>
        <v>85</v>
      </c>
      <c r="J1358">
        <f>IF(OR(AG1358=0,AG1358=1),AJ1358,AI1358)</f>
        <v>557</v>
      </c>
      <c r="K1358">
        <f>IF(OR(AG1358=0,AG1358=1),L1358,AJ1358)</f>
        <v>129</v>
      </c>
      <c r="L1358">
        <v>984</v>
      </c>
      <c r="M1358">
        <v>193</v>
      </c>
      <c r="N1358">
        <v>37</v>
      </c>
      <c r="O1358">
        <v>18</v>
      </c>
      <c r="P1358">
        <v>1</v>
      </c>
      <c r="Q1358">
        <v>5</v>
      </c>
      <c r="R1358">
        <v>8</v>
      </c>
      <c r="S1358">
        <v>5</v>
      </c>
      <c r="T1358">
        <v>2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3</v>
      </c>
      <c r="AB1358">
        <v>11</v>
      </c>
      <c r="AC1358">
        <v>0</v>
      </c>
      <c r="AF1358">
        <v>80695</v>
      </c>
      <c r="AG1358" s="1">
        <v>41637</v>
      </c>
      <c r="AH1358">
        <v>85</v>
      </c>
      <c r="AI1358">
        <v>557</v>
      </c>
      <c r="AJ1358">
        <v>129</v>
      </c>
      <c r="AK1358">
        <v>0</v>
      </c>
      <c r="AL1358" s="3" t="s">
        <v>30</v>
      </c>
    </row>
    <row r="1359" spans="1:38">
      <c r="A1359">
        <v>7275</v>
      </c>
      <c r="B1359">
        <v>1971</v>
      </c>
      <c r="C1359" t="str">
        <f>IF(AL1359&lt;&gt;"2n", AL1359, "Cycle")</f>
        <v>Master</v>
      </c>
      <c r="D1359" t="s">
        <v>36</v>
      </c>
      <c r="E1359" s="2">
        <f>IFERROR(VALUE(AF1359),0)</f>
        <v>33316</v>
      </c>
      <c r="F1359" s="2">
        <f>IF((AK1359&gt;2),0,AK1359)</f>
        <v>1</v>
      </c>
      <c r="G1359">
        <v>1</v>
      </c>
      <c r="H1359" s="1">
        <f>IF(OR(AG1359=0,AG1359=1),AH1359,AG1359)</f>
        <v>41551</v>
      </c>
      <c r="I1359">
        <f>IF(LEN(AH1359)&gt;2,AI1359,AH1359)</f>
        <v>34</v>
      </c>
      <c r="J1359">
        <f>IF(OR(AG1359=0,AG1359=1),AJ1359,AI1359)</f>
        <v>79</v>
      </c>
      <c r="K1359">
        <f>IF(OR(AG1359=0,AG1359=1),L1359,AJ1359)</f>
        <v>1</v>
      </c>
      <c r="L1359">
        <v>31</v>
      </c>
      <c r="M1359">
        <v>4</v>
      </c>
      <c r="N1359">
        <v>4</v>
      </c>
      <c r="O1359">
        <v>12</v>
      </c>
      <c r="P1359">
        <v>3</v>
      </c>
      <c r="Q1359">
        <v>2</v>
      </c>
      <c r="R1359">
        <v>1</v>
      </c>
      <c r="S1359">
        <v>4</v>
      </c>
      <c r="T1359">
        <v>6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</v>
      </c>
      <c r="AB1359">
        <v>11</v>
      </c>
      <c r="AC1359">
        <v>0</v>
      </c>
      <c r="AF1359">
        <v>33316</v>
      </c>
      <c r="AG1359" s="1">
        <v>41551</v>
      </c>
      <c r="AH1359">
        <v>34</v>
      </c>
      <c r="AI1359">
        <v>79</v>
      </c>
      <c r="AJ1359">
        <v>1</v>
      </c>
      <c r="AK1359">
        <v>1</v>
      </c>
      <c r="AL1359" s="3" t="s">
        <v>33</v>
      </c>
    </row>
    <row r="1360" spans="1:38">
      <c r="A1360">
        <v>1343</v>
      </c>
      <c r="B1360">
        <v>1968</v>
      </c>
      <c r="C1360" t="str">
        <f>IF(AL1360&lt;&gt;"2n", AL1360, "Cycle")</f>
        <v>Graduation</v>
      </c>
      <c r="D1360" t="s">
        <v>36</v>
      </c>
      <c r="E1360" s="2">
        <f>IFERROR(VALUE(AF1360),0)</f>
        <v>58554</v>
      </c>
      <c r="F1360" s="2">
        <f>IF((AK1360&gt;2),0,AK1360)</f>
        <v>1</v>
      </c>
      <c r="G1360">
        <v>1</v>
      </c>
      <c r="H1360" s="1">
        <f>IF(OR(AG1360=0,AG1360=1),AH1360,AG1360)</f>
        <v>41178</v>
      </c>
      <c r="I1360">
        <f>IF(LEN(AH1360)&gt;2,AI1360,AH1360)</f>
        <v>55</v>
      </c>
      <c r="J1360">
        <f>IF(OR(AG1360=0,AG1360=1),AJ1360,AI1360)</f>
        <v>368</v>
      </c>
      <c r="K1360">
        <f>IF(OR(AG1360=0,AG1360=1),L1360,AJ1360)</f>
        <v>24</v>
      </c>
      <c r="L1360">
        <v>68</v>
      </c>
      <c r="M1360">
        <v>38</v>
      </c>
      <c r="N1360">
        <v>0</v>
      </c>
      <c r="O1360">
        <v>88</v>
      </c>
      <c r="P1360">
        <v>6</v>
      </c>
      <c r="Q1360">
        <v>8</v>
      </c>
      <c r="R1360">
        <v>2</v>
      </c>
      <c r="S1360">
        <v>6</v>
      </c>
      <c r="T1360">
        <v>7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3</v>
      </c>
      <c r="AB1360">
        <v>11</v>
      </c>
      <c r="AC1360">
        <v>0</v>
      </c>
      <c r="AF1360">
        <v>58554</v>
      </c>
      <c r="AG1360" s="1">
        <v>41178</v>
      </c>
      <c r="AH1360">
        <v>55</v>
      </c>
      <c r="AI1360">
        <v>368</v>
      </c>
      <c r="AJ1360">
        <v>24</v>
      </c>
      <c r="AK1360">
        <v>1</v>
      </c>
      <c r="AL1360" s="3" t="s">
        <v>30</v>
      </c>
    </row>
    <row r="1361" spans="1:38">
      <c r="A1361">
        <v>1384</v>
      </c>
      <c r="B1361">
        <v>1992</v>
      </c>
      <c r="C1361" t="str">
        <f>IF(AL1361&lt;&gt;"2n", AL1361, "Cycle")</f>
        <v>Basic</v>
      </c>
      <c r="D1361" t="s">
        <v>36</v>
      </c>
      <c r="E1361" s="2">
        <f>IFERROR(VALUE(AF1361),0)</f>
        <v>17256</v>
      </c>
      <c r="F1361" s="2">
        <f>IF((AK1361&gt;2),0,AK1361)</f>
        <v>1</v>
      </c>
      <c r="G1361">
        <v>0</v>
      </c>
      <c r="H1361" s="1">
        <f>IF(OR(AG1361=0,AG1361=1),AH1361,AG1361)</f>
        <v>41601</v>
      </c>
      <c r="I1361">
        <f>IF(LEN(AH1361)&gt;2,AI1361,AH1361)</f>
        <v>10</v>
      </c>
      <c r="J1361">
        <f>IF(OR(AG1361=0,AG1361=1),AJ1361,AI1361)</f>
        <v>6</v>
      </c>
      <c r="K1361">
        <f>IF(OR(AG1361=0,AG1361=1),L1361,AJ1361)</f>
        <v>4</v>
      </c>
      <c r="L1361">
        <v>14</v>
      </c>
      <c r="M1361">
        <v>8</v>
      </c>
      <c r="N1361">
        <v>8</v>
      </c>
      <c r="O1361">
        <v>22</v>
      </c>
      <c r="P1361">
        <v>2</v>
      </c>
      <c r="Q1361">
        <v>2</v>
      </c>
      <c r="R1361">
        <v>1</v>
      </c>
      <c r="S1361">
        <v>2</v>
      </c>
      <c r="T1361">
        <v>8</v>
      </c>
      <c r="U1361">
        <v>0</v>
      </c>
      <c r="V1361">
        <v>0</v>
      </c>
      <c r="W1361">
        <v>1</v>
      </c>
      <c r="X1361">
        <v>0</v>
      </c>
      <c r="Y1361">
        <v>0</v>
      </c>
      <c r="Z1361">
        <v>0</v>
      </c>
      <c r="AA1361">
        <v>3</v>
      </c>
      <c r="AB1361">
        <v>11</v>
      </c>
      <c r="AC1361">
        <v>0</v>
      </c>
      <c r="AF1361">
        <v>17256</v>
      </c>
      <c r="AG1361" s="1">
        <v>41601</v>
      </c>
      <c r="AH1361">
        <v>10</v>
      </c>
      <c r="AI1361">
        <v>6</v>
      </c>
      <c r="AJ1361">
        <v>4</v>
      </c>
      <c r="AK1361">
        <v>1</v>
      </c>
      <c r="AL1361" s="3" t="s">
        <v>34</v>
      </c>
    </row>
    <row r="1362" spans="1:38">
      <c r="A1362">
        <v>9967</v>
      </c>
      <c r="B1362">
        <v>1974</v>
      </c>
      <c r="C1362" t="str">
        <f>IF(AL1362&lt;&gt;"2n", AL1362, "Cycle")</f>
        <v>Graduation</v>
      </c>
      <c r="D1362" t="s">
        <v>36</v>
      </c>
      <c r="E1362" s="2">
        <f>IFERROR(VALUE(AF1362),0)</f>
        <v>53034</v>
      </c>
      <c r="F1362" s="2">
        <f>IF((AK1362&gt;2),0,AK1362)</f>
        <v>1</v>
      </c>
      <c r="G1362">
        <v>1</v>
      </c>
      <c r="H1362" s="1">
        <f>IF(OR(AG1362=0,AG1362=1),AH1362,AG1362)</f>
        <v>41424</v>
      </c>
      <c r="I1362">
        <f>IF(LEN(AH1362)&gt;2,AI1362,AH1362)</f>
        <v>30</v>
      </c>
      <c r="J1362">
        <f>IF(OR(AG1362=0,AG1362=1),AJ1362,AI1362)</f>
        <v>160</v>
      </c>
      <c r="K1362">
        <f>IF(OR(AG1362=0,AG1362=1),L1362,AJ1362)</f>
        <v>15</v>
      </c>
      <c r="L1362">
        <v>196</v>
      </c>
      <c r="M1362">
        <v>15</v>
      </c>
      <c r="N1362">
        <v>11</v>
      </c>
      <c r="O1362">
        <v>50</v>
      </c>
      <c r="P1362">
        <v>8</v>
      </c>
      <c r="Q1362">
        <v>6</v>
      </c>
      <c r="R1362">
        <v>1</v>
      </c>
      <c r="S1362">
        <v>7</v>
      </c>
      <c r="T1362">
        <v>8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3</v>
      </c>
      <c r="AB1362">
        <v>11</v>
      </c>
      <c r="AC1362">
        <v>0</v>
      </c>
      <c r="AF1362">
        <v>53034</v>
      </c>
      <c r="AG1362" s="1">
        <v>41424</v>
      </c>
      <c r="AH1362">
        <v>30</v>
      </c>
      <c r="AI1362">
        <v>160</v>
      </c>
      <c r="AJ1362">
        <v>15</v>
      </c>
      <c r="AK1362">
        <v>1</v>
      </c>
      <c r="AL1362" s="3" t="s">
        <v>30</v>
      </c>
    </row>
    <row r="1363" spans="1:38">
      <c r="A1363">
        <v>6181</v>
      </c>
      <c r="B1363">
        <v>1950</v>
      </c>
      <c r="C1363" t="str">
        <f>IF(AL1363&lt;&gt;"2n", AL1363, "Cycle")</f>
        <v>Cycle</v>
      </c>
      <c r="D1363" t="s">
        <v>36</v>
      </c>
      <c r="E1363" s="2">
        <f>IFERROR(VALUE(AF1363),0)</f>
        <v>0</v>
      </c>
      <c r="F1363" s="2">
        <f>IF((AK1363&gt;2),0,AK1363)</f>
        <v>0</v>
      </c>
      <c r="G1363">
        <v>0</v>
      </c>
      <c r="H1363" s="1">
        <f>IF(OR(AG1363=0,AG1363=1),AH1363,AG1363)</f>
        <v>41121</v>
      </c>
      <c r="I1363">
        <f>IF(LEN(AH1363)&gt;2,AI1363,AH1363)</f>
        <v>36</v>
      </c>
      <c r="J1363">
        <f>IF(OR(AG1363=0,AG1363=1),AJ1363,AI1363)</f>
        <v>488</v>
      </c>
      <c r="K1363">
        <f>IF(OR(AG1363=0,AG1363=1),L1363,AJ1363)</f>
        <v>21</v>
      </c>
      <c r="L1363">
        <v>21</v>
      </c>
      <c r="M1363">
        <v>238</v>
      </c>
      <c r="N1363">
        <v>56</v>
      </c>
      <c r="O1363">
        <v>108</v>
      </c>
      <c r="P1363">
        <v>28</v>
      </c>
      <c r="Q1363">
        <v>1</v>
      </c>
      <c r="R1363">
        <v>8</v>
      </c>
      <c r="S1363">
        <v>7</v>
      </c>
      <c r="T1363">
        <v>11</v>
      </c>
      <c r="U1363">
        <v>0</v>
      </c>
      <c r="V1363">
        <v>0</v>
      </c>
      <c r="W1363">
        <v>6</v>
      </c>
      <c r="X1363">
        <v>0</v>
      </c>
      <c r="Y1363">
        <v>0</v>
      </c>
      <c r="Z1363">
        <v>0</v>
      </c>
      <c r="AA1363">
        <v>0</v>
      </c>
      <c r="AB1363">
        <v>3</v>
      </c>
      <c r="AC1363">
        <v>11</v>
      </c>
      <c r="AF1363" t="s">
        <v>37</v>
      </c>
      <c r="AG1363">
        <v>0</v>
      </c>
      <c r="AH1363" s="1">
        <v>41121</v>
      </c>
      <c r="AI1363">
        <v>36</v>
      </c>
      <c r="AJ1363">
        <v>488</v>
      </c>
      <c r="AK1363">
        <v>52203</v>
      </c>
      <c r="AL1363" s="3" t="s">
        <v>35</v>
      </c>
    </row>
    <row r="1364" spans="1:38">
      <c r="A1364">
        <v>10507</v>
      </c>
      <c r="B1364">
        <v>1977</v>
      </c>
      <c r="C1364" t="str">
        <f>IF(AL1364&lt;&gt;"2n", AL1364, "Cycle")</f>
        <v>Cycle</v>
      </c>
      <c r="D1364" t="s">
        <v>36</v>
      </c>
      <c r="E1364" s="2">
        <f>IFERROR(VALUE(AF1364),0)</f>
        <v>0</v>
      </c>
      <c r="F1364" s="2">
        <f>IF((AK1364&gt;2),0,AK1364)</f>
        <v>0</v>
      </c>
      <c r="G1364">
        <v>0</v>
      </c>
      <c r="H1364" s="1">
        <f>IF(OR(AG1364=0,AG1364=1),AH1364,AG1364)</f>
        <v>41480</v>
      </c>
      <c r="I1364">
        <f>IF(LEN(AH1364)&gt;2,AI1364,AH1364)</f>
        <v>14</v>
      </c>
      <c r="J1364">
        <f>IF(OR(AG1364=0,AG1364=1),AJ1364,AI1364)</f>
        <v>691</v>
      </c>
      <c r="K1364">
        <f>IF(OR(AG1364=0,AG1364=1),L1364,AJ1364)</f>
        <v>7</v>
      </c>
      <c r="L1364">
        <v>7</v>
      </c>
      <c r="M1364">
        <v>69</v>
      </c>
      <c r="N1364">
        <v>0</v>
      </c>
      <c r="O1364">
        <v>7</v>
      </c>
      <c r="P1364">
        <v>23</v>
      </c>
      <c r="Q1364">
        <v>4</v>
      </c>
      <c r="R1364">
        <v>2</v>
      </c>
      <c r="S1364">
        <v>2</v>
      </c>
      <c r="T1364">
        <v>7</v>
      </c>
      <c r="U1364">
        <v>0</v>
      </c>
      <c r="V1364">
        <v>0</v>
      </c>
      <c r="W1364">
        <v>8</v>
      </c>
      <c r="X1364">
        <v>0</v>
      </c>
      <c r="Y1364">
        <v>1</v>
      </c>
      <c r="Z1364">
        <v>0</v>
      </c>
      <c r="AA1364">
        <v>0</v>
      </c>
      <c r="AB1364">
        <v>3</v>
      </c>
      <c r="AC1364">
        <v>11</v>
      </c>
      <c r="AF1364" t="s">
        <v>38</v>
      </c>
      <c r="AG1364">
        <v>1</v>
      </c>
      <c r="AH1364" s="1">
        <v>41480</v>
      </c>
      <c r="AI1364">
        <v>14</v>
      </c>
      <c r="AJ1364">
        <v>691</v>
      </c>
      <c r="AK1364">
        <v>59601</v>
      </c>
      <c r="AL1364" s="3" t="s">
        <v>35</v>
      </c>
    </row>
    <row r="1365" spans="1:38">
      <c r="A1365">
        <v>2674</v>
      </c>
      <c r="B1365">
        <v>1958</v>
      </c>
      <c r="C1365" t="str">
        <f>IF(AL1365&lt;&gt;"2n", AL1365, "Cycle")</f>
        <v>Master</v>
      </c>
      <c r="D1365" t="s">
        <v>36</v>
      </c>
      <c r="E1365" s="2">
        <f>IFERROR(VALUE(AF1365),0)</f>
        <v>75154</v>
      </c>
      <c r="F1365" s="2">
        <f>IF((AK1365&gt;2),0,AK1365)</f>
        <v>0</v>
      </c>
      <c r="G1365">
        <v>1</v>
      </c>
      <c r="H1365" s="1">
        <f>IF(OR(AG1365=0,AG1365=1),AH1365,AG1365)</f>
        <v>41156</v>
      </c>
      <c r="I1365">
        <f>IF(LEN(AH1365)&gt;2,AI1365,AH1365)</f>
        <v>79</v>
      </c>
      <c r="J1365">
        <f>IF(OR(AG1365=0,AG1365=1),AJ1365,AI1365)</f>
        <v>543</v>
      </c>
      <c r="K1365">
        <f>IF(OR(AG1365=0,AG1365=1),L1365,AJ1365)</f>
        <v>10</v>
      </c>
      <c r="L1365">
        <v>205</v>
      </c>
      <c r="M1365">
        <v>160</v>
      </c>
      <c r="N1365">
        <v>143</v>
      </c>
      <c r="O1365">
        <v>82</v>
      </c>
      <c r="P1365">
        <v>1</v>
      </c>
      <c r="Q1365">
        <v>6</v>
      </c>
      <c r="R1365">
        <v>3</v>
      </c>
      <c r="S1365">
        <v>6</v>
      </c>
      <c r="T1365">
        <v>3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3</v>
      </c>
      <c r="AB1365">
        <v>11</v>
      </c>
      <c r="AC1365">
        <v>1</v>
      </c>
      <c r="AF1365">
        <v>75154</v>
      </c>
      <c r="AG1365" s="1">
        <v>41156</v>
      </c>
      <c r="AH1365">
        <v>79</v>
      </c>
      <c r="AI1365">
        <v>543</v>
      </c>
      <c r="AJ1365">
        <v>10</v>
      </c>
      <c r="AK1365">
        <v>0</v>
      </c>
      <c r="AL1365" s="3" t="s">
        <v>33</v>
      </c>
    </row>
    <row r="1366" spans="1:38">
      <c r="A1366">
        <v>2698</v>
      </c>
      <c r="B1366">
        <v>1976</v>
      </c>
      <c r="C1366" t="str">
        <f>IF(AL1366&lt;&gt;"2n", AL1366, "Cycle")</f>
        <v>Graduation</v>
      </c>
      <c r="D1366" t="s">
        <v>36</v>
      </c>
      <c r="E1366" s="2">
        <f>IFERROR(VALUE(AF1366),0)</f>
        <v>47025</v>
      </c>
      <c r="F1366" s="2">
        <f>IF((AK1366&gt;2),0,AK1366)</f>
        <v>0</v>
      </c>
      <c r="G1366">
        <v>1</v>
      </c>
      <c r="H1366" s="1">
        <f>IF(OR(AG1366=0,AG1366=1),AH1366,AG1366)</f>
        <v>41585</v>
      </c>
      <c r="I1366">
        <f>IF(LEN(AH1366)&gt;2,AI1366,AH1366)</f>
        <v>52</v>
      </c>
      <c r="J1366">
        <f>IF(OR(AG1366=0,AG1366=1),AJ1366,AI1366)</f>
        <v>254</v>
      </c>
      <c r="K1366">
        <f>IF(OR(AG1366=0,AG1366=1),L1366,AJ1366)</f>
        <v>7</v>
      </c>
      <c r="L1366">
        <v>108</v>
      </c>
      <c r="M1366">
        <v>20</v>
      </c>
      <c r="N1366">
        <v>0</v>
      </c>
      <c r="O1366">
        <v>26</v>
      </c>
      <c r="P1366">
        <v>3</v>
      </c>
      <c r="Q1366">
        <v>6</v>
      </c>
      <c r="R1366">
        <v>3</v>
      </c>
      <c r="S1366">
        <v>5</v>
      </c>
      <c r="T1366">
        <v>6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3</v>
      </c>
      <c r="AB1366">
        <v>11</v>
      </c>
      <c r="AC1366">
        <v>0</v>
      </c>
      <c r="AF1366">
        <v>47025</v>
      </c>
      <c r="AG1366" s="1">
        <v>41585</v>
      </c>
      <c r="AH1366">
        <v>52</v>
      </c>
      <c r="AI1366">
        <v>254</v>
      </c>
      <c r="AJ1366">
        <v>7</v>
      </c>
      <c r="AK1366">
        <v>0</v>
      </c>
      <c r="AL1366" s="3" t="s">
        <v>30</v>
      </c>
    </row>
    <row r="1367" spans="1:38">
      <c r="A1367">
        <v>3231</v>
      </c>
      <c r="B1367">
        <v>1973</v>
      </c>
      <c r="C1367" t="str">
        <f>IF(AL1367&lt;&gt;"2n", AL1367, "Cycle")</f>
        <v>Graduation</v>
      </c>
      <c r="D1367" t="s">
        <v>36</v>
      </c>
      <c r="E1367" s="2">
        <f>IFERROR(VALUE(AF1367),0)</f>
        <v>37971</v>
      </c>
      <c r="F1367" s="2">
        <f>IF((AK1367&gt;2),0,AK1367)</f>
        <v>1</v>
      </c>
      <c r="G1367">
        <v>0</v>
      </c>
      <c r="H1367" s="1">
        <f>IF(OR(AG1367=0,AG1367=1),AH1367,AG1367)</f>
        <v>41603</v>
      </c>
      <c r="I1367">
        <f>IF(LEN(AH1367)&gt;2,AI1367,AH1367)</f>
        <v>97</v>
      </c>
      <c r="J1367">
        <f>IF(OR(AG1367=0,AG1367=1),AJ1367,AI1367)</f>
        <v>5</v>
      </c>
      <c r="K1367">
        <f>IF(OR(AG1367=0,AG1367=1),L1367,AJ1367)</f>
        <v>4</v>
      </c>
      <c r="L1367">
        <v>10</v>
      </c>
      <c r="M1367">
        <v>2</v>
      </c>
      <c r="N1367">
        <v>2</v>
      </c>
      <c r="O1367">
        <v>7</v>
      </c>
      <c r="P1367">
        <v>1</v>
      </c>
      <c r="Q1367">
        <v>1</v>
      </c>
      <c r="R1367">
        <v>0</v>
      </c>
      <c r="S1367">
        <v>3</v>
      </c>
      <c r="T1367">
        <v>8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3</v>
      </c>
      <c r="AB1367">
        <v>11</v>
      </c>
      <c r="AC1367">
        <v>0</v>
      </c>
      <c r="AF1367">
        <v>37971</v>
      </c>
      <c r="AG1367" s="1">
        <v>41603</v>
      </c>
      <c r="AH1367">
        <v>97</v>
      </c>
      <c r="AI1367">
        <v>5</v>
      </c>
      <c r="AJ1367">
        <v>4</v>
      </c>
      <c r="AK1367">
        <v>1</v>
      </c>
      <c r="AL1367" s="3" t="s">
        <v>30</v>
      </c>
    </row>
    <row r="1368" spans="1:38">
      <c r="A1368">
        <v>4096</v>
      </c>
      <c r="B1368">
        <v>1968</v>
      </c>
      <c r="C1368" t="str">
        <f>IF(AL1368&lt;&gt;"2n", AL1368, "Cycle")</f>
        <v>Master</v>
      </c>
      <c r="D1368" t="s">
        <v>36</v>
      </c>
      <c r="E1368" s="2">
        <f>IFERROR(VALUE(AF1368),0)</f>
        <v>41335</v>
      </c>
      <c r="F1368" s="2">
        <f>IF((AK1368&gt;2),0,AK1368)</f>
        <v>1</v>
      </c>
      <c r="G1368">
        <v>0</v>
      </c>
      <c r="H1368" s="1">
        <f>IF(OR(AG1368=0,AG1368=1),AH1368,AG1368)</f>
        <v>41634</v>
      </c>
      <c r="I1368">
        <f>IF(LEN(AH1368)&gt;2,AI1368,AH1368)</f>
        <v>24</v>
      </c>
      <c r="J1368">
        <f>IF(OR(AG1368=0,AG1368=1),AJ1368,AI1368)</f>
        <v>112</v>
      </c>
      <c r="K1368">
        <f>IF(OR(AG1368=0,AG1368=1),L1368,AJ1368)</f>
        <v>19</v>
      </c>
      <c r="L1368">
        <v>21</v>
      </c>
      <c r="M1368">
        <v>16</v>
      </c>
      <c r="N1368">
        <v>14</v>
      </c>
      <c r="O1368">
        <v>5</v>
      </c>
      <c r="P1368">
        <v>3</v>
      </c>
      <c r="Q1368">
        <v>4</v>
      </c>
      <c r="R1368">
        <v>1</v>
      </c>
      <c r="S1368">
        <v>4</v>
      </c>
      <c r="T1368">
        <v>7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3</v>
      </c>
      <c r="AB1368">
        <v>11</v>
      </c>
      <c r="AC1368">
        <v>0</v>
      </c>
      <c r="AF1368">
        <v>41335</v>
      </c>
      <c r="AG1368" s="1">
        <v>41634</v>
      </c>
      <c r="AH1368">
        <v>24</v>
      </c>
      <c r="AI1368">
        <v>112</v>
      </c>
      <c r="AJ1368">
        <v>19</v>
      </c>
      <c r="AK1368">
        <v>1</v>
      </c>
      <c r="AL1368" s="3" t="s">
        <v>33</v>
      </c>
    </row>
    <row r="1369" spans="1:38">
      <c r="A1369">
        <v>10476</v>
      </c>
      <c r="B1369">
        <v>1958</v>
      </c>
      <c r="C1369" t="str">
        <f>IF(AL1369&lt;&gt;"2n", AL1369, "Cycle")</f>
        <v>Graduation</v>
      </c>
      <c r="D1369" t="s">
        <v>36</v>
      </c>
      <c r="E1369" s="2">
        <f>IFERROR(VALUE(AF1369),0)</f>
        <v>67267</v>
      </c>
      <c r="F1369" s="2">
        <f>IF((AK1369&gt;2),0,AK1369)</f>
        <v>0</v>
      </c>
      <c r="G1369">
        <v>1</v>
      </c>
      <c r="H1369" s="1">
        <f>IF(OR(AG1369=0,AG1369=1),AH1369,AG1369)</f>
        <v>41772</v>
      </c>
      <c r="I1369">
        <f>IF(LEN(AH1369)&gt;2,AI1369,AH1369)</f>
        <v>0</v>
      </c>
      <c r="J1369">
        <f>IF(OR(AG1369=0,AG1369=1),AJ1369,AI1369)</f>
        <v>134</v>
      </c>
      <c r="K1369">
        <f>IF(OR(AG1369=0,AG1369=1),L1369,AJ1369)</f>
        <v>11</v>
      </c>
      <c r="L1369">
        <v>59</v>
      </c>
      <c r="M1369">
        <v>15</v>
      </c>
      <c r="N1369">
        <v>2</v>
      </c>
      <c r="O1369">
        <v>30</v>
      </c>
      <c r="P1369">
        <v>1</v>
      </c>
      <c r="Q1369">
        <v>3</v>
      </c>
      <c r="R1369">
        <v>2</v>
      </c>
      <c r="S1369">
        <v>5</v>
      </c>
      <c r="T1369">
        <v>2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3</v>
      </c>
      <c r="AB1369">
        <v>11</v>
      </c>
      <c r="AC1369">
        <v>0</v>
      </c>
      <c r="AF1369">
        <v>67267</v>
      </c>
      <c r="AG1369" s="1">
        <v>41772</v>
      </c>
      <c r="AH1369">
        <v>0</v>
      </c>
      <c r="AI1369">
        <v>134</v>
      </c>
      <c r="AJ1369">
        <v>11</v>
      </c>
      <c r="AK1369">
        <v>0</v>
      </c>
      <c r="AL1369" s="3" t="s">
        <v>30</v>
      </c>
    </row>
    <row r="1370" spans="1:38">
      <c r="A1370">
        <v>5948</v>
      </c>
      <c r="B1370">
        <v>1975</v>
      </c>
      <c r="C1370" t="str">
        <f>IF(AL1370&lt;&gt;"2n", AL1370, "Cycle")</f>
        <v>Graduation</v>
      </c>
      <c r="D1370" t="s">
        <v>36</v>
      </c>
      <c r="E1370" s="2">
        <f>IFERROR(VALUE(AF1370),0)</f>
        <v>57338</v>
      </c>
      <c r="F1370" s="2">
        <f>IF((AK1370&gt;2),0,AK1370)</f>
        <v>0</v>
      </c>
      <c r="G1370">
        <v>1</v>
      </c>
      <c r="H1370" s="1">
        <f>IF(OR(AG1370=0,AG1370=1),AH1370,AG1370)</f>
        <v>41758</v>
      </c>
      <c r="I1370">
        <f>IF(LEN(AH1370)&gt;2,AI1370,AH1370)</f>
        <v>96</v>
      </c>
      <c r="J1370">
        <f>IF(OR(AG1370=0,AG1370=1),AJ1370,AI1370)</f>
        <v>143</v>
      </c>
      <c r="K1370">
        <f>IF(OR(AG1370=0,AG1370=1),L1370,AJ1370)</f>
        <v>6</v>
      </c>
      <c r="L1370">
        <v>52</v>
      </c>
      <c r="M1370">
        <v>11</v>
      </c>
      <c r="N1370">
        <v>8</v>
      </c>
      <c r="O1370">
        <v>17</v>
      </c>
      <c r="P1370">
        <v>2</v>
      </c>
      <c r="Q1370">
        <v>4</v>
      </c>
      <c r="R1370">
        <v>1</v>
      </c>
      <c r="S1370">
        <v>5</v>
      </c>
      <c r="T1370">
        <v>5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3</v>
      </c>
      <c r="AB1370">
        <v>11</v>
      </c>
      <c r="AC1370">
        <v>0</v>
      </c>
      <c r="AF1370">
        <v>57338</v>
      </c>
      <c r="AG1370" s="1">
        <v>41758</v>
      </c>
      <c r="AH1370">
        <v>96</v>
      </c>
      <c r="AI1370">
        <v>143</v>
      </c>
      <c r="AJ1370">
        <v>6</v>
      </c>
      <c r="AK1370">
        <v>0</v>
      </c>
      <c r="AL1370" s="3" t="s">
        <v>30</v>
      </c>
    </row>
    <row r="1371" spans="1:38">
      <c r="A1371">
        <v>9140</v>
      </c>
      <c r="B1371">
        <v>1960</v>
      </c>
      <c r="C1371" t="str">
        <f>IF(AL1371&lt;&gt;"2n", AL1371, "Cycle")</f>
        <v>Cycle</v>
      </c>
      <c r="D1371" t="s">
        <v>36</v>
      </c>
      <c r="E1371" s="2">
        <f>IFERROR(VALUE(AF1371),0)</f>
        <v>0</v>
      </c>
      <c r="F1371" s="2">
        <f>IF((AK1371&gt;2),0,AK1371)</f>
        <v>0</v>
      </c>
      <c r="G1371">
        <v>1</v>
      </c>
      <c r="H1371" s="1">
        <f>IF(OR(AG1371=0,AG1371=1),AH1371,AG1371)</f>
        <v>41633</v>
      </c>
      <c r="I1371">
        <f>IF(LEN(AH1371)&gt;2,AI1371,AH1371)</f>
        <v>89</v>
      </c>
      <c r="J1371">
        <f>IF(OR(AG1371=0,AG1371=1),AJ1371,AI1371)</f>
        <v>51</v>
      </c>
      <c r="K1371">
        <f>IF(OR(AG1371=0,AG1371=1),L1371,AJ1371)</f>
        <v>4</v>
      </c>
      <c r="L1371">
        <v>4</v>
      </c>
      <c r="M1371">
        <v>24</v>
      </c>
      <c r="N1371">
        <v>4</v>
      </c>
      <c r="O1371">
        <v>7</v>
      </c>
      <c r="P1371">
        <v>1</v>
      </c>
      <c r="Q1371">
        <v>2</v>
      </c>
      <c r="R1371">
        <v>2</v>
      </c>
      <c r="S1371">
        <v>0</v>
      </c>
      <c r="T1371">
        <v>4</v>
      </c>
      <c r="U1371">
        <v>0</v>
      </c>
      <c r="V1371">
        <v>0</v>
      </c>
      <c r="W1371">
        <v>6</v>
      </c>
      <c r="X1371">
        <v>0</v>
      </c>
      <c r="Y1371">
        <v>0</v>
      </c>
      <c r="Z1371">
        <v>0</v>
      </c>
      <c r="AA1371">
        <v>0</v>
      </c>
      <c r="AB1371">
        <v>3</v>
      </c>
      <c r="AC1371">
        <v>11</v>
      </c>
      <c r="AF1371" t="s">
        <v>37</v>
      </c>
      <c r="AG1371">
        <v>1</v>
      </c>
      <c r="AH1371" s="1">
        <v>41633</v>
      </c>
      <c r="AI1371">
        <v>89</v>
      </c>
      <c r="AJ1371">
        <v>51</v>
      </c>
      <c r="AK1371">
        <v>50523</v>
      </c>
      <c r="AL1371" s="3" t="s">
        <v>35</v>
      </c>
    </row>
    <row r="1372" spans="1:38">
      <c r="A1372">
        <v>10258</v>
      </c>
      <c r="B1372">
        <v>1965</v>
      </c>
      <c r="C1372" t="str">
        <f>IF(AL1372&lt;&gt;"2n", AL1372, "Cycle")</f>
        <v>Master</v>
      </c>
      <c r="D1372" t="s">
        <v>36</v>
      </c>
      <c r="E1372" s="2">
        <f>IFERROR(VALUE(AF1372),0)</f>
        <v>35791</v>
      </c>
      <c r="F1372" s="2">
        <f>IF((AK1372&gt;2),0,AK1372)</f>
        <v>2</v>
      </c>
      <c r="G1372">
        <v>1</v>
      </c>
      <c r="H1372" s="1">
        <f>IF(OR(AG1372=0,AG1372=1),AH1372,AG1372)</f>
        <v>41400</v>
      </c>
      <c r="I1372">
        <f>IF(LEN(AH1372)&gt;2,AI1372,AH1372)</f>
        <v>94</v>
      </c>
      <c r="J1372">
        <f>IF(OR(AG1372=0,AG1372=1),AJ1372,AI1372)</f>
        <v>27</v>
      </c>
      <c r="K1372">
        <f>IF(OR(AG1372=0,AG1372=1),L1372,AJ1372)</f>
        <v>0</v>
      </c>
      <c r="L1372">
        <v>5</v>
      </c>
      <c r="M1372">
        <v>0</v>
      </c>
      <c r="N1372">
        <v>0</v>
      </c>
      <c r="O1372">
        <v>3</v>
      </c>
      <c r="P1372">
        <v>2</v>
      </c>
      <c r="Q1372">
        <v>1</v>
      </c>
      <c r="R1372">
        <v>0</v>
      </c>
      <c r="S1372">
        <v>3</v>
      </c>
      <c r="T1372">
        <v>8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3</v>
      </c>
      <c r="AB1372">
        <v>11</v>
      </c>
      <c r="AC1372">
        <v>0</v>
      </c>
      <c r="AF1372">
        <v>35791</v>
      </c>
      <c r="AG1372" s="1">
        <v>41400</v>
      </c>
      <c r="AH1372">
        <v>94</v>
      </c>
      <c r="AI1372">
        <v>27</v>
      </c>
      <c r="AJ1372">
        <v>0</v>
      </c>
      <c r="AK1372">
        <v>2</v>
      </c>
      <c r="AL1372" s="3" t="s">
        <v>33</v>
      </c>
    </row>
    <row r="1373" spans="1:38">
      <c r="A1373">
        <v>5675</v>
      </c>
      <c r="B1373">
        <v>1960</v>
      </c>
      <c r="C1373" t="str">
        <f>IF(AL1373&lt;&gt;"2n", AL1373, "Cycle")</f>
        <v>PhD</v>
      </c>
      <c r="D1373" t="s">
        <v>36</v>
      </c>
      <c r="E1373" s="2">
        <f>IFERROR(VALUE(AF1373),0)</f>
        <v>50611</v>
      </c>
      <c r="F1373" s="2">
        <f>IF((AK1373&gt;2),0,AK1373)</f>
        <v>0</v>
      </c>
      <c r="G1373">
        <v>1</v>
      </c>
      <c r="H1373" s="1">
        <f>IF(OR(AG1373=0,AG1373=1),AH1373,AG1373)</f>
        <v>41186</v>
      </c>
      <c r="I1373">
        <f>IF(LEN(AH1373)&gt;2,AI1373,AH1373)</f>
        <v>98</v>
      </c>
      <c r="J1373">
        <f>IF(OR(AG1373=0,AG1373=1),AJ1373,AI1373)</f>
        <v>459</v>
      </c>
      <c r="K1373">
        <f>IF(OR(AG1373=0,AG1373=1),L1373,AJ1373)</f>
        <v>0</v>
      </c>
      <c r="L1373">
        <v>24</v>
      </c>
      <c r="M1373">
        <v>6</v>
      </c>
      <c r="N1373">
        <v>0</v>
      </c>
      <c r="O1373">
        <v>4</v>
      </c>
      <c r="P1373">
        <v>6</v>
      </c>
      <c r="Q1373">
        <v>4</v>
      </c>
      <c r="R1373">
        <v>5</v>
      </c>
      <c r="S1373">
        <v>7</v>
      </c>
      <c r="T1373">
        <v>6</v>
      </c>
      <c r="U1373">
        <v>0</v>
      </c>
      <c r="V1373">
        <v>0</v>
      </c>
      <c r="W1373">
        <v>0</v>
      </c>
      <c r="X1373">
        <v>1</v>
      </c>
      <c r="Y1373">
        <v>0</v>
      </c>
      <c r="Z1373">
        <v>0</v>
      </c>
      <c r="AA1373">
        <v>3</v>
      </c>
      <c r="AB1373">
        <v>11</v>
      </c>
      <c r="AC1373">
        <v>0</v>
      </c>
      <c r="AF1373">
        <v>50611</v>
      </c>
      <c r="AG1373" s="1">
        <v>41186</v>
      </c>
      <c r="AH1373">
        <v>98</v>
      </c>
      <c r="AI1373">
        <v>459</v>
      </c>
      <c r="AJ1373">
        <v>0</v>
      </c>
      <c r="AK1373">
        <v>0</v>
      </c>
      <c r="AL1373" s="3" t="s">
        <v>32</v>
      </c>
    </row>
    <row r="1374" spans="1:38">
      <c r="A1374">
        <v>4743</v>
      </c>
      <c r="B1374">
        <v>1969</v>
      </c>
      <c r="C1374" t="str">
        <f>IF(AL1374&lt;&gt;"2n", AL1374, "Cycle")</f>
        <v>PhD</v>
      </c>
      <c r="D1374" t="s">
        <v>36</v>
      </c>
      <c r="E1374" s="2">
        <f>IFERROR(VALUE(AF1374),0)</f>
        <v>56242</v>
      </c>
      <c r="F1374" s="2">
        <f>IF((AK1374&gt;2),0,AK1374)</f>
        <v>0</v>
      </c>
      <c r="G1374">
        <v>1</v>
      </c>
      <c r="H1374" s="1">
        <f>IF(OR(AG1374=0,AG1374=1),AH1374,AG1374)</f>
        <v>41336</v>
      </c>
      <c r="I1374">
        <f>IF(LEN(AH1374)&gt;2,AI1374,AH1374)</f>
        <v>72</v>
      </c>
      <c r="J1374">
        <f>IF(OR(AG1374=0,AG1374=1),AJ1374,AI1374)</f>
        <v>689</v>
      </c>
      <c r="K1374">
        <f>IF(OR(AG1374=0,AG1374=1),L1374,AJ1374)</f>
        <v>8</v>
      </c>
      <c r="L1374">
        <v>167</v>
      </c>
      <c r="M1374">
        <v>11</v>
      </c>
      <c r="N1374">
        <v>8</v>
      </c>
      <c r="O1374">
        <v>88</v>
      </c>
      <c r="P1374">
        <v>5</v>
      </c>
      <c r="Q1374">
        <v>8</v>
      </c>
      <c r="R1374">
        <v>4</v>
      </c>
      <c r="S1374">
        <v>11</v>
      </c>
      <c r="T1374">
        <v>6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3</v>
      </c>
      <c r="AB1374">
        <v>11</v>
      </c>
      <c r="AC1374">
        <v>0</v>
      </c>
      <c r="AF1374">
        <v>56242</v>
      </c>
      <c r="AG1374" s="1">
        <v>41336</v>
      </c>
      <c r="AH1374">
        <v>72</v>
      </c>
      <c r="AI1374">
        <v>689</v>
      </c>
      <c r="AJ1374">
        <v>8</v>
      </c>
      <c r="AK1374">
        <v>0</v>
      </c>
      <c r="AL1374" s="3" t="s">
        <v>32</v>
      </c>
    </row>
    <row r="1375" spans="1:38">
      <c r="A1375">
        <v>8805</v>
      </c>
      <c r="B1375">
        <v>1960</v>
      </c>
      <c r="C1375" t="str">
        <f>IF(AL1375&lt;&gt;"2n", AL1375, "Cycle")</f>
        <v>Graduation</v>
      </c>
      <c r="D1375" t="s">
        <v>36</v>
      </c>
      <c r="E1375" s="2">
        <f>IFERROR(VALUE(AF1375),0)</f>
        <v>48904</v>
      </c>
      <c r="F1375" s="2">
        <f>IF((AK1375&gt;2),0,AK1375)</f>
        <v>0</v>
      </c>
      <c r="G1375">
        <v>1</v>
      </c>
      <c r="H1375" s="1">
        <f>IF(OR(AG1375=0,AG1375=1),AH1375,AG1375)</f>
        <v>41245</v>
      </c>
      <c r="I1375">
        <f>IF(LEN(AH1375)&gt;2,AI1375,AH1375)</f>
        <v>1</v>
      </c>
      <c r="J1375">
        <f>IF(OR(AG1375=0,AG1375=1),AJ1375,AI1375)</f>
        <v>283</v>
      </c>
      <c r="K1375">
        <f>IF(OR(AG1375=0,AG1375=1),L1375,AJ1375)</f>
        <v>10</v>
      </c>
      <c r="L1375">
        <v>38</v>
      </c>
      <c r="M1375">
        <v>0</v>
      </c>
      <c r="N1375">
        <v>13</v>
      </c>
      <c r="O1375">
        <v>27</v>
      </c>
      <c r="P1375">
        <v>4</v>
      </c>
      <c r="Q1375">
        <v>7</v>
      </c>
      <c r="R1375">
        <v>2</v>
      </c>
      <c r="S1375">
        <v>4</v>
      </c>
      <c r="T1375">
        <v>8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3</v>
      </c>
      <c r="AB1375">
        <v>11</v>
      </c>
      <c r="AC1375">
        <v>0</v>
      </c>
      <c r="AF1375">
        <v>48904</v>
      </c>
      <c r="AG1375" s="1">
        <v>41245</v>
      </c>
      <c r="AH1375">
        <v>1</v>
      </c>
      <c r="AI1375">
        <v>283</v>
      </c>
      <c r="AJ1375">
        <v>10</v>
      </c>
      <c r="AK1375">
        <v>0</v>
      </c>
      <c r="AL1375" s="3" t="s">
        <v>30</v>
      </c>
    </row>
    <row r="1376" spans="1:38">
      <c r="A1376">
        <v>1542</v>
      </c>
      <c r="B1376">
        <v>1975</v>
      </c>
      <c r="C1376" t="str">
        <f>IF(AL1376&lt;&gt;"2n", AL1376, "Cycle")</f>
        <v>Graduation</v>
      </c>
      <c r="D1376" t="s">
        <v>36</v>
      </c>
      <c r="E1376" s="2">
        <f>IFERROR(VALUE(AF1376),0)</f>
        <v>56243</v>
      </c>
      <c r="F1376" s="2">
        <f>IF((AK1376&gt;2),0,AK1376)</f>
        <v>1</v>
      </c>
      <c r="G1376">
        <v>2</v>
      </c>
      <c r="H1376" s="1">
        <f>IF(OR(AG1376=0,AG1376=1),AH1376,AG1376)</f>
        <v>41638</v>
      </c>
      <c r="I1376">
        <f>IF(LEN(AH1376)&gt;2,AI1376,AH1376)</f>
        <v>26</v>
      </c>
      <c r="J1376">
        <f>IF(OR(AG1376=0,AG1376=1),AJ1376,AI1376)</f>
        <v>347</v>
      </c>
      <c r="K1376">
        <f>IF(OR(AG1376=0,AG1376=1),L1376,AJ1376)</f>
        <v>0</v>
      </c>
      <c r="L1376">
        <v>35</v>
      </c>
      <c r="M1376">
        <v>4</v>
      </c>
      <c r="N1376">
        <v>3</v>
      </c>
      <c r="O1376">
        <v>7</v>
      </c>
      <c r="P1376">
        <v>6</v>
      </c>
      <c r="Q1376">
        <v>4</v>
      </c>
      <c r="R1376">
        <v>2</v>
      </c>
      <c r="S1376">
        <v>8</v>
      </c>
      <c r="T1376">
        <v>5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3</v>
      </c>
      <c r="AB1376">
        <v>11</v>
      </c>
      <c r="AC1376">
        <v>0</v>
      </c>
      <c r="AF1376">
        <v>56243</v>
      </c>
      <c r="AG1376" s="1">
        <v>41638</v>
      </c>
      <c r="AH1376">
        <v>26</v>
      </c>
      <c r="AI1376">
        <v>347</v>
      </c>
      <c r="AJ1376">
        <v>0</v>
      </c>
      <c r="AK1376">
        <v>1</v>
      </c>
      <c r="AL1376" s="3" t="s">
        <v>30</v>
      </c>
    </row>
    <row r="1377" spans="1:38">
      <c r="A1377">
        <v>6770</v>
      </c>
      <c r="B1377">
        <v>1985</v>
      </c>
      <c r="C1377" t="str">
        <f>IF(AL1377&lt;&gt;"2n", AL1377, "Cycle")</f>
        <v>Graduation</v>
      </c>
      <c r="D1377" t="s">
        <v>36</v>
      </c>
      <c r="E1377" s="2">
        <f>IFERROR(VALUE(AF1377),0)</f>
        <v>21355</v>
      </c>
      <c r="F1377" s="2">
        <f>IF((AK1377&gt;2),0,AK1377)</f>
        <v>1</v>
      </c>
      <c r="G1377">
        <v>0</v>
      </c>
      <c r="H1377" s="1">
        <f>IF(OR(AG1377=0,AG1377=1),AH1377,AG1377)</f>
        <v>41506</v>
      </c>
      <c r="I1377">
        <f>IF(LEN(AH1377)&gt;2,AI1377,AH1377)</f>
        <v>5</v>
      </c>
      <c r="J1377">
        <f>IF(OR(AG1377=0,AG1377=1),AJ1377,AI1377)</f>
        <v>5</v>
      </c>
      <c r="K1377">
        <f>IF(OR(AG1377=0,AG1377=1),L1377,AJ1377)</f>
        <v>13</v>
      </c>
      <c r="L1377">
        <v>14</v>
      </c>
      <c r="M1377">
        <v>0</v>
      </c>
      <c r="N1377">
        <v>5</v>
      </c>
      <c r="O1377">
        <v>31</v>
      </c>
      <c r="P1377">
        <v>2</v>
      </c>
      <c r="Q1377">
        <v>2</v>
      </c>
      <c r="R1377">
        <v>1</v>
      </c>
      <c r="S1377">
        <v>2</v>
      </c>
      <c r="T1377">
        <v>6</v>
      </c>
      <c r="U1377">
        <v>0</v>
      </c>
      <c r="V1377">
        <v>0</v>
      </c>
      <c r="W1377">
        <v>1</v>
      </c>
      <c r="X1377">
        <v>0</v>
      </c>
      <c r="Y1377">
        <v>0</v>
      </c>
      <c r="Z1377">
        <v>0</v>
      </c>
      <c r="AA1377">
        <v>3</v>
      </c>
      <c r="AB1377">
        <v>11</v>
      </c>
      <c r="AC1377">
        <v>1</v>
      </c>
      <c r="AF1377">
        <v>21355</v>
      </c>
      <c r="AG1377" s="1">
        <v>41506</v>
      </c>
      <c r="AH1377">
        <v>5</v>
      </c>
      <c r="AI1377">
        <v>5</v>
      </c>
      <c r="AJ1377">
        <v>13</v>
      </c>
      <c r="AK1377">
        <v>1</v>
      </c>
      <c r="AL1377" s="3" t="s">
        <v>30</v>
      </c>
    </row>
    <row r="1378" spans="1:38">
      <c r="A1378">
        <v>8773</v>
      </c>
      <c r="B1378">
        <v>1971</v>
      </c>
      <c r="C1378" t="str">
        <f>IF(AL1378&lt;&gt;"2n", AL1378, "Cycle")</f>
        <v>Master</v>
      </c>
      <c r="D1378" t="s">
        <v>36</v>
      </c>
      <c r="E1378" s="2">
        <f>IFERROR(VALUE(AF1378),0)</f>
        <v>57420</v>
      </c>
      <c r="F1378" s="2">
        <f>IF((AK1378&gt;2),0,AK1378)</f>
        <v>0</v>
      </c>
      <c r="G1378">
        <v>1</v>
      </c>
      <c r="H1378" s="1">
        <f>IF(OR(AG1378=0,AG1378=1),AH1378,AG1378)</f>
        <v>41450</v>
      </c>
      <c r="I1378">
        <f>IF(LEN(AH1378)&gt;2,AI1378,AH1378)</f>
        <v>22</v>
      </c>
      <c r="J1378">
        <f>IF(OR(AG1378=0,AG1378=1),AJ1378,AI1378)</f>
        <v>280</v>
      </c>
      <c r="K1378">
        <f>IF(OR(AG1378=0,AG1378=1),L1378,AJ1378)</f>
        <v>0</v>
      </c>
      <c r="L1378">
        <v>18</v>
      </c>
      <c r="M1378">
        <v>0</v>
      </c>
      <c r="N1378">
        <v>0</v>
      </c>
      <c r="O1378">
        <v>24</v>
      </c>
      <c r="P1378">
        <v>3</v>
      </c>
      <c r="Q1378">
        <v>5</v>
      </c>
      <c r="R1378">
        <v>1</v>
      </c>
      <c r="S1378">
        <v>6</v>
      </c>
      <c r="T1378">
        <v>7</v>
      </c>
      <c r="U1378">
        <v>0</v>
      </c>
      <c r="V1378">
        <v>0</v>
      </c>
      <c r="W1378">
        <v>0</v>
      </c>
      <c r="X1378">
        <v>1</v>
      </c>
      <c r="Y1378">
        <v>0</v>
      </c>
      <c r="Z1378">
        <v>0</v>
      </c>
      <c r="AA1378">
        <v>3</v>
      </c>
      <c r="AB1378">
        <v>11</v>
      </c>
      <c r="AC1378">
        <v>0</v>
      </c>
      <c r="AF1378">
        <v>57420</v>
      </c>
      <c r="AG1378" s="1">
        <v>41450</v>
      </c>
      <c r="AH1378">
        <v>22</v>
      </c>
      <c r="AI1378">
        <v>280</v>
      </c>
      <c r="AJ1378">
        <v>0</v>
      </c>
      <c r="AK1378">
        <v>0</v>
      </c>
      <c r="AL1378" s="3" t="s">
        <v>33</v>
      </c>
    </row>
    <row r="1379" spans="1:38">
      <c r="A1379">
        <v>10475</v>
      </c>
      <c r="B1379">
        <v>1970</v>
      </c>
      <c r="C1379" t="str">
        <f>IF(AL1379&lt;&gt;"2n", AL1379, "Cycle")</f>
        <v>Master</v>
      </c>
      <c r="D1379" t="s">
        <v>36</v>
      </c>
      <c r="E1379" s="2">
        <f>IFERROR(VALUE(AF1379),0)</f>
        <v>0</v>
      </c>
      <c r="F1379" s="2">
        <f>IF((AK1379&gt;2),0,AK1379)</f>
        <v>0</v>
      </c>
      <c r="G1379">
        <v>1</v>
      </c>
      <c r="H1379" s="1">
        <f>IF(OR(AG1379=0,AG1379=1),AH1379,AG1379)</f>
        <v>41365</v>
      </c>
      <c r="I1379">
        <f>IF(LEN(AH1379)&gt;2,AI1379,AH1379)</f>
        <v>39</v>
      </c>
      <c r="J1379">
        <f>IF(OR(AG1379=0,AG1379=1),AJ1379,AI1379)</f>
        <v>187</v>
      </c>
      <c r="K1379">
        <f>IF(OR(AG1379=0,AG1379=1),L1379,AJ1379)</f>
        <v>5</v>
      </c>
      <c r="L1379">
        <v>65</v>
      </c>
      <c r="M1379">
        <v>26</v>
      </c>
      <c r="N1379">
        <v>20</v>
      </c>
      <c r="O1379">
        <v>14</v>
      </c>
      <c r="P1379">
        <v>2</v>
      </c>
      <c r="Q1379">
        <v>4</v>
      </c>
      <c r="R1379">
        <v>2</v>
      </c>
      <c r="S1379">
        <v>6</v>
      </c>
      <c r="T1379">
        <v>5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3</v>
      </c>
      <c r="AB1379">
        <v>11</v>
      </c>
      <c r="AC1379">
        <v>0</v>
      </c>
      <c r="AG1379" s="1">
        <v>41365</v>
      </c>
      <c r="AH1379">
        <v>39</v>
      </c>
      <c r="AI1379">
        <v>187</v>
      </c>
      <c r="AJ1379">
        <v>5</v>
      </c>
      <c r="AK1379">
        <v>0</v>
      </c>
      <c r="AL1379" s="3" t="s">
        <v>33</v>
      </c>
    </row>
    <row r="1380" spans="1:38">
      <c r="A1380">
        <v>10420</v>
      </c>
      <c r="B1380">
        <v>1955</v>
      </c>
      <c r="C1380" t="str">
        <f>IF(AL1380&lt;&gt;"2n", AL1380, "Cycle")</f>
        <v>Master</v>
      </c>
      <c r="D1380" t="s">
        <v>36</v>
      </c>
      <c r="E1380" s="2">
        <f>IFERROR(VALUE(AF1380),0)</f>
        <v>46390</v>
      </c>
      <c r="F1380" s="2">
        <f>IF((AK1380&gt;2),0,AK1380)</f>
        <v>0</v>
      </c>
      <c r="G1380">
        <v>1</v>
      </c>
      <c r="H1380" s="1">
        <f>IF(OR(AG1380=0,AG1380=1),AH1380,AG1380)</f>
        <v>41764</v>
      </c>
      <c r="I1380">
        <f>IF(LEN(AH1380)&gt;2,AI1380,AH1380)</f>
        <v>56</v>
      </c>
      <c r="J1380">
        <f>IF(OR(AG1380=0,AG1380=1),AJ1380,AI1380)</f>
        <v>95</v>
      </c>
      <c r="K1380">
        <f>IF(OR(AG1380=0,AG1380=1),L1380,AJ1380)</f>
        <v>14</v>
      </c>
      <c r="L1380">
        <v>64</v>
      </c>
      <c r="M1380">
        <v>2</v>
      </c>
      <c r="N1380">
        <v>9</v>
      </c>
      <c r="O1380">
        <v>38</v>
      </c>
      <c r="P1380">
        <v>1</v>
      </c>
      <c r="Q1380">
        <v>4</v>
      </c>
      <c r="R1380">
        <v>2</v>
      </c>
      <c r="S1380">
        <v>3</v>
      </c>
      <c r="T1380">
        <v>7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3</v>
      </c>
      <c r="AB1380">
        <v>11</v>
      </c>
      <c r="AC1380">
        <v>0</v>
      </c>
      <c r="AF1380">
        <v>46390</v>
      </c>
      <c r="AG1380" s="1">
        <v>41764</v>
      </c>
      <c r="AH1380">
        <v>56</v>
      </c>
      <c r="AI1380">
        <v>95</v>
      </c>
      <c r="AJ1380">
        <v>14</v>
      </c>
      <c r="AK1380">
        <v>0</v>
      </c>
      <c r="AL1380" s="3" t="s">
        <v>33</v>
      </c>
    </row>
    <row r="1381" spans="1:38">
      <c r="A1381">
        <v>7514</v>
      </c>
      <c r="B1381">
        <v>1956</v>
      </c>
      <c r="C1381" t="str">
        <f>IF(AL1381&lt;&gt;"2n", AL1381, "Cycle")</f>
        <v>Cycle</v>
      </c>
      <c r="D1381" t="s">
        <v>36</v>
      </c>
      <c r="E1381" s="2">
        <f>IFERROR(VALUE(AF1381),0)</f>
        <v>0</v>
      </c>
      <c r="F1381" s="2">
        <f>IF((AK1381&gt;2),0,AK1381)</f>
        <v>0</v>
      </c>
      <c r="G1381">
        <v>1</v>
      </c>
      <c r="H1381" s="1">
        <f>IF(OR(AG1381=0,AG1381=1),AH1381,AG1381)</f>
        <v>41458</v>
      </c>
      <c r="I1381">
        <f>IF(LEN(AH1381)&gt;2,AI1381,AH1381)</f>
        <v>74</v>
      </c>
      <c r="J1381">
        <f>IF(OR(AG1381=0,AG1381=1),AJ1381,AI1381)</f>
        <v>84</v>
      </c>
      <c r="K1381">
        <f>IF(OR(AG1381=0,AG1381=1),L1381,AJ1381)</f>
        <v>10</v>
      </c>
      <c r="L1381">
        <v>10</v>
      </c>
      <c r="M1381">
        <v>34</v>
      </c>
      <c r="N1381">
        <v>11</v>
      </c>
      <c r="O1381">
        <v>10</v>
      </c>
      <c r="P1381">
        <v>28</v>
      </c>
      <c r="Q1381">
        <v>4</v>
      </c>
      <c r="R1381">
        <v>3</v>
      </c>
      <c r="S1381">
        <v>1</v>
      </c>
      <c r="T1381">
        <v>4</v>
      </c>
      <c r="U1381">
        <v>0</v>
      </c>
      <c r="V1381">
        <v>0</v>
      </c>
      <c r="W1381">
        <v>6</v>
      </c>
      <c r="X1381">
        <v>0</v>
      </c>
      <c r="Y1381">
        <v>0</v>
      </c>
      <c r="Z1381">
        <v>0</v>
      </c>
      <c r="AA1381">
        <v>0</v>
      </c>
      <c r="AB1381">
        <v>3</v>
      </c>
      <c r="AC1381">
        <v>11</v>
      </c>
      <c r="AF1381" t="s">
        <v>37</v>
      </c>
      <c r="AG1381">
        <v>1</v>
      </c>
      <c r="AH1381" s="1">
        <v>41458</v>
      </c>
      <c r="AI1381">
        <v>74</v>
      </c>
      <c r="AJ1381">
        <v>84</v>
      </c>
      <c r="AK1381">
        <v>54342</v>
      </c>
      <c r="AL1381" s="3" t="s">
        <v>35</v>
      </c>
    </row>
    <row r="1382" spans="1:38">
      <c r="A1382">
        <v>2902</v>
      </c>
      <c r="B1382">
        <v>1958</v>
      </c>
      <c r="C1382" t="str">
        <f>IF(AL1382&lt;&gt;"2n", AL1382, "Cycle")</f>
        <v>Graduation</v>
      </c>
      <c r="D1382" t="s">
        <v>36</v>
      </c>
      <c r="E1382" s="2">
        <f>IFERROR(VALUE(AF1382),0)</f>
        <v>0</v>
      </c>
      <c r="F1382" s="2">
        <f>IF((AK1382&gt;2),0,AK1382)</f>
        <v>1</v>
      </c>
      <c r="G1382">
        <v>1</v>
      </c>
      <c r="H1382" s="1">
        <f>IF(OR(AG1382=0,AG1382=1),AH1382,AG1382)</f>
        <v>41155</v>
      </c>
      <c r="I1382">
        <f>IF(LEN(AH1382)&gt;2,AI1382,AH1382)</f>
        <v>87</v>
      </c>
      <c r="J1382">
        <f>IF(OR(AG1382=0,AG1382=1),AJ1382,AI1382)</f>
        <v>19</v>
      </c>
      <c r="K1382">
        <f>IF(OR(AG1382=0,AG1382=1),L1382,AJ1382)</f>
        <v>4</v>
      </c>
      <c r="L1382">
        <v>12</v>
      </c>
      <c r="M1382">
        <v>2</v>
      </c>
      <c r="N1382">
        <v>2</v>
      </c>
      <c r="O1382">
        <v>6</v>
      </c>
      <c r="P1382">
        <v>1</v>
      </c>
      <c r="Q1382">
        <v>1</v>
      </c>
      <c r="R1382">
        <v>0</v>
      </c>
      <c r="S1382">
        <v>3</v>
      </c>
      <c r="T1382">
        <v>5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3</v>
      </c>
      <c r="AB1382">
        <v>11</v>
      </c>
      <c r="AC1382">
        <v>0</v>
      </c>
      <c r="AG1382" s="1">
        <v>41155</v>
      </c>
      <c r="AH1382">
        <v>87</v>
      </c>
      <c r="AI1382">
        <v>19</v>
      </c>
      <c r="AJ1382">
        <v>4</v>
      </c>
      <c r="AK1382">
        <v>1</v>
      </c>
      <c r="AL1382" s="3" t="s">
        <v>30</v>
      </c>
    </row>
    <row r="1383" spans="1:38">
      <c r="A1383">
        <v>4345</v>
      </c>
      <c r="B1383">
        <v>1964</v>
      </c>
      <c r="C1383" t="str">
        <f>IF(AL1383&lt;&gt;"2n", AL1383, "Cycle")</f>
        <v>Cycle</v>
      </c>
      <c r="D1383" t="s">
        <v>36</v>
      </c>
      <c r="E1383" s="2">
        <f>IFERROR(VALUE(AF1383),0)</f>
        <v>0</v>
      </c>
      <c r="F1383" s="2">
        <f>IF((AK1383&gt;2),0,AK1383)</f>
        <v>0</v>
      </c>
      <c r="G1383">
        <v>1</v>
      </c>
      <c r="H1383" s="1">
        <f>IF(OR(AG1383=0,AG1383=1),AH1383,AG1383)</f>
        <v>41651</v>
      </c>
      <c r="I1383">
        <f>IF(LEN(AH1383)&gt;2,AI1383,AH1383)</f>
        <v>49</v>
      </c>
      <c r="J1383">
        <f>IF(OR(AG1383=0,AG1383=1),AJ1383,AI1383)</f>
        <v>5</v>
      </c>
      <c r="K1383">
        <f>IF(OR(AG1383=0,AG1383=1),L1383,AJ1383)</f>
        <v>1</v>
      </c>
      <c r="L1383">
        <v>1</v>
      </c>
      <c r="M1383">
        <v>9</v>
      </c>
      <c r="N1383">
        <v>2</v>
      </c>
      <c r="O1383">
        <v>0</v>
      </c>
      <c r="P1383">
        <v>4</v>
      </c>
      <c r="Q1383">
        <v>1</v>
      </c>
      <c r="R1383">
        <v>1</v>
      </c>
      <c r="S1383">
        <v>0</v>
      </c>
      <c r="T1383">
        <v>2</v>
      </c>
      <c r="U1383">
        <v>0</v>
      </c>
      <c r="V1383">
        <v>0</v>
      </c>
      <c r="W1383">
        <v>7</v>
      </c>
      <c r="X1383">
        <v>0</v>
      </c>
      <c r="Y1383">
        <v>0</v>
      </c>
      <c r="Z1383">
        <v>0</v>
      </c>
      <c r="AA1383">
        <v>0</v>
      </c>
      <c r="AB1383">
        <v>3</v>
      </c>
      <c r="AC1383">
        <v>11</v>
      </c>
      <c r="AF1383" t="s">
        <v>36</v>
      </c>
      <c r="AG1383">
        <v>1</v>
      </c>
      <c r="AH1383" s="1">
        <v>41651</v>
      </c>
      <c r="AI1383">
        <v>49</v>
      </c>
      <c r="AJ1383">
        <v>5</v>
      </c>
      <c r="AL1383" s="3" t="s">
        <v>35</v>
      </c>
    </row>
    <row r="1384" spans="1:38">
      <c r="A1384">
        <v>793</v>
      </c>
      <c r="B1384">
        <v>1973</v>
      </c>
      <c r="C1384" t="str">
        <f>IF(AL1384&lt;&gt;"2n", AL1384, "Cycle")</f>
        <v>Graduation</v>
      </c>
      <c r="D1384" t="s">
        <v>36</v>
      </c>
      <c r="E1384" s="2">
        <f>IFERROR(VALUE(AF1384),0)</f>
        <v>20895</v>
      </c>
      <c r="F1384" s="2">
        <f>IF((AK1384&gt;2),0,AK1384)</f>
        <v>1</v>
      </c>
      <c r="G1384">
        <v>0</v>
      </c>
      <c r="H1384" s="1">
        <f>IF(OR(AG1384=0,AG1384=1),AH1384,AG1384)</f>
        <v>41188</v>
      </c>
      <c r="I1384">
        <f>IF(LEN(AH1384)&gt;2,AI1384,AH1384)</f>
        <v>24</v>
      </c>
      <c r="J1384">
        <f>IF(OR(AG1384=0,AG1384=1),AJ1384,AI1384)</f>
        <v>18</v>
      </c>
      <c r="K1384">
        <f>IF(OR(AG1384=0,AG1384=1),L1384,AJ1384)</f>
        <v>3</v>
      </c>
      <c r="L1384">
        <v>17</v>
      </c>
      <c r="M1384">
        <v>3</v>
      </c>
      <c r="N1384">
        <v>0</v>
      </c>
      <c r="O1384">
        <v>4</v>
      </c>
      <c r="P1384">
        <v>1</v>
      </c>
      <c r="Q1384">
        <v>2</v>
      </c>
      <c r="R1384">
        <v>0</v>
      </c>
      <c r="S1384">
        <v>3</v>
      </c>
      <c r="T1384">
        <v>9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3</v>
      </c>
      <c r="AB1384">
        <v>11</v>
      </c>
      <c r="AC1384">
        <v>0</v>
      </c>
      <c r="AF1384">
        <v>20895</v>
      </c>
      <c r="AG1384" s="1">
        <v>41188</v>
      </c>
      <c r="AH1384">
        <v>24</v>
      </c>
      <c r="AI1384">
        <v>18</v>
      </c>
      <c r="AJ1384">
        <v>3</v>
      </c>
      <c r="AK1384">
        <v>1</v>
      </c>
      <c r="AL1384" s="3" t="s">
        <v>30</v>
      </c>
    </row>
    <row r="1385" spans="1:38">
      <c r="A1385">
        <v>10909</v>
      </c>
      <c r="B1385">
        <v>1948</v>
      </c>
      <c r="C1385" t="str">
        <f>IF(AL1385&lt;&gt;"2n", AL1385, "Cycle")</f>
        <v>Graduation</v>
      </c>
      <c r="D1385" t="s">
        <v>36</v>
      </c>
      <c r="E1385" s="2">
        <f>IFERROR(VALUE(AF1385),0)</f>
        <v>92344</v>
      </c>
      <c r="F1385" s="2">
        <f>IF((AK1385&gt;2),0,AK1385)</f>
        <v>0</v>
      </c>
      <c r="G1385">
        <v>0</v>
      </c>
      <c r="H1385" s="1">
        <f>IF(OR(AG1385=0,AG1385=1),AH1385,AG1385)</f>
        <v>41654</v>
      </c>
      <c r="I1385">
        <f>IF(LEN(AH1385)&gt;2,AI1385,AH1385)</f>
        <v>9</v>
      </c>
      <c r="J1385">
        <f>IF(OR(AG1385=0,AG1385=1),AJ1385,AI1385)</f>
        <v>992</v>
      </c>
      <c r="K1385">
        <f>IF(OR(AG1385=0,AG1385=1),L1385,AJ1385)</f>
        <v>24</v>
      </c>
      <c r="L1385">
        <v>694</v>
      </c>
      <c r="M1385">
        <v>51</v>
      </c>
      <c r="N1385">
        <v>19</v>
      </c>
      <c r="O1385">
        <v>119</v>
      </c>
      <c r="P1385">
        <v>0</v>
      </c>
      <c r="Q1385">
        <v>5</v>
      </c>
      <c r="R1385">
        <v>10</v>
      </c>
      <c r="S1385">
        <v>5</v>
      </c>
      <c r="T1385">
        <v>1</v>
      </c>
      <c r="U1385">
        <v>0</v>
      </c>
      <c r="V1385">
        <v>0</v>
      </c>
      <c r="W1385">
        <v>1</v>
      </c>
      <c r="X1385">
        <v>0</v>
      </c>
      <c r="Y1385">
        <v>1</v>
      </c>
      <c r="Z1385">
        <v>0</v>
      </c>
      <c r="AA1385">
        <v>3</v>
      </c>
      <c r="AB1385">
        <v>11</v>
      </c>
      <c r="AC1385">
        <v>0</v>
      </c>
      <c r="AF1385">
        <v>92344</v>
      </c>
      <c r="AG1385" s="1">
        <v>41654</v>
      </c>
      <c r="AH1385">
        <v>9</v>
      </c>
      <c r="AI1385">
        <v>992</v>
      </c>
      <c r="AJ1385">
        <v>24</v>
      </c>
      <c r="AK1385">
        <v>0</v>
      </c>
      <c r="AL1385" s="3" t="s">
        <v>30</v>
      </c>
    </row>
    <row r="1386" spans="1:38">
      <c r="A1386">
        <v>3769</v>
      </c>
      <c r="B1386">
        <v>1972</v>
      </c>
      <c r="C1386" t="str">
        <f>IF(AL1386&lt;&gt;"2n", AL1386, "Cycle")</f>
        <v>PhD</v>
      </c>
      <c r="D1386" t="s">
        <v>36</v>
      </c>
      <c r="E1386" s="2">
        <f>IFERROR(VALUE(AF1386),0)</f>
        <v>0</v>
      </c>
      <c r="F1386" s="2">
        <f>IF((AK1386&gt;2),0,AK1386)</f>
        <v>1</v>
      </c>
      <c r="G1386">
        <v>0</v>
      </c>
      <c r="H1386" s="1">
        <f>IF(OR(AG1386=0,AG1386=1),AH1386,AG1386)</f>
        <v>41700</v>
      </c>
      <c r="I1386">
        <f>IF(LEN(AH1386)&gt;2,AI1386,AH1386)</f>
        <v>17</v>
      </c>
      <c r="J1386">
        <f>IF(OR(AG1386=0,AG1386=1),AJ1386,AI1386)</f>
        <v>25</v>
      </c>
      <c r="K1386">
        <f>IF(OR(AG1386=0,AG1386=1),L1386,AJ1386)</f>
        <v>1</v>
      </c>
      <c r="L1386">
        <v>13</v>
      </c>
      <c r="M1386">
        <v>0</v>
      </c>
      <c r="N1386">
        <v>0</v>
      </c>
      <c r="O1386">
        <v>3</v>
      </c>
      <c r="P1386">
        <v>1</v>
      </c>
      <c r="Q1386">
        <v>1</v>
      </c>
      <c r="R1386">
        <v>0</v>
      </c>
      <c r="S1386">
        <v>3</v>
      </c>
      <c r="T1386">
        <v>7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3</v>
      </c>
      <c r="AB1386">
        <v>11</v>
      </c>
      <c r="AC1386">
        <v>0</v>
      </c>
      <c r="AG1386" s="1">
        <v>41700</v>
      </c>
      <c r="AH1386">
        <v>17</v>
      </c>
      <c r="AI1386">
        <v>25</v>
      </c>
      <c r="AJ1386">
        <v>1</v>
      </c>
      <c r="AK1386">
        <v>1</v>
      </c>
      <c r="AL1386" s="3" t="s">
        <v>32</v>
      </c>
    </row>
    <row r="1387" spans="1:38">
      <c r="A1387">
        <v>8702</v>
      </c>
      <c r="B1387">
        <v>1976</v>
      </c>
      <c r="C1387" t="str">
        <f>IF(AL1387&lt;&gt;"2n", AL1387, "Cycle")</f>
        <v>Cycle</v>
      </c>
      <c r="D1387" t="s">
        <v>36</v>
      </c>
      <c r="E1387" s="2">
        <f>IFERROR(VALUE(AF1387),0)</f>
        <v>0</v>
      </c>
      <c r="F1387" s="2">
        <f>IF((AK1387&gt;2),0,AK1387)</f>
        <v>0</v>
      </c>
      <c r="G1387">
        <v>1</v>
      </c>
      <c r="H1387" s="1">
        <f>IF(OR(AG1387=0,AG1387=1),AH1387,AG1387)</f>
        <v>41506</v>
      </c>
      <c r="I1387">
        <f>IF(LEN(AH1387)&gt;2,AI1387,AH1387)</f>
        <v>10</v>
      </c>
      <c r="J1387">
        <f>IF(OR(AG1387=0,AG1387=1),AJ1387,AI1387)</f>
        <v>9</v>
      </c>
      <c r="K1387">
        <f>IF(OR(AG1387=0,AG1387=1),L1387,AJ1387)</f>
        <v>1</v>
      </c>
      <c r="L1387">
        <v>1</v>
      </c>
      <c r="M1387">
        <v>7</v>
      </c>
      <c r="N1387">
        <v>0</v>
      </c>
      <c r="O1387">
        <v>3</v>
      </c>
      <c r="P1387">
        <v>2</v>
      </c>
      <c r="Q1387">
        <v>2</v>
      </c>
      <c r="R1387">
        <v>1</v>
      </c>
      <c r="S1387">
        <v>0</v>
      </c>
      <c r="T1387">
        <v>3</v>
      </c>
      <c r="U1387">
        <v>0</v>
      </c>
      <c r="V1387">
        <v>0</v>
      </c>
      <c r="W1387">
        <v>7</v>
      </c>
      <c r="X1387">
        <v>0</v>
      </c>
      <c r="Y1387">
        <v>0</v>
      </c>
      <c r="Z1387">
        <v>0</v>
      </c>
      <c r="AA1387">
        <v>0</v>
      </c>
      <c r="AB1387">
        <v>3</v>
      </c>
      <c r="AC1387">
        <v>11</v>
      </c>
      <c r="AF1387" t="s">
        <v>37</v>
      </c>
      <c r="AG1387">
        <v>1</v>
      </c>
      <c r="AH1387" s="1">
        <v>41506</v>
      </c>
      <c r="AI1387">
        <v>10</v>
      </c>
      <c r="AJ1387">
        <v>9</v>
      </c>
      <c r="AK1387">
        <v>26907</v>
      </c>
      <c r="AL1387" s="3" t="s">
        <v>35</v>
      </c>
    </row>
    <row r="1388" spans="1:38">
      <c r="A1388">
        <v>4791</v>
      </c>
      <c r="B1388">
        <v>1980</v>
      </c>
      <c r="C1388" t="str">
        <f>IF(AL1388&lt;&gt;"2n", AL1388, "Cycle")</f>
        <v>Graduation</v>
      </c>
      <c r="D1388" t="s">
        <v>36</v>
      </c>
      <c r="E1388" s="2">
        <f>IFERROR(VALUE(AF1388),0)</f>
        <v>44964</v>
      </c>
      <c r="F1388" s="2">
        <f>IF((AK1388&gt;2),0,AK1388)</f>
        <v>1</v>
      </c>
      <c r="G1388">
        <v>1</v>
      </c>
      <c r="H1388" s="1">
        <f>IF(OR(AG1388=0,AG1388=1),AH1388,AG1388)</f>
        <v>41259</v>
      </c>
      <c r="I1388">
        <f>IF(LEN(AH1388)&gt;2,AI1388,AH1388)</f>
        <v>35</v>
      </c>
      <c r="J1388">
        <f>IF(OR(AG1388=0,AG1388=1),AJ1388,AI1388)</f>
        <v>19</v>
      </c>
      <c r="K1388">
        <f>IF(OR(AG1388=0,AG1388=1),L1388,AJ1388)</f>
        <v>1</v>
      </c>
      <c r="L1388">
        <v>17</v>
      </c>
      <c r="M1388">
        <v>2</v>
      </c>
      <c r="N1388">
        <v>0</v>
      </c>
      <c r="O1388">
        <v>2</v>
      </c>
      <c r="P1388">
        <v>1</v>
      </c>
      <c r="Q1388">
        <v>1</v>
      </c>
      <c r="R1388">
        <v>0</v>
      </c>
      <c r="S1388">
        <v>3</v>
      </c>
      <c r="T1388">
        <v>8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3</v>
      </c>
      <c r="AB1388">
        <v>11</v>
      </c>
      <c r="AC1388">
        <v>0</v>
      </c>
      <c r="AF1388">
        <v>44964</v>
      </c>
      <c r="AG1388" s="1">
        <v>41259</v>
      </c>
      <c r="AH1388">
        <v>35</v>
      </c>
      <c r="AI1388">
        <v>19</v>
      </c>
      <c r="AJ1388">
        <v>1</v>
      </c>
      <c r="AK1388">
        <v>1</v>
      </c>
      <c r="AL1388" s="3" t="s">
        <v>30</v>
      </c>
    </row>
    <row r="1389" spans="1:38">
      <c r="A1389">
        <v>2963</v>
      </c>
      <c r="B1389">
        <v>1979</v>
      </c>
      <c r="C1389" t="str">
        <f>IF(AL1389&lt;&gt;"2n", AL1389, "Cycle")</f>
        <v>Graduation</v>
      </c>
      <c r="D1389" t="s">
        <v>36</v>
      </c>
      <c r="E1389" s="2">
        <f>IFERROR(VALUE(AF1389),0)</f>
        <v>75507</v>
      </c>
      <c r="F1389" s="2">
        <f>IF((AK1389&gt;2),0,AK1389)</f>
        <v>0</v>
      </c>
      <c r="G1389">
        <v>0</v>
      </c>
      <c r="H1389" s="1">
        <f>IF(OR(AG1389=0,AG1389=1),AH1389,AG1389)</f>
        <v>41761</v>
      </c>
      <c r="I1389">
        <f>IF(LEN(AH1389)&gt;2,AI1389,AH1389)</f>
        <v>56</v>
      </c>
      <c r="J1389">
        <f>IF(OR(AG1389=0,AG1389=1),AJ1389,AI1389)</f>
        <v>709</v>
      </c>
      <c r="K1389">
        <f>IF(OR(AG1389=0,AG1389=1),L1389,AJ1389)</f>
        <v>93</v>
      </c>
      <c r="L1389">
        <v>374</v>
      </c>
      <c r="M1389">
        <v>104</v>
      </c>
      <c r="N1389">
        <v>80</v>
      </c>
      <c r="O1389">
        <v>80</v>
      </c>
      <c r="P1389">
        <v>1</v>
      </c>
      <c r="Q1389">
        <v>8</v>
      </c>
      <c r="R1389">
        <v>6</v>
      </c>
      <c r="S1389">
        <v>6</v>
      </c>
      <c r="T1389">
        <v>3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3</v>
      </c>
      <c r="AB1389">
        <v>11</v>
      </c>
      <c r="AC1389">
        <v>0</v>
      </c>
      <c r="AF1389">
        <v>75507</v>
      </c>
      <c r="AG1389" s="1">
        <v>41761</v>
      </c>
      <c r="AH1389">
        <v>56</v>
      </c>
      <c r="AI1389">
        <v>709</v>
      </c>
      <c r="AJ1389">
        <v>93</v>
      </c>
      <c r="AK1389">
        <v>0</v>
      </c>
      <c r="AL1389" s="3" t="s">
        <v>30</v>
      </c>
    </row>
    <row r="1390" spans="1:38">
      <c r="A1390">
        <v>8216</v>
      </c>
      <c r="B1390">
        <v>1972</v>
      </c>
      <c r="C1390" t="str">
        <f>IF(AL1390&lt;&gt;"2n", AL1390, "Cycle")</f>
        <v>Master</v>
      </c>
      <c r="D1390" t="s">
        <v>36</v>
      </c>
      <c r="E1390" s="2">
        <f>IFERROR(VALUE(AF1390),0)</f>
        <v>53761</v>
      </c>
      <c r="F1390" s="2">
        <f>IF((AK1390&gt;2),0,AK1390)</f>
        <v>1</v>
      </c>
      <c r="G1390">
        <v>1</v>
      </c>
      <c r="H1390" s="1">
        <f>IF(OR(AG1390=0,AG1390=1),AH1390,AG1390)</f>
        <v>41558</v>
      </c>
      <c r="I1390">
        <f>IF(LEN(AH1390)&gt;2,AI1390,AH1390)</f>
        <v>7</v>
      </c>
      <c r="J1390">
        <f>IF(OR(AG1390=0,AG1390=1),AJ1390,AI1390)</f>
        <v>158</v>
      </c>
      <c r="K1390">
        <f>IF(OR(AG1390=0,AG1390=1),L1390,AJ1390)</f>
        <v>0</v>
      </c>
      <c r="L1390">
        <v>76</v>
      </c>
      <c r="M1390">
        <v>13</v>
      </c>
      <c r="N1390">
        <v>7</v>
      </c>
      <c r="O1390">
        <v>71</v>
      </c>
      <c r="P1390">
        <v>6</v>
      </c>
      <c r="Q1390">
        <v>4</v>
      </c>
      <c r="R1390">
        <v>4</v>
      </c>
      <c r="S1390">
        <v>3</v>
      </c>
      <c r="T1390">
        <v>5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3</v>
      </c>
      <c r="AB1390">
        <v>11</v>
      </c>
      <c r="AC1390">
        <v>0</v>
      </c>
      <c r="AF1390">
        <v>53761</v>
      </c>
      <c r="AG1390" s="1">
        <v>41558</v>
      </c>
      <c r="AH1390">
        <v>7</v>
      </c>
      <c r="AI1390">
        <v>158</v>
      </c>
      <c r="AJ1390">
        <v>0</v>
      </c>
      <c r="AK1390">
        <v>1</v>
      </c>
      <c r="AL1390" s="3" t="s">
        <v>33</v>
      </c>
    </row>
    <row r="1391" spans="1:38">
      <c r="A1391">
        <v>8140</v>
      </c>
      <c r="B1391">
        <v>1973</v>
      </c>
      <c r="C1391" t="str">
        <f>IF(AL1391&lt;&gt;"2n", AL1391, "Cycle")</f>
        <v>Graduation</v>
      </c>
      <c r="D1391" t="s">
        <v>36</v>
      </c>
      <c r="E1391" s="2">
        <f>IFERROR(VALUE(AF1391),0)</f>
        <v>22682</v>
      </c>
      <c r="F1391" s="2">
        <f>IF((AK1391&gt;2),0,AK1391)</f>
        <v>1</v>
      </c>
      <c r="G1391">
        <v>0</v>
      </c>
      <c r="H1391" s="1">
        <f>IF(OR(AG1391=0,AG1391=1),AH1391,AG1391)</f>
        <v>41550</v>
      </c>
      <c r="I1391">
        <f>IF(LEN(AH1391)&gt;2,AI1391,AH1391)</f>
        <v>51</v>
      </c>
      <c r="J1391">
        <f>IF(OR(AG1391=0,AG1391=1),AJ1391,AI1391)</f>
        <v>10</v>
      </c>
      <c r="K1391">
        <f>IF(OR(AG1391=0,AG1391=1),L1391,AJ1391)</f>
        <v>14</v>
      </c>
      <c r="L1391">
        <v>29</v>
      </c>
      <c r="M1391">
        <v>4</v>
      </c>
      <c r="N1391">
        <v>2</v>
      </c>
      <c r="O1391">
        <v>36</v>
      </c>
      <c r="P1391">
        <v>3</v>
      </c>
      <c r="Q1391">
        <v>2</v>
      </c>
      <c r="R1391">
        <v>1</v>
      </c>
      <c r="S1391">
        <v>4</v>
      </c>
      <c r="T1391">
        <v>4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3</v>
      </c>
      <c r="AB1391">
        <v>11</v>
      </c>
      <c r="AC1391">
        <v>0</v>
      </c>
      <c r="AF1391">
        <v>22682</v>
      </c>
      <c r="AG1391" s="1">
        <v>41550</v>
      </c>
      <c r="AH1391">
        <v>51</v>
      </c>
      <c r="AI1391">
        <v>10</v>
      </c>
      <c r="AJ1391">
        <v>14</v>
      </c>
      <c r="AK1391">
        <v>1</v>
      </c>
      <c r="AL1391" s="3" t="s">
        <v>30</v>
      </c>
    </row>
    <row r="1392" spans="1:38">
      <c r="A1392">
        <v>10146</v>
      </c>
      <c r="B1392">
        <v>1972</v>
      </c>
      <c r="C1392" t="str">
        <f>IF(AL1392&lt;&gt;"2n", AL1392, "Cycle")</f>
        <v>PhD</v>
      </c>
      <c r="D1392" t="s">
        <v>36</v>
      </c>
      <c r="E1392" s="2">
        <f>IFERROR(VALUE(AF1392),0)</f>
        <v>38887</v>
      </c>
      <c r="F1392" s="2">
        <f>IF((AK1392&gt;2),0,AK1392)</f>
        <v>1</v>
      </c>
      <c r="G1392">
        <v>0</v>
      </c>
      <c r="H1392" s="1">
        <f>IF(OR(AG1392=0,AG1392=1),AH1392,AG1392)</f>
        <v>41700</v>
      </c>
      <c r="I1392">
        <f>IF(LEN(AH1392)&gt;2,AI1392,AH1392)</f>
        <v>17</v>
      </c>
      <c r="J1392">
        <f>IF(OR(AG1392=0,AG1392=1),AJ1392,AI1392)</f>
        <v>25</v>
      </c>
      <c r="K1392">
        <f>IF(OR(AG1392=0,AG1392=1),L1392,AJ1392)</f>
        <v>1</v>
      </c>
      <c r="L1392">
        <v>13</v>
      </c>
      <c r="M1392">
        <v>0</v>
      </c>
      <c r="N1392">
        <v>0</v>
      </c>
      <c r="O1392">
        <v>3</v>
      </c>
      <c r="P1392">
        <v>1</v>
      </c>
      <c r="Q1392">
        <v>1</v>
      </c>
      <c r="R1392">
        <v>0</v>
      </c>
      <c r="S1392">
        <v>3</v>
      </c>
      <c r="T1392">
        <v>7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3</v>
      </c>
      <c r="AB1392">
        <v>11</v>
      </c>
      <c r="AC1392">
        <v>0</v>
      </c>
      <c r="AF1392">
        <v>38887</v>
      </c>
      <c r="AG1392" s="1">
        <v>41700</v>
      </c>
      <c r="AH1392">
        <v>17</v>
      </c>
      <c r="AI1392">
        <v>25</v>
      </c>
      <c r="AJ1392">
        <v>1</v>
      </c>
      <c r="AK1392">
        <v>1</v>
      </c>
      <c r="AL1392" s="3" t="s">
        <v>32</v>
      </c>
    </row>
    <row r="1393" spans="1:38">
      <c r="A1393">
        <v>5289</v>
      </c>
      <c r="B1393">
        <v>1975</v>
      </c>
      <c r="C1393" t="str">
        <f>IF(AL1393&lt;&gt;"2n", AL1393, "Cycle")</f>
        <v>Cycle</v>
      </c>
      <c r="D1393" t="s">
        <v>36</v>
      </c>
      <c r="E1393" s="2">
        <f>IFERROR(VALUE(AF1393),0)</f>
        <v>0</v>
      </c>
      <c r="F1393" s="2">
        <f>IF((AK1393&gt;2),0,AK1393)</f>
        <v>0</v>
      </c>
      <c r="G1393">
        <v>1</v>
      </c>
      <c r="H1393" s="1">
        <f>IF(OR(AG1393=0,AG1393=1),AH1393,AG1393)</f>
        <v>41222</v>
      </c>
      <c r="I1393">
        <f>IF(LEN(AH1393)&gt;2,AI1393,AH1393)</f>
        <v>30</v>
      </c>
      <c r="J1393">
        <f>IF(OR(AG1393=0,AG1393=1),AJ1393,AI1393)</f>
        <v>8</v>
      </c>
      <c r="K1393">
        <f>IF(OR(AG1393=0,AG1393=1),L1393,AJ1393)</f>
        <v>4</v>
      </c>
      <c r="L1393">
        <v>4</v>
      </c>
      <c r="M1393">
        <v>12</v>
      </c>
      <c r="N1393">
        <v>15</v>
      </c>
      <c r="O1393">
        <v>4</v>
      </c>
      <c r="P1393">
        <v>29</v>
      </c>
      <c r="Q1393">
        <v>2</v>
      </c>
      <c r="R1393">
        <v>1</v>
      </c>
      <c r="S1393">
        <v>1</v>
      </c>
      <c r="T1393">
        <v>2</v>
      </c>
      <c r="U1393">
        <v>0</v>
      </c>
      <c r="V1393">
        <v>0</v>
      </c>
      <c r="W1393">
        <v>4</v>
      </c>
      <c r="X1393">
        <v>0</v>
      </c>
      <c r="Y1393">
        <v>0</v>
      </c>
      <c r="Z1393">
        <v>0</v>
      </c>
      <c r="AA1393">
        <v>0</v>
      </c>
      <c r="AB1393">
        <v>3</v>
      </c>
      <c r="AC1393">
        <v>11</v>
      </c>
      <c r="AF1393" t="s">
        <v>36</v>
      </c>
      <c r="AG1393">
        <v>1</v>
      </c>
      <c r="AH1393" s="1">
        <v>41222</v>
      </c>
      <c r="AI1393">
        <v>30</v>
      </c>
      <c r="AJ1393">
        <v>8</v>
      </c>
      <c r="AK1393">
        <v>41658</v>
      </c>
      <c r="AL1393" s="3" t="s">
        <v>35</v>
      </c>
    </row>
    <row r="1394" spans="1:38">
      <c r="A1394">
        <v>2587</v>
      </c>
      <c r="B1394">
        <v>1972</v>
      </c>
      <c r="C1394" t="str">
        <f>IF(AL1394&lt;&gt;"2n", AL1394, "Cycle")</f>
        <v>PhD</v>
      </c>
      <c r="D1394" t="s">
        <v>36</v>
      </c>
      <c r="E1394" s="2">
        <f>IFERROR(VALUE(AF1394),0)</f>
        <v>29791</v>
      </c>
      <c r="F1394" s="2">
        <f>IF((AK1394&gt;2),0,AK1394)</f>
        <v>1</v>
      </c>
      <c r="G1394">
        <v>0</v>
      </c>
      <c r="H1394" s="1">
        <f>IF(OR(AG1394=0,AG1394=1),AH1394,AG1394)</f>
        <v>41774</v>
      </c>
      <c r="I1394">
        <f>IF(LEN(AH1394)&gt;2,AI1394,AH1394)</f>
        <v>21</v>
      </c>
      <c r="J1394">
        <f>IF(OR(AG1394=0,AG1394=1),AJ1394,AI1394)</f>
        <v>14</v>
      </c>
      <c r="K1394">
        <f>IF(OR(AG1394=0,AG1394=1),L1394,AJ1394)</f>
        <v>0</v>
      </c>
      <c r="L1394">
        <v>6</v>
      </c>
      <c r="M1394">
        <v>0</v>
      </c>
      <c r="N1394">
        <v>0</v>
      </c>
      <c r="O1394">
        <v>0</v>
      </c>
      <c r="P1394">
        <v>2</v>
      </c>
      <c r="Q1394">
        <v>2</v>
      </c>
      <c r="R1394">
        <v>0</v>
      </c>
      <c r="S1394">
        <v>3</v>
      </c>
      <c r="T1394">
        <v>5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3</v>
      </c>
      <c r="AB1394">
        <v>11</v>
      </c>
      <c r="AC1394">
        <v>0</v>
      </c>
      <c r="AF1394">
        <v>29791</v>
      </c>
      <c r="AG1394" s="1">
        <v>41774</v>
      </c>
      <c r="AH1394">
        <v>21</v>
      </c>
      <c r="AI1394">
        <v>14</v>
      </c>
      <c r="AJ1394">
        <v>0</v>
      </c>
      <c r="AK1394">
        <v>1</v>
      </c>
      <c r="AL1394" s="3" t="s">
        <v>32</v>
      </c>
    </row>
    <row r="1395" spans="1:38">
      <c r="A1395">
        <v>4405</v>
      </c>
      <c r="B1395">
        <v>1956</v>
      </c>
      <c r="C1395" t="str">
        <f>IF(AL1395&lt;&gt;"2n", AL1395, "Cycle")</f>
        <v>Master</v>
      </c>
      <c r="D1395" t="s">
        <v>36</v>
      </c>
      <c r="E1395" s="2">
        <f>IFERROR(VALUE(AF1395),0)</f>
        <v>63915</v>
      </c>
      <c r="F1395" s="2">
        <f>IF((AK1395&gt;2),0,AK1395)</f>
        <v>0</v>
      </c>
      <c r="G1395">
        <v>2</v>
      </c>
      <c r="H1395" s="1">
        <f>IF(OR(AG1395=0,AG1395=1),AH1395,AG1395)</f>
        <v>41485</v>
      </c>
      <c r="I1395">
        <f>IF(LEN(AH1395)&gt;2,AI1395,AH1395)</f>
        <v>2</v>
      </c>
      <c r="J1395">
        <f>IF(OR(AG1395=0,AG1395=1),AJ1395,AI1395)</f>
        <v>622</v>
      </c>
      <c r="K1395">
        <f>IF(OR(AG1395=0,AG1395=1),L1395,AJ1395)</f>
        <v>7</v>
      </c>
      <c r="L1395">
        <v>115</v>
      </c>
      <c r="M1395">
        <v>30</v>
      </c>
      <c r="N1395">
        <v>0</v>
      </c>
      <c r="O1395">
        <v>15</v>
      </c>
      <c r="P1395">
        <v>2</v>
      </c>
      <c r="Q1395">
        <v>6</v>
      </c>
      <c r="R1395">
        <v>3</v>
      </c>
      <c r="S1395">
        <v>12</v>
      </c>
      <c r="T1395">
        <v>5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3</v>
      </c>
      <c r="AB1395">
        <v>11</v>
      </c>
      <c r="AC1395">
        <v>0</v>
      </c>
      <c r="AF1395">
        <v>63915</v>
      </c>
      <c r="AG1395" s="1">
        <v>41485</v>
      </c>
      <c r="AH1395">
        <v>2</v>
      </c>
      <c r="AI1395">
        <v>622</v>
      </c>
      <c r="AJ1395">
        <v>7</v>
      </c>
      <c r="AK1395">
        <v>0</v>
      </c>
      <c r="AL1395" s="3" t="s">
        <v>33</v>
      </c>
    </row>
    <row r="1396" spans="1:38">
      <c r="A1396">
        <v>8663</v>
      </c>
      <c r="B1396">
        <v>1974</v>
      </c>
      <c r="C1396" t="str">
        <f>IF(AL1396&lt;&gt;"2n", AL1396, "Cycle")</f>
        <v>Graduation</v>
      </c>
      <c r="D1396" t="s">
        <v>36</v>
      </c>
      <c r="E1396" s="2">
        <f>IFERROR(VALUE(AF1396),0)</f>
        <v>39996</v>
      </c>
      <c r="F1396" s="2">
        <f>IF((AK1396&gt;2),0,AK1396)</f>
        <v>1</v>
      </c>
      <c r="G1396">
        <v>1</v>
      </c>
      <c r="H1396" s="1">
        <f>IF(OR(AG1396=0,AG1396=1),AH1396,AG1396)</f>
        <v>41781</v>
      </c>
      <c r="I1396">
        <f>IF(LEN(AH1396)&gt;2,AI1396,AH1396)</f>
        <v>85</v>
      </c>
      <c r="J1396">
        <f>IF(OR(AG1396=0,AG1396=1),AJ1396,AI1396)</f>
        <v>11</v>
      </c>
      <c r="K1396">
        <f>IF(OR(AG1396=0,AG1396=1),L1396,AJ1396)</f>
        <v>0</v>
      </c>
      <c r="L1396">
        <v>3</v>
      </c>
      <c r="M1396">
        <v>0</v>
      </c>
      <c r="N1396">
        <v>0</v>
      </c>
      <c r="O1396">
        <v>1</v>
      </c>
      <c r="P1396">
        <v>1</v>
      </c>
      <c r="Q1396">
        <v>1</v>
      </c>
      <c r="R1396">
        <v>0</v>
      </c>
      <c r="S1396">
        <v>2</v>
      </c>
      <c r="T1396">
        <v>6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3</v>
      </c>
      <c r="AB1396">
        <v>11</v>
      </c>
      <c r="AC1396">
        <v>0</v>
      </c>
      <c r="AF1396">
        <v>39996</v>
      </c>
      <c r="AG1396" s="1">
        <v>41781</v>
      </c>
      <c r="AH1396">
        <v>85</v>
      </c>
      <c r="AI1396">
        <v>11</v>
      </c>
      <c r="AJ1396">
        <v>0</v>
      </c>
      <c r="AK1396">
        <v>1</v>
      </c>
      <c r="AL1396" s="3" t="s">
        <v>30</v>
      </c>
    </row>
    <row r="1397" spans="1:38">
      <c r="A1397">
        <v>2589</v>
      </c>
      <c r="B1397">
        <v>1972</v>
      </c>
      <c r="C1397" t="str">
        <f>IF(AL1397&lt;&gt;"2n", AL1397, "Cycle")</f>
        <v>Graduation</v>
      </c>
      <c r="D1397" t="s">
        <v>36</v>
      </c>
      <c r="E1397" s="2">
        <f>IFERROR(VALUE(AF1397),0)</f>
        <v>26759</v>
      </c>
      <c r="F1397" s="2">
        <f>IF((AK1397&gt;2),0,AK1397)</f>
        <v>1</v>
      </c>
      <c r="G1397">
        <v>0</v>
      </c>
      <c r="H1397" s="1">
        <f>IF(OR(AG1397=0,AG1397=1),AH1397,AG1397)</f>
        <v>41677</v>
      </c>
      <c r="I1397">
        <f>IF(LEN(AH1397)&gt;2,AI1397,AH1397)</f>
        <v>65</v>
      </c>
      <c r="J1397">
        <f>IF(OR(AG1397=0,AG1397=1),AJ1397,AI1397)</f>
        <v>25</v>
      </c>
      <c r="K1397">
        <f>IF(OR(AG1397=0,AG1397=1),L1397,AJ1397)</f>
        <v>3</v>
      </c>
      <c r="L1397">
        <v>16</v>
      </c>
      <c r="M1397">
        <v>8</v>
      </c>
      <c r="N1397">
        <v>5</v>
      </c>
      <c r="O1397">
        <v>2</v>
      </c>
      <c r="P1397">
        <v>2</v>
      </c>
      <c r="Q1397">
        <v>2</v>
      </c>
      <c r="R1397">
        <v>1</v>
      </c>
      <c r="S1397">
        <v>3</v>
      </c>
      <c r="T1397">
        <v>6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3</v>
      </c>
      <c r="AB1397">
        <v>11</v>
      </c>
      <c r="AC1397">
        <v>0</v>
      </c>
      <c r="AF1397">
        <v>26759</v>
      </c>
      <c r="AG1397" s="1">
        <v>41677</v>
      </c>
      <c r="AH1397">
        <v>65</v>
      </c>
      <c r="AI1397">
        <v>25</v>
      </c>
      <c r="AJ1397">
        <v>3</v>
      </c>
      <c r="AK1397">
        <v>1</v>
      </c>
      <c r="AL1397" s="3" t="s">
        <v>30</v>
      </c>
    </row>
    <row r="1398" spans="1:38">
      <c r="A1398">
        <v>3421</v>
      </c>
      <c r="B1398">
        <v>1968</v>
      </c>
      <c r="C1398" t="str">
        <f>IF(AL1398&lt;&gt;"2n", AL1398, "Cycle")</f>
        <v>Master</v>
      </c>
      <c r="D1398" t="s">
        <v>36</v>
      </c>
      <c r="E1398" s="2">
        <f>IFERROR(VALUE(AF1398),0)</f>
        <v>63841</v>
      </c>
      <c r="F1398" s="2">
        <f>IF((AK1398&gt;2),0,AK1398)</f>
        <v>0</v>
      </c>
      <c r="G1398">
        <v>1</v>
      </c>
      <c r="H1398" s="1">
        <f>IF(OR(AG1398=0,AG1398=1),AH1398,AG1398)</f>
        <v>41385</v>
      </c>
      <c r="I1398">
        <f>IF(LEN(AH1398)&gt;2,AI1398,AH1398)</f>
        <v>64</v>
      </c>
      <c r="J1398">
        <f>IF(OR(AG1398=0,AG1398=1),AJ1398,AI1398)</f>
        <v>635</v>
      </c>
      <c r="K1398">
        <f>IF(OR(AG1398=0,AG1398=1),L1398,AJ1398)</f>
        <v>15</v>
      </c>
      <c r="L1398">
        <v>100</v>
      </c>
      <c r="M1398">
        <v>20</v>
      </c>
      <c r="N1398">
        <v>7</v>
      </c>
      <c r="O1398">
        <v>131</v>
      </c>
      <c r="P1398">
        <v>1</v>
      </c>
      <c r="Q1398">
        <v>9</v>
      </c>
      <c r="R1398">
        <v>3</v>
      </c>
      <c r="S1398">
        <v>9</v>
      </c>
      <c r="T1398">
        <v>6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3</v>
      </c>
      <c r="AB1398">
        <v>11</v>
      </c>
      <c r="AC1398">
        <v>0</v>
      </c>
      <c r="AF1398">
        <v>63841</v>
      </c>
      <c r="AG1398" s="1">
        <v>41385</v>
      </c>
      <c r="AH1398">
        <v>64</v>
      </c>
      <c r="AI1398">
        <v>635</v>
      </c>
      <c r="AJ1398">
        <v>15</v>
      </c>
      <c r="AK1398">
        <v>0</v>
      </c>
      <c r="AL1398" s="3" t="s">
        <v>33</v>
      </c>
    </row>
    <row r="1399" spans="1:38">
      <c r="A1399">
        <v>10490</v>
      </c>
      <c r="B1399">
        <v>1969</v>
      </c>
      <c r="C1399" t="str">
        <f>IF(AL1399&lt;&gt;"2n", AL1399, "Cycle")</f>
        <v>PhD</v>
      </c>
      <c r="D1399" t="s">
        <v>36</v>
      </c>
      <c r="E1399" s="2">
        <f>IFERROR(VALUE(AF1399),0)</f>
        <v>51039</v>
      </c>
      <c r="F1399" s="2">
        <f>IF((AK1399&gt;2),0,AK1399)</f>
        <v>1</v>
      </c>
      <c r="G1399">
        <v>1</v>
      </c>
      <c r="H1399" s="1">
        <f>IF(OR(AG1399=0,AG1399=1),AH1399,AG1399)</f>
        <v>41253</v>
      </c>
      <c r="I1399">
        <f>IF(LEN(AH1399)&gt;2,AI1399,AH1399)</f>
        <v>11</v>
      </c>
      <c r="J1399">
        <f>IF(OR(AG1399=0,AG1399=1),AJ1399,AI1399)</f>
        <v>100</v>
      </c>
      <c r="K1399">
        <f>IF(OR(AG1399=0,AG1399=1),L1399,AJ1399)</f>
        <v>64</v>
      </c>
      <c r="L1399">
        <v>79</v>
      </c>
      <c r="M1399">
        <v>65</v>
      </c>
      <c r="N1399">
        <v>0</v>
      </c>
      <c r="O1399">
        <v>109</v>
      </c>
      <c r="P1399">
        <v>2</v>
      </c>
      <c r="Q1399">
        <v>6</v>
      </c>
      <c r="R1399">
        <v>2</v>
      </c>
      <c r="S1399">
        <v>4</v>
      </c>
      <c r="T1399">
        <v>7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3</v>
      </c>
      <c r="AB1399">
        <v>11</v>
      </c>
      <c r="AC1399">
        <v>0</v>
      </c>
      <c r="AF1399">
        <v>51039</v>
      </c>
      <c r="AG1399" s="1">
        <v>41253</v>
      </c>
      <c r="AH1399">
        <v>11</v>
      </c>
      <c r="AI1399">
        <v>100</v>
      </c>
      <c r="AJ1399">
        <v>64</v>
      </c>
      <c r="AK1399">
        <v>1</v>
      </c>
      <c r="AL1399" s="3" t="s">
        <v>32</v>
      </c>
    </row>
    <row r="1400" spans="1:38">
      <c r="A1400">
        <v>4094</v>
      </c>
      <c r="B1400">
        <v>1961</v>
      </c>
      <c r="C1400" t="str">
        <f>IF(AL1400&lt;&gt;"2n", AL1400, "Cycle")</f>
        <v>Graduation</v>
      </c>
      <c r="D1400" t="s">
        <v>36</v>
      </c>
      <c r="E1400" s="2">
        <f>IFERROR(VALUE(AF1400),0)</f>
        <v>60544</v>
      </c>
      <c r="F1400" s="2">
        <f>IF((AK1400&gt;2),0,AK1400)</f>
        <v>1</v>
      </c>
      <c r="G1400">
        <v>1</v>
      </c>
      <c r="H1400" s="1">
        <f>IF(OR(AG1400=0,AG1400=1),AH1400,AG1400)</f>
        <v>41146</v>
      </c>
      <c r="I1400">
        <f>IF(LEN(AH1400)&gt;2,AI1400,AH1400)</f>
        <v>92</v>
      </c>
      <c r="J1400">
        <f>IF(OR(AG1400=0,AG1400=1),AJ1400,AI1400)</f>
        <v>201</v>
      </c>
      <c r="K1400">
        <f>IF(OR(AG1400=0,AG1400=1),L1400,AJ1400)</f>
        <v>2</v>
      </c>
      <c r="L1400">
        <v>43</v>
      </c>
      <c r="M1400">
        <v>3</v>
      </c>
      <c r="N1400">
        <v>5</v>
      </c>
      <c r="O1400">
        <v>35</v>
      </c>
      <c r="P1400">
        <v>4</v>
      </c>
      <c r="Q1400">
        <v>5</v>
      </c>
      <c r="R1400">
        <v>1</v>
      </c>
      <c r="S1400">
        <v>5</v>
      </c>
      <c r="T1400">
        <v>6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3</v>
      </c>
      <c r="AB1400">
        <v>11</v>
      </c>
      <c r="AC1400">
        <v>0</v>
      </c>
      <c r="AF1400">
        <v>60544</v>
      </c>
      <c r="AG1400" s="1">
        <v>41146</v>
      </c>
      <c r="AH1400">
        <v>92</v>
      </c>
      <c r="AI1400">
        <v>201</v>
      </c>
      <c r="AJ1400">
        <v>2</v>
      </c>
      <c r="AK1400">
        <v>1</v>
      </c>
      <c r="AL1400" s="3" t="s">
        <v>30</v>
      </c>
    </row>
    <row r="1401" spans="1:38">
      <c r="A1401">
        <v>9958</v>
      </c>
      <c r="B1401">
        <v>1972</v>
      </c>
      <c r="C1401" t="str">
        <f>IF(AL1401&lt;&gt;"2n", AL1401, "Cycle")</f>
        <v>Graduation</v>
      </c>
      <c r="D1401" t="s">
        <v>36</v>
      </c>
      <c r="E1401" s="2">
        <f>IFERROR(VALUE(AF1401),0)</f>
        <v>65685</v>
      </c>
      <c r="F1401" s="2">
        <f>IF((AK1401&gt;2),0,AK1401)</f>
        <v>0</v>
      </c>
      <c r="G1401">
        <v>1</v>
      </c>
      <c r="H1401" s="1">
        <f>IF(OR(AG1401=0,AG1401=1),AH1401,AG1401)</f>
        <v>41727</v>
      </c>
      <c r="I1401">
        <f>IF(LEN(AH1401)&gt;2,AI1401,AH1401)</f>
        <v>54</v>
      </c>
      <c r="J1401">
        <f>IF(OR(AG1401=0,AG1401=1),AJ1401,AI1401)</f>
        <v>642</v>
      </c>
      <c r="K1401">
        <f>IF(OR(AG1401=0,AG1401=1),L1401,AJ1401)</f>
        <v>14</v>
      </c>
      <c r="L1401">
        <v>49</v>
      </c>
      <c r="M1401">
        <v>0</v>
      </c>
      <c r="N1401">
        <v>7</v>
      </c>
      <c r="O1401">
        <v>57</v>
      </c>
      <c r="P1401">
        <v>1</v>
      </c>
      <c r="Q1401">
        <v>9</v>
      </c>
      <c r="R1401">
        <v>2</v>
      </c>
      <c r="S1401">
        <v>9</v>
      </c>
      <c r="T1401">
        <v>5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3</v>
      </c>
      <c r="AB1401">
        <v>11</v>
      </c>
      <c r="AC1401">
        <v>0</v>
      </c>
      <c r="AF1401">
        <v>65685</v>
      </c>
      <c r="AG1401" s="1">
        <v>41727</v>
      </c>
      <c r="AH1401">
        <v>54</v>
      </c>
      <c r="AI1401">
        <v>642</v>
      </c>
      <c r="AJ1401">
        <v>14</v>
      </c>
      <c r="AK1401">
        <v>0</v>
      </c>
      <c r="AL1401" s="3" t="s">
        <v>30</v>
      </c>
    </row>
    <row r="1402" spans="1:38">
      <c r="A1402">
        <v>2534</v>
      </c>
      <c r="B1402">
        <v>1953</v>
      </c>
      <c r="C1402" t="str">
        <f>IF(AL1402&lt;&gt;"2n", AL1402, "Cycle")</f>
        <v>Graduation</v>
      </c>
      <c r="D1402" t="s">
        <v>36</v>
      </c>
      <c r="E1402" s="2">
        <f>IFERROR(VALUE(AF1402),0)</f>
        <v>37716</v>
      </c>
      <c r="F1402" s="2">
        <f>IF((AK1402&gt;2),0,AK1402)</f>
        <v>0</v>
      </c>
      <c r="G1402">
        <v>1</v>
      </c>
      <c r="H1402" s="1">
        <f>IF(OR(AG1402=0,AG1402=1),AH1402,AG1402)</f>
        <v>41750</v>
      </c>
      <c r="I1402">
        <f>IF(LEN(AH1402)&gt;2,AI1402,AH1402)</f>
        <v>4</v>
      </c>
      <c r="J1402">
        <f>IF(OR(AG1402=0,AG1402=1),AJ1402,AI1402)</f>
        <v>97</v>
      </c>
      <c r="K1402">
        <f>IF(OR(AG1402=0,AG1402=1),L1402,AJ1402)</f>
        <v>1</v>
      </c>
      <c r="L1402">
        <v>41</v>
      </c>
      <c r="M1402">
        <v>6</v>
      </c>
      <c r="N1402">
        <v>2</v>
      </c>
      <c r="O1402">
        <v>41</v>
      </c>
      <c r="P1402">
        <v>2</v>
      </c>
      <c r="Q1402">
        <v>4</v>
      </c>
      <c r="R1402">
        <v>1</v>
      </c>
      <c r="S1402">
        <v>3</v>
      </c>
      <c r="T1402">
        <v>7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3</v>
      </c>
      <c r="AB1402">
        <v>11</v>
      </c>
      <c r="AC1402">
        <v>0</v>
      </c>
      <c r="AF1402">
        <v>37716</v>
      </c>
      <c r="AG1402" s="1">
        <v>41750</v>
      </c>
      <c r="AH1402">
        <v>4</v>
      </c>
      <c r="AI1402">
        <v>97</v>
      </c>
      <c r="AJ1402">
        <v>1</v>
      </c>
      <c r="AK1402">
        <v>0</v>
      </c>
      <c r="AL1402" s="3" t="s">
        <v>30</v>
      </c>
    </row>
    <row r="1403" spans="1:38">
      <c r="A1403">
        <v>4188</v>
      </c>
      <c r="B1403">
        <v>1957</v>
      </c>
      <c r="C1403" t="str">
        <f>IF(AL1403&lt;&gt;"2n", AL1403, "Cycle")</f>
        <v>Graduation</v>
      </c>
      <c r="D1403" t="s">
        <v>36</v>
      </c>
      <c r="E1403" s="2">
        <f>IFERROR(VALUE(AF1403),0)</f>
        <v>36864</v>
      </c>
      <c r="F1403" s="2">
        <f>IF((AK1403&gt;2),0,AK1403)</f>
        <v>0</v>
      </c>
      <c r="G1403">
        <v>1</v>
      </c>
      <c r="H1403" s="1">
        <f>IF(OR(AG1403=0,AG1403=1),AH1403,AG1403)</f>
        <v>41134</v>
      </c>
      <c r="I1403">
        <f>IF(LEN(AH1403)&gt;2,AI1403,AH1403)</f>
        <v>53</v>
      </c>
      <c r="J1403">
        <f>IF(OR(AG1403=0,AG1403=1),AJ1403,AI1403)</f>
        <v>204</v>
      </c>
      <c r="K1403">
        <f>IF(OR(AG1403=0,AG1403=1),L1403,AJ1403)</f>
        <v>5</v>
      </c>
      <c r="L1403">
        <v>39</v>
      </c>
      <c r="M1403">
        <v>17</v>
      </c>
      <c r="N1403">
        <v>0</v>
      </c>
      <c r="O1403">
        <v>89</v>
      </c>
      <c r="P1403">
        <v>3</v>
      </c>
      <c r="Q1403">
        <v>5</v>
      </c>
      <c r="R1403">
        <v>2</v>
      </c>
      <c r="S1403">
        <v>4</v>
      </c>
      <c r="T1403">
        <v>8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3</v>
      </c>
      <c r="AB1403">
        <v>11</v>
      </c>
      <c r="AC1403">
        <v>1</v>
      </c>
      <c r="AF1403">
        <v>36864</v>
      </c>
      <c r="AG1403" s="1">
        <v>41134</v>
      </c>
      <c r="AH1403">
        <v>53</v>
      </c>
      <c r="AI1403">
        <v>204</v>
      </c>
      <c r="AJ1403">
        <v>5</v>
      </c>
      <c r="AK1403">
        <v>0</v>
      </c>
      <c r="AL1403" s="3" t="s">
        <v>30</v>
      </c>
    </row>
    <row r="1404" spans="1:38">
      <c r="A1404">
        <v>6613</v>
      </c>
      <c r="B1404">
        <v>1970</v>
      </c>
      <c r="C1404" t="str">
        <f>IF(AL1404&lt;&gt;"2n", AL1404, "Cycle")</f>
        <v>Master</v>
      </c>
      <c r="D1404" t="s">
        <v>36</v>
      </c>
      <c r="E1404" s="2">
        <f>IFERROR(VALUE(AF1404),0)</f>
        <v>44511</v>
      </c>
      <c r="F1404" s="2">
        <f>IF((AK1404&gt;2),0,AK1404)</f>
        <v>1</v>
      </c>
      <c r="G1404">
        <v>0</v>
      </c>
      <c r="H1404" s="1">
        <f>IF(OR(AG1404=0,AG1404=1),AH1404,AG1404)</f>
        <v>41194</v>
      </c>
      <c r="I1404">
        <f>IF(LEN(AH1404)&gt;2,AI1404,AH1404)</f>
        <v>39</v>
      </c>
      <c r="J1404">
        <f>IF(OR(AG1404=0,AG1404=1),AJ1404,AI1404)</f>
        <v>513</v>
      </c>
      <c r="K1404">
        <f>IF(OR(AG1404=0,AG1404=1),L1404,AJ1404)</f>
        <v>7</v>
      </c>
      <c r="L1404">
        <v>133</v>
      </c>
      <c r="M1404">
        <v>46</v>
      </c>
      <c r="N1404">
        <v>14</v>
      </c>
      <c r="O1404">
        <v>14</v>
      </c>
      <c r="P1404">
        <v>6</v>
      </c>
      <c r="Q1404">
        <v>8</v>
      </c>
      <c r="R1404">
        <v>4</v>
      </c>
      <c r="S1404">
        <v>8</v>
      </c>
      <c r="T1404">
        <v>8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3</v>
      </c>
      <c r="AB1404">
        <v>11</v>
      </c>
      <c r="AC1404">
        <v>0</v>
      </c>
      <c r="AF1404">
        <v>44511</v>
      </c>
      <c r="AG1404" s="1">
        <v>41194</v>
      </c>
      <c r="AH1404">
        <v>39</v>
      </c>
      <c r="AI1404">
        <v>513</v>
      </c>
      <c r="AJ1404">
        <v>7</v>
      </c>
      <c r="AK1404">
        <v>1</v>
      </c>
      <c r="AL1404" s="3" t="s">
        <v>33</v>
      </c>
    </row>
    <row r="1405" spans="1:38">
      <c r="A1405">
        <v>10827</v>
      </c>
      <c r="B1405">
        <v>1967</v>
      </c>
      <c r="C1405" t="str">
        <f>IF(AL1405&lt;&gt;"2n", AL1405, "Cycle")</f>
        <v>PhD</v>
      </c>
      <c r="D1405" t="s">
        <v>36</v>
      </c>
      <c r="E1405" s="2">
        <f>IFERROR(VALUE(AF1405),0)</f>
        <v>36947</v>
      </c>
      <c r="F1405" s="2">
        <f>IF((AK1405&gt;2),0,AK1405)</f>
        <v>1</v>
      </c>
      <c r="G1405">
        <v>1</v>
      </c>
      <c r="H1405" s="1">
        <f>IF(OR(AG1405=0,AG1405=1),AH1405,AG1405)</f>
        <v>41128</v>
      </c>
      <c r="I1405">
        <f>IF(LEN(AH1405)&gt;2,AI1405,AH1405)</f>
        <v>49</v>
      </c>
      <c r="J1405">
        <f>IF(OR(AG1405=0,AG1405=1),AJ1405,AI1405)</f>
        <v>88</v>
      </c>
      <c r="K1405">
        <f>IF(OR(AG1405=0,AG1405=1),L1405,AJ1405)</f>
        <v>3</v>
      </c>
      <c r="L1405">
        <v>21</v>
      </c>
      <c r="M1405">
        <v>4</v>
      </c>
      <c r="N1405">
        <v>1</v>
      </c>
      <c r="O1405">
        <v>29</v>
      </c>
      <c r="P1405">
        <v>4</v>
      </c>
      <c r="Q1405">
        <v>3</v>
      </c>
      <c r="R1405">
        <v>0</v>
      </c>
      <c r="S1405">
        <v>4</v>
      </c>
      <c r="T1405">
        <v>9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3</v>
      </c>
      <c r="AB1405">
        <v>11</v>
      </c>
      <c r="AC1405">
        <v>0</v>
      </c>
      <c r="AF1405">
        <v>36947</v>
      </c>
      <c r="AG1405" s="1">
        <v>41128</v>
      </c>
      <c r="AH1405">
        <v>49</v>
      </c>
      <c r="AI1405">
        <v>88</v>
      </c>
      <c r="AJ1405">
        <v>3</v>
      </c>
      <c r="AK1405">
        <v>1</v>
      </c>
      <c r="AL1405" s="3" t="s">
        <v>32</v>
      </c>
    </row>
    <row r="1406" spans="1:38">
      <c r="A1406">
        <v>5491</v>
      </c>
      <c r="B1406">
        <v>1951</v>
      </c>
      <c r="C1406" t="str">
        <f>IF(AL1406&lt;&gt;"2n", AL1406, "Cycle")</f>
        <v>Master</v>
      </c>
      <c r="D1406" t="s">
        <v>36</v>
      </c>
      <c r="E1406" s="2">
        <f>IFERROR(VALUE(AF1406),0)</f>
        <v>47352</v>
      </c>
      <c r="F1406" s="2">
        <f>IF((AK1406&gt;2),0,AK1406)</f>
        <v>0</v>
      </c>
      <c r="G1406">
        <v>1</v>
      </c>
      <c r="H1406" s="1">
        <f>IF(OR(AG1406=0,AG1406=1),AH1406,AG1406)</f>
        <v>41375</v>
      </c>
      <c r="I1406">
        <f>IF(LEN(AH1406)&gt;2,AI1406,AH1406)</f>
        <v>70</v>
      </c>
      <c r="J1406">
        <f>IF(OR(AG1406=0,AG1406=1),AJ1406,AI1406)</f>
        <v>172</v>
      </c>
      <c r="K1406">
        <f>IF(OR(AG1406=0,AG1406=1),L1406,AJ1406)</f>
        <v>12</v>
      </c>
      <c r="L1406">
        <v>112</v>
      </c>
      <c r="M1406">
        <v>8</v>
      </c>
      <c r="N1406">
        <v>0</v>
      </c>
      <c r="O1406">
        <v>15</v>
      </c>
      <c r="P1406">
        <v>4</v>
      </c>
      <c r="Q1406">
        <v>6</v>
      </c>
      <c r="R1406">
        <v>1</v>
      </c>
      <c r="S1406">
        <v>5</v>
      </c>
      <c r="T1406">
        <v>7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3</v>
      </c>
      <c r="AB1406">
        <v>11</v>
      </c>
      <c r="AC1406">
        <v>0</v>
      </c>
      <c r="AF1406">
        <v>47352</v>
      </c>
      <c r="AG1406" s="1">
        <v>41375</v>
      </c>
      <c r="AH1406">
        <v>70</v>
      </c>
      <c r="AI1406">
        <v>172</v>
      </c>
      <c r="AJ1406">
        <v>12</v>
      </c>
      <c r="AK1406">
        <v>0</v>
      </c>
      <c r="AL1406" s="3" t="s">
        <v>33</v>
      </c>
    </row>
    <row r="1407" spans="1:38">
      <c r="A1407">
        <v>8402</v>
      </c>
      <c r="B1407">
        <v>1953</v>
      </c>
      <c r="C1407" t="str">
        <f>IF(AL1407&lt;&gt;"2n", AL1407, "Cycle")</f>
        <v>Master</v>
      </c>
      <c r="D1407" t="s">
        <v>36</v>
      </c>
      <c r="E1407" s="2">
        <f>IFERROR(VALUE(AF1407),0)</f>
        <v>67087</v>
      </c>
      <c r="F1407" s="2">
        <f>IF((AK1407&gt;2),0,AK1407)</f>
        <v>0</v>
      </c>
      <c r="G1407">
        <v>1</v>
      </c>
      <c r="H1407" s="1">
        <f>IF(OR(AG1407=0,AG1407=1),AH1407,AG1407)</f>
        <v>41625</v>
      </c>
      <c r="I1407">
        <f>IF(LEN(AH1407)&gt;2,AI1407,AH1407)</f>
        <v>40</v>
      </c>
      <c r="J1407">
        <f>IF(OR(AG1407=0,AG1407=1),AJ1407,AI1407)</f>
        <v>329</v>
      </c>
      <c r="K1407">
        <f>IF(OR(AG1407=0,AG1407=1),L1407,AJ1407)</f>
        <v>35</v>
      </c>
      <c r="L1407">
        <v>222</v>
      </c>
      <c r="M1407">
        <v>130</v>
      </c>
      <c r="N1407">
        <v>35</v>
      </c>
      <c r="O1407">
        <v>43</v>
      </c>
      <c r="P1407">
        <v>2</v>
      </c>
      <c r="Q1407">
        <v>7</v>
      </c>
      <c r="R1407">
        <v>5</v>
      </c>
      <c r="S1407">
        <v>8</v>
      </c>
      <c r="T1407">
        <v>4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3</v>
      </c>
      <c r="AB1407">
        <v>11</v>
      </c>
      <c r="AC1407">
        <v>0</v>
      </c>
      <c r="AF1407">
        <v>67087</v>
      </c>
      <c r="AG1407" s="1">
        <v>41625</v>
      </c>
      <c r="AH1407">
        <v>40</v>
      </c>
      <c r="AI1407">
        <v>329</v>
      </c>
      <c r="AJ1407">
        <v>35</v>
      </c>
      <c r="AK1407">
        <v>0</v>
      </c>
      <c r="AL1407" s="3" t="s">
        <v>33</v>
      </c>
    </row>
    <row r="1408" spans="1:38">
      <c r="A1408">
        <v>8783</v>
      </c>
      <c r="B1408">
        <v>1950</v>
      </c>
      <c r="C1408" t="str">
        <f>IF(AL1408&lt;&gt;"2n", AL1408, "Cycle")</f>
        <v>Graduation</v>
      </c>
      <c r="D1408" t="s">
        <v>36</v>
      </c>
      <c r="E1408" s="2">
        <f>IFERROR(VALUE(AF1408),0)</f>
        <v>57045</v>
      </c>
      <c r="F1408" s="2">
        <f>IF((AK1408&gt;2),0,AK1408)</f>
        <v>0</v>
      </c>
      <c r="G1408">
        <v>1</v>
      </c>
      <c r="H1408" s="1">
        <f>IF(OR(AG1408=0,AG1408=1),AH1408,AG1408)</f>
        <v>41160</v>
      </c>
      <c r="I1408">
        <f>IF(LEN(AH1408)&gt;2,AI1408,AH1408)</f>
        <v>40</v>
      </c>
      <c r="J1408">
        <f>IF(OR(AG1408=0,AG1408=1),AJ1408,AI1408)</f>
        <v>296</v>
      </c>
      <c r="K1408">
        <f>IF(OR(AG1408=0,AG1408=1),L1408,AJ1408)</f>
        <v>13</v>
      </c>
      <c r="L1408">
        <v>104</v>
      </c>
      <c r="M1408">
        <v>11</v>
      </c>
      <c r="N1408">
        <v>13</v>
      </c>
      <c r="O1408">
        <v>17</v>
      </c>
      <c r="P1408">
        <v>3</v>
      </c>
      <c r="Q1408">
        <v>4</v>
      </c>
      <c r="R1408">
        <v>2</v>
      </c>
      <c r="S1408">
        <v>9</v>
      </c>
      <c r="T1408">
        <v>3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3</v>
      </c>
      <c r="AB1408">
        <v>11</v>
      </c>
      <c r="AC1408">
        <v>0</v>
      </c>
      <c r="AF1408">
        <v>57045</v>
      </c>
      <c r="AG1408" s="1">
        <v>41160</v>
      </c>
      <c r="AH1408">
        <v>40</v>
      </c>
      <c r="AI1408">
        <v>296</v>
      </c>
      <c r="AJ1408">
        <v>13</v>
      </c>
      <c r="AK1408">
        <v>0</v>
      </c>
      <c r="AL1408" s="3" t="s">
        <v>30</v>
      </c>
    </row>
    <row r="1409" spans="1:38">
      <c r="A1409">
        <v>10010</v>
      </c>
      <c r="B1409">
        <v>1953</v>
      </c>
      <c r="C1409" t="str">
        <f>IF(AL1409&lt;&gt;"2n", AL1409, "Cycle")</f>
        <v>PhD</v>
      </c>
      <c r="D1409" t="s">
        <v>36</v>
      </c>
      <c r="E1409" s="2">
        <f>IFERROR(VALUE(AF1409),0)</f>
        <v>36957</v>
      </c>
      <c r="F1409" s="2">
        <f>IF((AK1409&gt;2),0,AK1409)</f>
        <v>1</v>
      </c>
      <c r="G1409">
        <v>1</v>
      </c>
      <c r="H1409" s="1">
        <f>IF(OR(AG1409=0,AG1409=1),AH1409,AG1409)</f>
        <v>41158</v>
      </c>
      <c r="I1409">
        <f>IF(LEN(AH1409)&gt;2,AI1409,AH1409)</f>
        <v>43</v>
      </c>
      <c r="J1409">
        <f>IF(OR(AG1409=0,AG1409=1),AJ1409,AI1409)</f>
        <v>100</v>
      </c>
      <c r="K1409">
        <f>IF(OR(AG1409=0,AG1409=1),L1409,AJ1409)</f>
        <v>2</v>
      </c>
      <c r="L1409">
        <v>16</v>
      </c>
      <c r="M1409">
        <v>2</v>
      </c>
      <c r="N1409">
        <v>1</v>
      </c>
      <c r="O1409">
        <v>31</v>
      </c>
      <c r="P1409">
        <v>4</v>
      </c>
      <c r="Q1409">
        <v>3</v>
      </c>
      <c r="R1409">
        <v>2</v>
      </c>
      <c r="S1409">
        <v>2</v>
      </c>
      <c r="T1409">
        <v>9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3</v>
      </c>
      <c r="AB1409">
        <v>11</v>
      </c>
      <c r="AC1409">
        <v>1</v>
      </c>
      <c r="AF1409">
        <v>36957</v>
      </c>
      <c r="AG1409" s="1">
        <v>41158</v>
      </c>
      <c r="AH1409">
        <v>43</v>
      </c>
      <c r="AI1409">
        <v>100</v>
      </c>
      <c r="AJ1409">
        <v>2</v>
      </c>
      <c r="AK1409">
        <v>1</v>
      </c>
      <c r="AL1409" s="3" t="s">
        <v>32</v>
      </c>
    </row>
    <row r="1410" spans="1:38">
      <c r="A1410">
        <v>618</v>
      </c>
      <c r="B1410">
        <v>1977</v>
      </c>
      <c r="C1410" t="str">
        <f>IF(AL1410&lt;&gt;"2n", AL1410, "Cycle")</f>
        <v>PhD</v>
      </c>
      <c r="D1410" t="s">
        <v>36</v>
      </c>
      <c r="E1410" s="2">
        <f>IFERROR(VALUE(AF1410),0)</f>
        <v>69389</v>
      </c>
      <c r="F1410" s="2">
        <f>IF((AK1410&gt;2),0,AK1410)</f>
        <v>0</v>
      </c>
      <c r="G1410">
        <v>1</v>
      </c>
      <c r="H1410" s="1">
        <f>IF(OR(AG1410=0,AG1410=1),AH1410,AG1410)</f>
        <v>41180</v>
      </c>
      <c r="I1410">
        <f>IF(LEN(AH1410)&gt;2,AI1410,AH1410)</f>
        <v>17</v>
      </c>
      <c r="J1410">
        <f>IF(OR(AG1410=0,AG1410=1),AJ1410,AI1410)</f>
        <v>422</v>
      </c>
      <c r="K1410">
        <f>IF(OR(AG1410=0,AG1410=1),L1410,AJ1410)</f>
        <v>7</v>
      </c>
      <c r="L1410">
        <v>238</v>
      </c>
      <c r="M1410">
        <v>69</v>
      </c>
      <c r="N1410">
        <v>46</v>
      </c>
      <c r="O1410">
        <v>15</v>
      </c>
      <c r="P1410">
        <v>1</v>
      </c>
      <c r="Q1410">
        <v>7</v>
      </c>
      <c r="R1410">
        <v>2</v>
      </c>
      <c r="S1410">
        <v>12</v>
      </c>
      <c r="T1410">
        <v>4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3</v>
      </c>
      <c r="AB1410">
        <v>11</v>
      </c>
      <c r="AC1410">
        <v>0</v>
      </c>
      <c r="AF1410">
        <v>69389</v>
      </c>
      <c r="AG1410" s="1">
        <v>41180</v>
      </c>
      <c r="AH1410">
        <v>17</v>
      </c>
      <c r="AI1410">
        <v>422</v>
      </c>
      <c r="AJ1410">
        <v>7</v>
      </c>
      <c r="AK1410">
        <v>0</v>
      </c>
      <c r="AL1410" s="3" t="s">
        <v>32</v>
      </c>
    </row>
    <row r="1411" spans="1:38">
      <c r="A1411">
        <v>9121</v>
      </c>
      <c r="B1411">
        <v>1972</v>
      </c>
      <c r="C1411" t="str">
        <f>IF(AL1411&lt;&gt;"2n", AL1411, "Cycle")</f>
        <v>Graduation</v>
      </c>
      <c r="D1411" t="s">
        <v>36</v>
      </c>
      <c r="E1411" s="2">
        <f>IFERROR(VALUE(AF1411),0)</f>
        <v>80134</v>
      </c>
      <c r="F1411" s="2">
        <f>IF((AK1411&gt;2),0,AK1411)</f>
        <v>1</v>
      </c>
      <c r="G1411">
        <v>0</v>
      </c>
      <c r="H1411" s="1">
        <f>IF(OR(AG1411=0,AG1411=1),AH1411,AG1411)</f>
        <v>41414</v>
      </c>
      <c r="I1411">
        <f>IF(LEN(AH1411)&gt;2,AI1411,AH1411)</f>
        <v>40</v>
      </c>
      <c r="J1411">
        <f>IF(OR(AG1411=0,AG1411=1),AJ1411,AI1411)</f>
        <v>1218</v>
      </c>
      <c r="K1411">
        <f>IF(OR(AG1411=0,AG1411=1),L1411,AJ1411)</f>
        <v>16</v>
      </c>
      <c r="L1411">
        <v>272</v>
      </c>
      <c r="M1411">
        <v>104</v>
      </c>
      <c r="N1411">
        <v>0</v>
      </c>
      <c r="O1411">
        <v>80</v>
      </c>
      <c r="P1411">
        <v>2</v>
      </c>
      <c r="Q1411">
        <v>5</v>
      </c>
      <c r="R1411">
        <v>3</v>
      </c>
      <c r="S1411">
        <v>6</v>
      </c>
      <c r="T1411">
        <v>6</v>
      </c>
      <c r="U1411">
        <v>1</v>
      </c>
      <c r="V1411">
        <v>0</v>
      </c>
      <c r="W1411">
        <v>0</v>
      </c>
      <c r="X1411">
        <v>1</v>
      </c>
      <c r="Y1411">
        <v>1</v>
      </c>
      <c r="Z1411">
        <v>0</v>
      </c>
      <c r="AA1411">
        <v>3</v>
      </c>
      <c r="AB1411">
        <v>11</v>
      </c>
      <c r="AC1411">
        <v>1</v>
      </c>
      <c r="AF1411">
        <v>80134</v>
      </c>
      <c r="AG1411" s="1">
        <v>41414</v>
      </c>
      <c r="AH1411">
        <v>40</v>
      </c>
      <c r="AI1411">
        <v>1218</v>
      </c>
      <c r="AJ1411">
        <v>16</v>
      </c>
      <c r="AK1411">
        <v>1</v>
      </c>
      <c r="AL1411" s="3" t="s">
        <v>30</v>
      </c>
    </row>
    <row r="1412" spans="1:38">
      <c r="A1412">
        <v>361</v>
      </c>
      <c r="B1412">
        <v>1969</v>
      </c>
      <c r="C1412" t="str">
        <f>IF(AL1412&lt;&gt;"2n", AL1412, "Cycle")</f>
        <v>Master</v>
      </c>
      <c r="D1412" t="s">
        <v>36</v>
      </c>
      <c r="E1412" s="2">
        <f>IFERROR(VALUE(AF1412),0)</f>
        <v>43142</v>
      </c>
      <c r="F1412" s="2">
        <f>IF((AK1412&gt;2),0,AK1412)</f>
        <v>1</v>
      </c>
      <c r="G1412">
        <v>1</v>
      </c>
      <c r="H1412" s="1">
        <f>IF(OR(AG1412=0,AG1412=1),AH1412,AG1412)</f>
        <v>41688</v>
      </c>
      <c r="I1412">
        <f>IF(LEN(AH1412)&gt;2,AI1412,AH1412)</f>
        <v>84</v>
      </c>
      <c r="J1412">
        <f>IF(OR(AG1412=0,AG1412=1),AJ1412,AI1412)</f>
        <v>5</v>
      </c>
      <c r="K1412">
        <f>IF(OR(AG1412=0,AG1412=1),L1412,AJ1412)</f>
        <v>1</v>
      </c>
      <c r="L1412">
        <v>7</v>
      </c>
      <c r="M1412">
        <v>2</v>
      </c>
      <c r="N1412">
        <v>1</v>
      </c>
      <c r="O1412">
        <v>4</v>
      </c>
      <c r="P1412">
        <v>1</v>
      </c>
      <c r="Q1412">
        <v>1</v>
      </c>
      <c r="R1412">
        <v>0</v>
      </c>
      <c r="S1412">
        <v>2</v>
      </c>
      <c r="T1412">
        <v>7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3</v>
      </c>
      <c r="AB1412">
        <v>11</v>
      </c>
      <c r="AC1412">
        <v>0</v>
      </c>
      <c r="AF1412">
        <v>43142</v>
      </c>
      <c r="AG1412" s="1">
        <v>41688</v>
      </c>
      <c r="AH1412">
        <v>84</v>
      </c>
      <c r="AI1412">
        <v>5</v>
      </c>
      <c r="AJ1412">
        <v>1</v>
      </c>
      <c r="AK1412">
        <v>1</v>
      </c>
      <c r="AL1412" s="3" t="s">
        <v>33</v>
      </c>
    </row>
    <row r="1413" spans="1:38">
      <c r="A1413">
        <v>4310</v>
      </c>
      <c r="B1413">
        <v>1944</v>
      </c>
      <c r="C1413" t="str">
        <f>IF(AL1413&lt;&gt;"2n", AL1413, "Cycle")</f>
        <v>Graduation</v>
      </c>
      <c r="D1413" t="s">
        <v>36</v>
      </c>
      <c r="E1413" s="2">
        <f>IFERROR(VALUE(AF1413),0)</f>
        <v>80589</v>
      </c>
      <c r="F1413" s="2">
        <f>IF((AK1413&gt;2),0,AK1413)</f>
        <v>0</v>
      </c>
      <c r="G1413">
        <v>0</v>
      </c>
      <c r="H1413" s="1">
        <f>IF(OR(AG1413=0,AG1413=1),AH1413,AG1413)</f>
        <v>41661</v>
      </c>
      <c r="I1413">
        <f>IF(LEN(AH1413)&gt;2,AI1413,AH1413)</f>
        <v>25</v>
      </c>
      <c r="J1413">
        <f>IF(OR(AG1413=0,AG1413=1),AJ1413,AI1413)</f>
        <v>507</v>
      </c>
      <c r="K1413">
        <f>IF(OR(AG1413=0,AG1413=1),L1413,AJ1413)</f>
        <v>93</v>
      </c>
      <c r="L1413">
        <v>520</v>
      </c>
      <c r="M1413">
        <v>242</v>
      </c>
      <c r="N1413">
        <v>40</v>
      </c>
      <c r="O1413">
        <v>26</v>
      </c>
      <c r="P1413">
        <v>1</v>
      </c>
      <c r="Q1413">
        <v>5</v>
      </c>
      <c r="R1413">
        <v>10</v>
      </c>
      <c r="S1413">
        <v>5</v>
      </c>
      <c r="T1413">
        <v>1</v>
      </c>
      <c r="U1413">
        <v>1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3</v>
      </c>
      <c r="AB1413">
        <v>11</v>
      </c>
      <c r="AC1413">
        <v>1</v>
      </c>
      <c r="AF1413">
        <v>80589</v>
      </c>
      <c r="AG1413" s="1">
        <v>41661</v>
      </c>
      <c r="AH1413">
        <v>25</v>
      </c>
      <c r="AI1413">
        <v>507</v>
      </c>
      <c r="AJ1413">
        <v>93</v>
      </c>
      <c r="AK1413">
        <v>0</v>
      </c>
      <c r="AL1413" s="3" t="s">
        <v>30</v>
      </c>
    </row>
    <row r="1414" spans="1:38">
      <c r="A1414">
        <v>2678</v>
      </c>
      <c r="B1414">
        <v>1990</v>
      </c>
      <c r="C1414" t="str">
        <f>IF(AL1414&lt;&gt;"2n", AL1414, "Cycle")</f>
        <v>Graduation</v>
      </c>
      <c r="D1414" t="s">
        <v>36</v>
      </c>
      <c r="E1414" s="2">
        <f>IFERROR(VALUE(AF1414),0)</f>
        <v>34412</v>
      </c>
      <c r="F1414" s="2">
        <f>IF((AK1414&gt;2),0,AK1414)</f>
        <v>1</v>
      </c>
      <c r="G1414">
        <v>0</v>
      </c>
      <c r="H1414" s="1">
        <f>IF(OR(AG1414=0,AG1414=1),AH1414,AG1414)</f>
        <v>41318</v>
      </c>
      <c r="I1414">
        <f>IF(LEN(AH1414)&gt;2,AI1414,AH1414)</f>
        <v>62</v>
      </c>
      <c r="J1414">
        <f>IF(OR(AG1414=0,AG1414=1),AJ1414,AI1414)</f>
        <v>52</v>
      </c>
      <c r="K1414">
        <f>IF(OR(AG1414=0,AG1414=1),L1414,AJ1414)</f>
        <v>12</v>
      </c>
      <c r="L1414">
        <v>50</v>
      </c>
      <c r="M1414">
        <v>4</v>
      </c>
      <c r="N1414">
        <v>36</v>
      </c>
      <c r="O1414">
        <v>55</v>
      </c>
      <c r="P1414">
        <v>3</v>
      </c>
      <c r="Q1414">
        <v>5</v>
      </c>
      <c r="R1414">
        <v>0</v>
      </c>
      <c r="S1414">
        <v>3</v>
      </c>
      <c r="T1414">
        <v>9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3</v>
      </c>
      <c r="AB1414">
        <v>11</v>
      </c>
      <c r="AC1414">
        <v>0</v>
      </c>
      <c r="AF1414">
        <v>34412</v>
      </c>
      <c r="AG1414" s="1">
        <v>41318</v>
      </c>
      <c r="AH1414">
        <v>62</v>
      </c>
      <c r="AI1414">
        <v>52</v>
      </c>
      <c r="AJ1414">
        <v>12</v>
      </c>
      <c r="AK1414">
        <v>1</v>
      </c>
      <c r="AL1414" s="3" t="s">
        <v>30</v>
      </c>
    </row>
    <row r="1415" spans="1:38">
      <c r="A1415">
        <v>6376</v>
      </c>
      <c r="B1415">
        <v>1979</v>
      </c>
      <c r="C1415" t="str">
        <f>IF(AL1415&lt;&gt;"2n", AL1415, "Cycle")</f>
        <v>Graduation</v>
      </c>
      <c r="D1415" t="s">
        <v>36</v>
      </c>
      <c r="E1415" s="2">
        <f>IFERROR(VALUE(AF1415),0)</f>
        <v>57537</v>
      </c>
      <c r="F1415" s="2">
        <f>IF((AK1415&gt;2),0,AK1415)</f>
        <v>1</v>
      </c>
      <c r="G1415">
        <v>0</v>
      </c>
      <c r="H1415" s="1">
        <f>IF(OR(AG1415=0,AG1415=1),AH1415,AG1415)</f>
        <v>41435</v>
      </c>
      <c r="I1415">
        <f>IF(LEN(AH1415)&gt;2,AI1415,AH1415)</f>
        <v>83</v>
      </c>
      <c r="J1415">
        <f>IF(OR(AG1415=0,AG1415=1),AJ1415,AI1415)</f>
        <v>191</v>
      </c>
      <c r="K1415">
        <f>IF(OR(AG1415=0,AG1415=1),L1415,AJ1415)</f>
        <v>56</v>
      </c>
      <c r="L1415">
        <v>139</v>
      </c>
      <c r="M1415">
        <v>51</v>
      </c>
      <c r="N1415">
        <v>8</v>
      </c>
      <c r="O1415">
        <v>100</v>
      </c>
      <c r="P1415">
        <v>4</v>
      </c>
      <c r="Q1415">
        <v>4</v>
      </c>
      <c r="R1415">
        <v>3</v>
      </c>
      <c r="S1415">
        <v>8</v>
      </c>
      <c r="T1415">
        <v>4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3</v>
      </c>
      <c r="AB1415">
        <v>11</v>
      </c>
      <c r="AC1415">
        <v>0</v>
      </c>
      <c r="AF1415">
        <v>57537</v>
      </c>
      <c r="AG1415" s="1">
        <v>41435</v>
      </c>
      <c r="AH1415">
        <v>83</v>
      </c>
      <c r="AI1415">
        <v>191</v>
      </c>
      <c r="AJ1415">
        <v>56</v>
      </c>
      <c r="AK1415">
        <v>1</v>
      </c>
      <c r="AL1415" s="3" t="s">
        <v>30</v>
      </c>
    </row>
    <row r="1416" spans="1:38">
      <c r="A1416">
        <v>524</v>
      </c>
      <c r="B1416">
        <v>1966</v>
      </c>
      <c r="C1416" t="str">
        <f>IF(AL1416&lt;&gt;"2n", AL1416, "Cycle")</f>
        <v>Basic</v>
      </c>
      <c r="D1416" t="s">
        <v>36</v>
      </c>
      <c r="E1416" s="2">
        <f>IFERROR(VALUE(AF1416),0)</f>
        <v>22634</v>
      </c>
      <c r="F1416" s="2">
        <f>IF((AK1416&gt;2),0,AK1416)</f>
        <v>0</v>
      </c>
      <c r="G1416">
        <v>0</v>
      </c>
      <c r="H1416" s="1">
        <f>IF(OR(AG1416=0,AG1416=1),AH1416,AG1416)</f>
        <v>41290</v>
      </c>
      <c r="I1416">
        <f>IF(LEN(AH1416)&gt;2,AI1416,AH1416)</f>
        <v>47</v>
      </c>
      <c r="J1416">
        <f>IF(OR(AG1416=0,AG1416=1),AJ1416,AI1416)</f>
        <v>2</v>
      </c>
      <c r="K1416">
        <f>IF(OR(AG1416=0,AG1416=1),L1416,AJ1416)</f>
        <v>23</v>
      </c>
      <c r="L1416">
        <v>11</v>
      </c>
      <c r="M1416">
        <v>8</v>
      </c>
      <c r="N1416">
        <v>6</v>
      </c>
      <c r="O1416">
        <v>46</v>
      </c>
      <c r="P1416">
        <v>1</v>
      </c>
      <c r="Q1416">
        <v>2</v>
      </c>
      <c r="R1416">
        <v>1</v>
      </c>
      <c r="S1416">
        <v>2</v>
      </c>
      <c r="T1416">
        <v>8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11</v>
      </c>
      <c r="AC1416">
        <v>0</v>
      </c>
      <c r="AF1416">
        <v>22634</v>
      </c>
      <c r="AG1416" s="1">
        <v>41290</v>
      </c>
      <c r="AH1416">
        <v>47</v>
      </c>
      <c r="AI1416">
        <v>2</v>
      </c>
      <c r="AJ1416">
        <v>23</v>
      </c>
      <c r="AK1416">
        <v>0</v>
      </c>
      <c r="AL1416" s="3" t="s">
        <v>34</v>
      </c>
    </row>
    <row r="1417" spans="1:38">
      <c r="A1417">
        <v>10341</v>
      </c>
      <c r="B1417">
        <v>1948</v>
      </c>
      <c r="C1417" t="str">
        <f>IF(AL1417&lt;&gt;"2n", AL1417, "Cycle")</f>
        <v>Graduation</v>
      </c>
      <c r="D1417" t="s">
        <v>36</v>
      </c>
      <c r="E1417" s="2">
        <f>IFERROR(VALUE(AF1417),0)</f>
        <v>51315</v>
      </c>
      <c r="F1417" s="2">
        <f>IF((AK1417&gt;2),0,AK1417)</f>
        <v>0</v>
      </c>
      <c r="G1417">
        <v>0</v>
      </c>
      <c r="H1417" s="1">
        <f>IF(OR(AG1417=0,AG1417=1),AH1417,AG1417)</f>
        <v>41693</v>
      </c>
      <c r="I1417">
        <f>IF(LEN(AH1417)&gt;2,AI1417,AH1417)</f>
        <v>45</v>
      </c>
      <c r="J1417">
        <f>IF(OR(AG1417=0,AG1417=1),AJ1417,AI1417)</f>
        <v>68</v>
      </c>
      <c r="K1417">
        <f>IF(OR(AG1417=0,AG1417=1),L1417,AJ1417)</f>
        <v>28</v>
      </c>
      <c r="L1417">
        <v>39</v>
      </c>
      <c r="M1417">
        <v>16</v>
      </c>
      <c r="N1417">
        <v>30</v>
      </c>
      <c r="O1417">
        <v>41</v>
      </c>
      <c r="P1417">
        <v>1</v>
      </c>
      <c r="Q1417">
        <v>2</v>
      </c>
      <c r="R1417">
        <v>2</v>
      </c>
      <c r="S1417">
        <v>5</v>
      </c>
      <c r="T1417">
        <v>2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3</v>
      </c>
      <c r="AB1417">
        <v>11</v>
      </c>
      <c r="AC1417">
        <v>0</v>
      </c>
      <c r="AF1417">
        <v>51315</v>
      </c>
      <c r="AG1417" s="1">
        <v>41693</v>
      </c>
      <c r="AH1417">
        <v>45</v>
      </c>
      <c r="AI1417">
        <v>68</v>
      </c>
      <c r="AJ1417">
        <v>28</v>
      </c>
      <c r="AK1417">
        <v>0</v>
      </c>
      <c r="AL1417" s="3" t="s">
        <v>30</v>
      </c>
    </row>
    <row r="1418" spans="1:38">
      <c r="A1418">
        <v>5654</v>
      </c>
      <c r="B1418">
        <v>1972</v>
      </c>
      <c r="C1418" t="str">
        <f>IF(AL1418&lt;&gt;"2n", AL1418, "Cycle")</f>
        <v>Graduation</v>
      </c>
      <c r="D1418" t="s">
        <v>36</v>
      </c>
      <c r="E1418" s="2">
        <f>IFERROR(VALUE(AF1418),0)</f>
        <v>36026</v>
      </c>
      <c r="F1418" s="2">
        <f>IF((AK1418&gt;2),0,AK1418)</f>
        <v>2</v>
      </c>
      <c r="G1418">
        <v>1</v>
      </c>
      <c r="H1418" s="1">
        <f>IF(OR(AG1418=0,AG1418=1),AH1418,AG1418)</f>
        <v>41714</v>
      </c>
      <c r="I1418">
        <f>IF(LEN(AH1418)&gt;2,AI1418,AH1418)</f>
        <v>34</v>
      </c>
      <c r="J1418">
        <f>IF(OR(AG1418=0,AG1418=1),AJ1418,AI1418)</f>
        <v>20</v>
      </c>
      <c r="K1418">
        <f>IF(OR(AG1418=0,AG1418=1),L1418,AJ1418)</f>
        <v>4</v>
      </c>
      <c r="L1418">
        <v>10</v>
      </c>
      <c r="M1418">
        <v>6</v>
      </c>
      <c r="N1418">
        <v>4</v>
      </c>
      <c r="O1418">
        <v>17</v>
      </c>
      <c r="P1418">
        <v>2</v>
      </c>
      <c r="Q1418">
        <v>2</v>
      </c>
      <c r="R1418">
        <v>0</v>
      </c>
      <c r="S1418">
        <v>3</v>
      </c>
      <c r="T1418">
        <v>6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3</v>
      </c>
      <c r="AB1418">
        <v>11</v>
      </c>
      <c r="AC1418">
        <v>0</v>
      </c>
      <c r="AF1418">
        <v>36026</v>
      </c>
      <c r="AG1418" s="1">
        <v>41714</v>
      </c>
      <c r="AH1418">
        <v>34</v>
      </c>
      <c r="AI1418">
        <v>20</v>
      </c>
      <c r="AJ1418">
        <v>4</v>
      </c>
      <c r="AK1418">
        <v>2</v>
      </c>
      <c r="AL1418" s="3" t="s">
        <v>30</v>
      </c>
    </row>
    <row r="1419" spans="1:38">
      <c r="A1419">
        <v>4098</v>
      </c>
      <c r="B1419">
        <v>1973</v>
      </c>
      <c r="C1419" t="str">
        <f>IF(AL1419&lt;&gt;"2n", AL1419, "Cycle")</f>
        <v>Graduation</v>
      </c>
      <c r="D1419" t="s">
        <v>36</v>
      </c>
      <c r="E1419" s="2">
        <f>IFERROR(VALUE(AF1419),0)</f>
        <v>24639</v>
      </c>
      <c r="F1419" s="2">
        <f>IF((AK1419&gt;2),0,AK1419)</f>
        <v>1</v>
      </c>
      <c r="G1419">
        <v>1</v>
      </c>
      <c r="H1419" s="1">
        <f>IF(OR(AG1419=0,AG1419=1),AH1419,AG1419)</f>
        <v>41667</v>
      </c>
      <c r="I1419">
        <f>IF(LEN(AH1419)&gt;2,AI1419,AH1419)</f>
        <v>3</v>
      </c>
      <c r="J1419">
        <f>IF(OR(AG1419=0,AG1419=1),AJ1419,AI1419)</f>
        <v>20</v>
      </c>
      <c r="K1419">
        <f>IF(OR(AG1419=0,AG1419=1),L1419,AJ1419)</f>
        <v>3</v>
      </c>
      <c r="L1419">
        <v>16</v>
      </c>
      <c r="M1419">
        <v>0</v>
      </c>
      <c r="N1419">
        <v>4</v>
      </c>
      <c r="O1419">
        <v>1</v>
      </c>
      <c r="P1419">
        <v>3</v>
      </c>
      <c r="Q1419">
        <v>2</v>
      </c>
      <c r="R1419">
        <v>0</v>
      </c>
      <c r="S1419">
        <v>4</v>
      </c>
      <c r="T1419">
        <v>6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3</v>
      </c>
      <c r="AB1419">
        <v>11</v>
      </c>
      <c r="AC1419">
        <v>0</v>
      </c>
      <c r="AF1419">
        <v>24639</v>
      </c>
      <c r="AG1419" s="1">
        <v>41667</v>
      </c>
      <c r="AH1419">
        <v>3</v>
      </c>
      <c r="AI1419">
        <v>20</v>
      </c>
      <c r="AJ1419">
        <v>3</v>
      </c>
      <c r="AK1419">
        <v>1</v>
      </c>
      <c r="AL1419" s="3" t="s">
        <v>30</v>
      </c>
    </row>
    <row r="1420" spans="1:38">
      <c r="A1420">
        <v>5824</v>
      </c>
      <c r="B1420">
        <v>1972</v>
      </c>
      <c r="C1420" t="str">
        <f>IF(AL1420&lt;&gt;"2n", AL1420, "Cycle")</f>
        <v>PhD</v>
      </c>
      <c r="D1420" t="s">
        <v>36</v>
      </c>
      <c r="E1420" s="2">
        <f>IFERROR(VALUE(AF1420),0)</f>
        <v>34578</v>
      </c>
      <c r="F1420" s="2">
        <f>IF((AK1420&gt;2),0,AK1420)</f>
        <v>2</v>
      </c>
      <c r="G1420">
        <v>1</v>
      </c>
      <c r="H1420" s="1">
        <f>IF(OR(AG1420=0,AG1420=1),AH1420,AG1420)</f>
        <v>41740</v>
      </c>
      <c r="I1420">
        <f>IF(LEN(AH1420)&gt;2,AI1420,AH1420)</f>
        <v>1</v>
      </c>
      <c r="J1420">
        <f>IF(OR(AG1420=0,AG1420=1),AJ1420,AI1420)</f>
        <v>7</v>
      </c>
      <c r="K1420">
        <f>IF(OR(AG1420=0,AG1420=1),L1420,AJ1420)</f>
        <v>0</v>
      </c>
      <c r="L1420">
        <v>1</v>
      </c>
      <c r="M1420">
        <v>0</v>
      </c>
      <c r="N1420">
        <v>0</v>
      </c>
      <c r="O1420">
        <v>0</v>
      </c>
      <c r="P1420">
        <v>1</v>
      </c>
      <c r="Q1420">
        <v>1</v>
      </c>
      <c r="R1420">
        <v>0</v>
      </c>
      <c r="S1420">
        <v>2</v>
      </c>
      <c r="T1420">
        <v>6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3</v>
      </c>
      <c r="AB1420">
        <v>11</v>
      </c>
      <c r="AC1420">
        <v>0</v>
      </c>
      <c r="AF1420">
        <v>34578</v>
      </c>
      <c r="AG1420" s="1">
        <v>41740</v>
      </c>
      <c r="AH1420">
        <v>1</v>
      </c>
      <c r="AI1420">
        <v>7</v>
      </c>
      <c r="AJ1420">
        <v>0</v>
      </c>
      <c r="AK1420">
        <v>2</v>
      </c>
      <c r="AL1420" s="3" t="s">
        <v>32</v>
      </c>
    </row>
    <row r="1421" spans="1:38">
      <c r="A1421">
        <v>7000</v>
      </c>
      <c r="B1421">
        <v>1972</v>
      </c>
      <c r="C1421" t="str">
        <f>IF(AL1421&lt;&gt;"2n", AL1421, "Cycle")</f>
        <v>Cycle</v>
      </c>
      <c r="D1421" t="s">
        <v>36</v>
      </c>
      <c r="E1421" s="2">
        <f>IFERROR(VALUE(AF1421),0)</f>
        <v>0</v>
      </c>
      <c r="F1421" s="2">
        <f>IF((AK1421&gt;2),0,AK1421)</f>
        <v>0</v>
      </c>
      <c r="G1421">
        <v>0</v>
      </c>
      <c r="H1421" s="1">
        <f>IF(OR(AG1421=0,AG1421=1),AH1421,AG1421)</f>
        <v>41560</v>
      </c>
      <c r="I1421">
        <f>IF(LEN(AH1421)&gt;2,AI1421,AH1421)</f>
        <v>18</v>
      </c>
      <c r="J1421">
        <f>IF(OR(AG1421=0,AG1421=1),AJ1421,AI1421)</f>
        <v>279</v>
      </c>
      <c r="K1421">
        <f>IF(OR(AG1421=0,AG1421=1),L1421,AJ1421)</f>
        <v>172</v>
      </c>
      <c r="L1421">
        <v>172</v>
      </c>
      <c r="M1421">
        <v>74</v>
      </c>
      <c r="N1421">
        <v>38</v>
      </c>
      <c r="O1421">
        <v>8</v>
      </c>
      <c r="P1421">
        <v>246</v>
      </c>
      <c r="Q1421">
        <v>1</v>
      </c>
      <c r="R1421">
        <v>2</v>
      </c>
      <c r="S1421">
        <v>10</v>
      </c>
      <c r="T1421">
        <v>10</v>
      </c>
      <c r="U1421">
        <v>0</v>
      </c>
      <c r="V1421">
        <v>0</v>
      </c>
      <c r="W1421">
        <v>1</v>
      </c>
      <c r="X1421">
        <v>0</v>
      </c>
      <c r="Y1421">
        <v>0</v>
      </c>
      <c r="Z1421">
        <v>0</v>
      </c>
      <c r="AA1421">
        <v>0</v>
      </c>
      <c r="AB1421">
        <v>3</v>
      </c>
      <c r="AC1421">
        <v>11</v>
      </c>
      <c r="AF1421" t="s">
        <v>36</v>
      </c>
      <c r="AG1421">
        <v>0</v>
      </c>
      <c r="AH1421" s="1">
        <v>41560</v>
      </c>
      <c r="AI1421">
        <v>18</v>
      </c>
      <c r="AJ1421">
        <v>279</v>
      </c>
      <c r="AK1421">
        <v>65704</v>
      </c>
      <c r="AL1421" s="3" t="s">
        <v>35</v>
      </c>
    </row>
    <row r="1422" spans="1:38">
      <c r="A1422">
        <v>2561</v>
      </c>
      <c r="B1422">
        <v>1966</v>
      </c>
      <c r="C1422" t="str">
        <f>IF(AL1422&lt;&gt;"2n", AL1422, "Cycle")</f>
        <v>Graduation</v>
      </c>
      <c r="D1422" t="s">
        <v>36</v>
      </c>
      <c r="E1422" s="2">
        <f>IFERROR(VALUE(AF1422),0)</f>
        <v>63810</v>
      </c>
      <c r="F1422" s="2">
        <f>IF((AK1422&gt;2),0,AK1422)</f>
        <v>0</v>
      </c>
      <c r="G1422">
        <v>1</v>
      </c>
      <c r="H1422" s="1">
        <f>IF(OR(AG1422=0,AG1422=1),AH1422,AG1422)</f>
        <v>41224</v>
      </c>
      <c r="I1422">
        <f>IF(LEN(AH1422)&gt;2,AI1422,AH1422)</f>
        <v>45</v>
      </c>
      <c r="J1422">
        <f>IF(OR(AG1422=0,AG1422=1),AJ1422,AI1422)</f>
        <v>977</v>
      </c>
      <c r="K1422">
        <f>IF(OR(AG1422=0,AG1422=1),L1422,AJ1422)</f>
        <v>12</v>
      </c>
      <c r="L1422">
        <v>253</v>
      </c>
      <c r="M1422">
        <v>16</v>
      </c>
      <c r="N1422">
        <v>12</v>
      </c>
      <c r="O1422">
        <v>101</v>
      </c>
      <c r="P1422">
        <v>4</v>
      </c>
      <c r="Q1422">
        <v>4</v>
      </c>
      <c r="R1422">
        <v>3</v>
      </c>
      <c r="S1422">
        <v>12</v>
      </c>
      <c r="T1422">
        <v>8</v>
      </c>
      <c r="U1422">
        <v>0</v>
      </c>
      <c r="V1422">
        <v>0</v>
      </c>
      <c r="W1422">
        <v>0</v>
      </c>
      <c r="X1422">
        <v>1</v>
      </c>
      <c r="Y1422">
        <v>0</v>
      </c>
      <c r="Z1422">
        <v>0</v>
      </c>
      <c r="AA1422">
        <v>3</v>
      </c>
      <c r="AB1422">
        <v>11</v>
      </c>
      <c r="AC1422">
        <v>0</v>
      </c>
      <c r="AF1422">
        <v>63810</v>
      </c>
      <c r="AG1422" s="1">
        <v>41224</v>
      </c>
      <c r="AH1422">
        <v>45</v>
      </c>
      <c r="AI1422">
        <v>977</v>
      </c>
      <c r="AJ1422">
        <v>12</v>
      </c>
      <c r="AK1422">
        <v>0</v>
      </c>
      <c r="AL1422" s="3" t="s">
        <v>30</v>
      </c>
    </row>
    <row r="1423" spans="1:38">
      <c r="A1423">
        <v>5229</v>
      </c>
      <c r="B1423">
        <v>1969</v>
      </c>
      <c r="C1423" t="str">
        <f>IF(AL1423&lt;&gt;"2n", AL1423, "Cycle")</f>
        <v>PhD</v>
      </c>
      <c r="D1423" t="s">
        <v>36</v>
      </c>
      <c r="E1423" s="2">
        <f>IFERROR(VALUE(AF1423),0)</f>
        <v>54132</v>
      </c>
      <c r="F1423" s="2">
        <f>IF((AK1423&gt;2),0,AK1423)</f>
        <v>0</v>
      </c>
      <c r="G1423">
        <v>1</v>
      </c>
      <c r="H1423" s="1">
        <f>IF(OR(AG1423=0,AG1423=1),AH1423,AG1423)</f>
        <v>41686</v>
      </c>
      <c r="I1423">
        <f>IF(LEN(AH1423)&gt;2,AI1423,AH1423)</f>
        <v>81</v>
      </c>
      <c r="J1423">
        <f>IF(OR(AG1423=0,AG1423=1),AJ1423,AI1423)</f>
        <v>30</v>
      </c>
      <c r="K1423">
        <f>IF(OR(AG1423=0,AG1423=1),L1423,AJ1423)</f>
        <v>1</v>
      </c>
      <c r="L1423">
        <v>8</v>
      </c>
      <c r="M1423">
        <v>0</v>
      </c>
      <c r="N1423">
        <v>0</v>
      </c>
      <c r="O1423">
        <v>3</v>
      </c>
      <c r="P1423">
        <v>1</v>
      </c>
      <c r="Q1423">
        <v>1</v>
      </c>
      <c r="R1423">
        <v>0</v>
      </c>
      <c r="S1423">
        <v>3</v>
      </c>
      <c r="T1423">
        <v>7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</v>
      </c>
      <c r="AB1423">
        <v>11</v>
      </c>
      <c r="AC1423">
        <v>0</v>
      </c>
      <c r="AF1423">
        <v>54132</v>
      </c>
      <c r="AG1423" s="1">
        <v>41686</v>
      </c>
      <c r="AH1423">
        <v>81</v>
      </c>
      <c r="AI1423">
        <v>30</v>
      </c>
      <c r="AJ1423">
        <v>1</v>
      </c>
      <c r="AK1423">
        <v>0</v>
      </c>
      <c r="AL1423" s="3" t="s">
        <v>32</v>
      </c>
    </row>
    <row r="1424" spans="1:38">
      <c r="A1424">
        <v>4086</v>
      </c>
      <c r="B1424">
        <v>1959</v>
      </c>
      <c r="C1424" t="str">
        <f>IF(AL1424&lt;&gt;"2n", AL1424, "Cycle")</f>
        <v>Graduation</v>
      </c>
      <c r="D1424" t="s">
        <v>36</v>
      </c>
      <c r="E1424" s="2">
        <f>IFERROR(VALUE(AF1424),0)</f>
        <v>18690</v>
      </c>
      <c r="F1424" s="2">
        <f>IF((AK1424&gt;2),0,AK1424)</f>
        <v>0</v>
      </c>
      <c r="G1424">
        <v>0</v>
      </c>
      <c r="H1424" s="1">
        <f>IF(OR(AG1424=0,AG1424=1),AH1424,AG1424)</f>
        <v>41271</v>
      </c>
      <c r="I1424">
        <f>IF(LEN(AH1424)&gt;2,AI1424,AH1424)</f>
        <v>77</v>
      </c>
      <c r="J1424">
        <f>IF(OR(AG1424=0,AG1424=1),AJ1424,AI1424)</f>
        <v>6</v>
      </c>
      <c r="K1424">
        <f>IF(OR(AG1424=0,AG1424=1),L1424,AJ1424)</f>
        <v>1</v>
      </c>
      <c r="L1424">
        <v>7</v>
      </c>
      <c r="M1424">
        <v>23</v>
      </c>
      <c r="N1424">
        <v>4</v>
      </c>
      <c r="O1424">
        <v>19</v>
      </c>
      <c r="P1424">
        <v>1</v>
      </c>
      <c r="Q1424">
        <v>1</v>
      </c>
      <c r="R1424">
        <v>1</v>
      </c>
      <c r="S1424">
        <v>2</v>
      </c>
      <c r="T1424">
        <v>8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3</v>
      </c>
      <c r="AB1424">
        <v>11</v>
      </c>
      <c r="AC1424">
        <v>0</v>
      </c>
      <c r="AF1424">
        <v>18690</v>
      </c>
      <c r="AG1424" s="1">
        <v>41271</v>
      </c>
      <c r="AH1424">
        <v>77</v>
      </c>
      <c r="AI1424">
        <v>6</v>
      </c>
      <c r="AJ1424">
        <v>1</v>
      </c>
      <c r="AK1424">
        <v>0</v>
      </c>
      <c r="AL1424" s="3" t="s">
        <v>30</v>
      </c>
    </row>
    <row r="1425" spans="1:38">
      <c r="A1425">
        <v>2428</v>
      </c>
      <c r="B1425">
        <v>1970</v>
      </c>
      <c r="C1425" t="str">
        <f>IF(AL1425&lt;&gt;"2n", AL1425, "Cycle")</f>
        <v>Graduation</v>
      </c>
      <c r="D1425" t="s">
        <v>36</v>
      </c>
      <c r="E1425" s="2">
        <f>IFERROR(VALUE(AF1425),0)</f>
        <v>28164</v>
      </c>
      <c r="F1425" s="2">
        <f>IF((AK1425&gt;2),0,AK1425)</f>
        <v>1</v>
      </c>
      <c r="G1425">
        <v>0</v>
      </c>
      <c r="H1425" s="1">
        <f>IF(OR(AG1425=0,AG1425=1),AH1425,AG1425)</f>
        <v>41398</v>
      </c>
      <c r="I1425">
        <f>IF(LEN(AH1425)&gt;2,AI1425,AH1425)</f>
        <v>23</v>
      </c>
      <c r="J1425">
        <f>IF(OR(AG1425=0,AG1425=1),AJ1425,AI1425)</f>
        <v>3</v>
      </c>
      <c r="K1425">
        <f>IF(OR(AG1425=0,AG1425=1),L1425,AJ1425)</f>
        <v>18</v>
      </c>
      <c r="L1425">
        <v>26</v>
      </c>
      <c r="M1425">
        <v>11</v>
      </c>
      <c r="N1425">
        <v>8</v>
      </c>
      <c r="O1425">
        <v>12</v>
      </c>
      <c r="P1425">
        <v>3</v>
      </c>
      <c r="Q1425">
        <v>2</v>
      </c>
      <c r="R1425">
        <v>0</v>
      </c>
      <c r="S1425">
        <v>4</v>
      </c>
      <c r="T1425">
        <v>7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3</v>
      </c>
      <c r="AB1425">
        <v>11</v>
      </c>
      <c r="AC1425">
        <v>0</v>
      </c>
      <c r="AF1425">
        <v>28164</v>
      </c>
      <c r="AG1425" s="1">
        <v>41398</v>
      </c>
      <c r="AH1425">
        <v>23</v>
      </c>
      <c r="AI1425">
        <v>3</v>
      </c>
      <c r="AJ1425">
        <v>18</v>
      </c>
      <c r="AK1425">
        <v>1</v>
      </c>
      <c r="AL1425" s="3" t="s">
        <v>30</v>
      </c>
    </row>
    <row r="1426" spans="1:38">
      <c r="A1426">
        <v>8254</v>
      </c>
      <c r="B1426">
        <v>1974</v>
      </c>
      <c r="C1426" t="str">
        <f>IF(AL1426&lt;&gt;"2n", AL1426, "Cycle")</f>
        <v>PhD</v>
      </c>
      <c r="D1426" t="s">
        <v>36</v>
      </c>
      <c r="E1426" s="2">
        <f>IFERROR(VALUE(AF1426),0)</f>
        <v>34596</v>
      </c>
      <c r="F1426" s="2">
        <f>IF((AK1426&gt;2),0,AK1426)</f>
        <v>1</v>
      </c>
      <c r="G1426">
        <v>0</v>
      </c>
      <c r="H1426" s="1">
        <f>IF(OR(AG1426=0,AG1426=1),AH1426,AG1426)</f>
        <v>41377</v>
      </c>
      <c r="I1426">
        <f>IF(LEN(AH1426)&gt;2,AI1426,AH1426)</f>
        <v>48</v>
      </c>
      <c r="J1426">
        <f>IF(OR(AG1426=0,AG1426=1),AJ1426,AI1426)</f>
        <v>14</v>
      </c>
      <c r="K1426">
        <f>IF(OR(AG1426=0,AG1426=1),L1426,AJ1426)</f>
        <v>0</v>
      </c>
      <c r="L1426">
        <v>2</v>
      </c>
      <c r="M1426">
        <v>0</v>
      </c>
      <c r="N1426">
        <v>0</v>
      </c>
      <c r="O1426">
        <v>7</v>
      </c>
      <c r="P1426">
        <v>1</v>
      </c>
      <c r="Q1426">
        <v>1</v>
      </c>
      <c r="R1426">
        <v>0</v>
      </c>
      <c r="S1426">
        <v>2</v>
      </c>
      <c r="T1426">
        <v>8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</v>
      </c>
      <c r="AB1426">
        <v>11</v>
      </c>
      <c r="AC1426">
        <v>0</v>
      </c>
      <c r="AF1426">
        <v>34596</v>
      </c>
      <c r="AG1426" s="1">
        <v>41377</v>
      </c>
      <c r="AH1426">
        <v>48</v>
      </c>
      <c r="AI1426">
        <v>14</v>
      </c>
      <c r="AJ1426">
        <v>0</v>
      </c>
      <c r="AK1426">
        <v>1</v>
      </c>
      <c r="AL1426" s="3" t="s">
        <v>32</v>
      </c>
    </row>
    <row r="1427" spans="1:38">
      <c r="A1427">
        <v>2836</v>
      </c>
      <c r="B1427">
        <v>1972</v>
      </c>
      <c r="C1427" t="str">
        <f>IF(AL1427&lt;&gt;"2n", AL1427, "Cycle")</f>
        <v>PhD</v>
      </c>
      <c r="D1427" t="s">
        <v>36</v>
      </c>
      <c r="E1427" s="2">
        <f>IFERROR(VALUE(AF1427),0)</f>
        <v>43269</v>
      </c>
      <c r="F1427" s="2">
        <f>IF((AK1427&gt;2),0,AK1427)</f>
        <v>1</v>
      </c>
      <c r="G1427">
        <v>0</v>
      </c>
      <c r="H1427" s="1">
        <f>IF(OR(AG1427=0,AG1427=1),AH1427,AG1427)</f>
        <v>41533</v>
      </c>
      <c r="I1427">
        <f>IF(LEN(AH1427)&gt;2,AI1427,AH1427)</f>
        <v>61</v>
      </c>
      <c r="J1427">
        <f>IF(OR(AG1427=0,AG1427=1),AJ1427,AI1427)</f>
        <v>10</v>
      </c>
      <c r="K1427">
        <f>IF(OR(AG1427=0,AG1427=1),L1427,AJ1427)</f>
        <v>1</v>
      </c>
      <c r="L1427">
        <v>7</v>
      </c>
      <c r="M1427">
        <v>0</v>
      </c>
      <c r="N1427">
        <v>0</v>
      </c>
      <c r="O1427">
        <v>1</v>
      </c>
      <c r="P1427">
        <v>1</v>
      </c>
      <c r="Q1427">
        <v>1</v>
      </c>
      <c r="R1427">
        <v>0</v>
      </c>
      <c r="S1427">
        <v>2</v>
      </c>
      <c r="T1427">
        <v>8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</v>
      </c>
      <c r="AB1427">
        <v>11</v>
      </c>
      <c r="AC1427">
        <v>0</v>
      </c>
      <c r="AF1427">
        <v>43269</v>
      </c>
      <c r="AG1427" s="1">
        <v>41533</v>
      </c>
      <c r="AH1427">
        <v>61</v>
      </c>
      <c r="AI1427">
        <v>10</v>
      </c>
      <c r="AJ1427">
        <v>1</v>
      </c>
      <c r="AK1427">
        <v>1</v>
      </c>
      <c r="AL1427" s="3" t="s">
        <v>32</v>
      </c>
    </row>
    <row r="1428" spans="1:38">
      <c r="A1428">
        <v>8418</v>
      </c>
      <c r="B1428">
        <v>1958</v>
      </c>
      <c r="C1428" t="str">
        <f>IF(AL1428&lt;&gt;"2n", AL1428, "Cycle")</f>
        <v>Cycle</v>
      </c>
      <c r="D1428" t="s">
        <v>36</v>
      </c>
      <c r="E1428" s="2">
        <f>IFERROR(VALUE(AF1428),0)</f>
        <v>0</v>
      </c>
      <c r="F1428" s="2">
        <f>IF((AK1428&gt;2),0,AK1428)</f>
        <v>0</v>
      </c>
      <c r="G1428">
        <v>1</v>
      </c>
      <c r="H1428" s="1">
        <f>IF(OR(AG1428=0,AG1428=1),AH1428,AG1428)</f>
        <v>41728</v>
      </c>
      <c r="I1428">
        <f>IF(LEN(AH1428)&gt;2,AI1428,AH1428)</f>
        <v>60</v>
      </c>
      <c r="J1428">
        <f>IF(OR(AG1428=0,AG1428=1),AJ1428,AI1428)</f>
        <v>7</v>
      </c>
      <c r="K1428">
        <f>IF(OR(AG1428=0,AG1428=1),L1428,AJ1428)</f>
        <v>10</v>
      </c>
      <c r="L1428">
        <v>10</v>
      </c>
      <c r="M1428">
        <v>17</v>
      </c>
      <c r="N1428">
        <v>8</v>
      </c>
      <c r="O1428">
        <v>6</v>
      </c>
      <c r="P1428">
        <v>13</v>
      </c>
      <c r="Q1428">
        <v>2</v>
      </c>
      <c r="R1428">
        <v>2</v>
      </c>
      <c r="S1428">
        <v>0</v>
      </c>
      <c r="T1428">
        <v>3</v>
      </c>
      <c r="U1428">
        <v>0</v>
      </c>
      <c r="V1428">
        <v>0</v>
      </c>
      <c r="W1428">
        <v>7</v>
      </c>
      <c r="X1428">
        <v>0</v>
      </c>
      <c r="Y1428">
        <v>0</v>
      </c>
      <c r="Z1428">
        <v>0</v>
      </c>
      <c r="AA1428">
        <v>0</v>
      </c>
      <c r="AB1428">
        <v>3</v>
      </c>
      <c r="AC1428">
        <v>11</v>
      </c>
      <c r="AF1428" t="s">
        <v>36</v>
      </c>
      <c r="AG1428">
        <v>1</v>
      </c>
      <c r="AH1428" s="1">
        <v>41728</v>
      </c>
      <c r="AI1428">
        <v>60</v>
      </c>
      <c r="AJ1428">
        <v>7</v>
      </c>
      <c r="AK1428">
        <v>38741</v>
      </c>
      <c r="AL1428" s="3" t="s">
        <v>35</v>
      </c>
    </row>
    <row r="1429" spans="1:38">
      <c r="A1429">
        <v>1362</v>
      </c>
      <c r="B1429">
        <v>1972</v>
      </c>
      <c r="C1429" t="str">
        <f>IF(AL1429&lt;&gt;"2n", AL1429, "Cycle")</f>
        <v>Graduation</v>
      </c>
      <c r="D1429" t="s">
        <v>36</v>
      </c>
      <c r="E1429" s="2">
        <f>IFERROR(VALUE(AF1429),0)</f>
        <v>31907</v>
      </c>
      <c r="F1429" s="2">
        <f>IF((AK1429&gt;2),0,AK1429)</f>
        <v>0</v>
      </c>
      <c r="G1429">
        <v>0</v>
      </c>
      <c r="H1429" s="1">
        <f>IF(OR(AG1429=0,AG1429=1),AH1429,AG1429)</f>
        <v>41337</v>
      </c>
      <c r="I1429">
        <f>IF(LEN(AH1429)&gt;2,AI1429,AH1429)</f>
        <v>75</v>
      </c>
      <c r="J1429">
        <f>IF(OR(AG1429=0,AG1429=1),AJ1429,AI1429)</f>
        <v>33</v>
      </c>
      <c r="K1429">
        <f>IF(OR(AG1429=0,AG1429=1),L1429,AJ1429)</f>
        <v>87</v>
      </c>
      <c r="L1429">
        <v>64</v>
      </c>
      <c r="M1429">
        <v>175</v>
      </c>
      <c r="N1429">
        <v>16</v>
      </c>
      <c r="O1429">
        <v>74</v>
      </c>
      <c r="P1429">
        <v>1</v>
      </c>
      <c r="Q1429">
        <v>6</v>
      </c>
      <c r="R1429">
        <v>1</v>
      </c>
      <c r="S1429">
        <v>6</v>
      </c>
      <c r="T1429">
        <v>7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</v>
      </c>
      <c r="AB1429">
        <v>11</v>
      </c>
      <c r="AC1429">
        <v>0</v>
      </c>
      <c r="AF1429">
        <v>31907</v>
      </c>
      <c r="AG1429" s="1">
        <v>41337</v>
      </c>
      <c r="AH1429">
        <v>75</v>
      </c>
      <c r="AI1429">
        <v>33</v>
      </c>
      <c r="AJ1429">
        <v>87</v>
      </c>
      <c r="AK1429">
        <v>0</v>
      </c>
      <c r="AL1429" s="3" t="s">
        <v>30</v>
      </c>
    </row>
    <row r="1430" spans="1:38">
      <c r="A1430">
        <v>7152</v>
      </c>
      <c r="B1430">
        <v>1983</v>
      </c>
      <c r="C1430" t="str">
        <f>IF(AL1430&lt;&gt;"2n", AL1430, "Cycle")</f>
        <v>Master</v>
      </c>
      <c r="D1430" t="s">
        <v>36</v>
      </c>
      <c r="E1430" s="2">
        <f>IFERROR(VALUE(AF1430),0)</f>
        <v>27100</v>
      </c>
      <c r="F1430" s="2">
        <f>IF((AK1430&gt;2),0,AK1430)</f>
        <v>1</v>
      </c>
      <c r="G1430">
        <v>0</v>
      </c>
      <c r="H1430" s="1">
        <f>IF(OR(AG1430=0,AG1430=1),AH1430,AG1430)</f>
        <v>41369</v>
      </c>
      <c r="I1430">
        <f>IF(LEN(AH1430)&gt;2,AI1430,AH1430)</f>
        <v>64</v>
      </c>
      <c r="J1430">
        <f>IF(OR(AG1430=0,AG1430=1),AJ1430,AI1430)</f>
        <v>12</v>
      </c>
      <c r="K1430">
        <f>IF(OR(AG1430=0,AG1430=1),L1430,AJ1430)</f>
        <v>0</v>
      </c>
      <c r="L1430">
        <v>13</v>
      </c>
      <c r="M1430">
        <v>2</v>
      </c>
      <c r="N1430">
        <v>0</v>
      </c>
      <c r="O1430">
        <v>10</v>
      </c>
      <c r="P1430">
        <v>1</v>
      </c>
      <c r="Q1430">
        <v>1</v>
      </c>
      <c r="R1430">
        <v>0</v>
      </c>
      <c r="S1430">
        <v>3</v>
      </c>
      <c r="T1430">
        <v>7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</v>
      </c>
      <c r="AB1430">
        <v>11</v>
      </c>
      <c r="AC1430">
        <v>0</v>
      </c>
      <c r="AF1430">
        <v>27100</v>
      </c>
      <c r="AG1430" s="1">
        <v>41369</v>
      </c>
      <c r="AH1430">
        <v>64</v>
      </c>
      <c r="AI1430">
        <v>12</v>
      </c>
      <c r="AJ1430">
        <v>0</v>
      </c>
      <c r="AK1430">
        <v>1</v>
      </c>
      <c r="AL1430" s="3" t="s">
        <v>33</v>
      </c>
    </row>
    <row r="1431" spans="1:38">
      <c r="A1431">
        <v>10033</v>
      </c>
      <c r="B1431">
        <v>1973</v>
      </c>
      <c r="C1431" t="str">
        <f>IF(AL1431&lt;&gt;"2n", AL1431, "Cycle")</f>
        <v>Cycle</v>
      </c>
      <c r="D1431" t="s">
        <v>36</v>
      </c>
      <c r="E1431" s="2">
        <f>IFERROR(VALUE(AF1431),0)</f>
        <v>0</v>
      </c>
      <c r="F1431" s="2">
        <f>IF((AK1431&gt;2),0,AK1431)</f>
        <v>0</v>
      </c>
      <c r="G1431">
        <v>1</v>
      </c>
      <c r="H1431" s="1">
        <f>IF(OR(AG1431=0,AG1431=1),AH1431,AG1431)</f>
        <v>41683</v>
      </c>
      <c r="I1431">
        <f>IF(LEN(AH1431)&gt;2,AI1431,AH1431)</f>
        <v>54</v>
      </c>
      <c r="J1431">
        <f>IF(OR(AG1431=0,AG1431=1),AJ1431,AI1431)</f>
        <v>2</v>
      </c>
      <c r="K1431">
        <f>IF(OR(AG1431=0,AG1431=1),L1431,AJ1431)</f>
        <v>3</v>
      </c>
      <c r="L1431">
        <v>3</v>
      </c>
      <c r="M1431">
        <v>10</v>
      </c>
      <c r="N1431">
        <v>11</v>
      </c>
      <c r="O1431">
        <v>2</v>
      </c>
      <c r="P1431">
        <v>10</v>
      </c>
      <c r="Q1431">
        <v>1</v>
      </c>
      <c r="R1431">
        <v>1</v>
      </c>
      <c r="S1431">
        <v>0</v>
      </c>
      <c r="T1431">
        <v>3</v>
      </c>
      <c r="U1431">
        <v>0</v>
      </c>
      <c r="V1431">
        <v>0</v>
      </c>
      <c r="W1431">
        <v>6</v>
      </c>
      <c r="X1431">
        <v>0</v>
      </c>
      <c r="Y1431">
        <v>0</v>
      </c>
      <c r="Z1431">
        <v>0</v>
      </c>
      <c r="AA1431">
        <v>0</v>
      </c>
      <c r="AB1431">
        <v>3</v>
      </c>
      <c r="AC1431">
        <v>11</v>
      </c>
      <c r="AF1431" t="s">
        <v>38</v>
      </c>
      <c r="AG1431">
        <v>0</v>
      </c>
      <c r="AH1431" s="1">
        <v>41683</v>
      </c>
      <c r="AI1431">
        <v>54</v>
      </c>
      <c r="AJ1431">
        <v>2</v>
      </c>
      <c r="AK1431">
        <v>31163</v>
      </c>
      <c r="AL1431" s="3" t="s">
        <v>35</v>
      </c>
    </row>
    <row r="1432" spans="1:38">
      <c r="A1432">
        <v>9349</v>
      </c>
      <c r="B1432">
        <v>1985</v>
      </c>
      <c r="C1432" t="str">
        <f>IF(AL1432&lt;&gt;"2n", AL1432, "Cycle")</f>
        <v>Graduation</v>
      </c>
      <c r="D1432" t="s">
        <v>36</v>
      </c>
      <c r="E1432" s="2">
        <f>IFERROR(VALUE(AF1432),0)</f>
        <v>92533</v>
      </c>
      <c r="F1432" s="2">
        <f>IF((AK1432&gt;2),0,AK1432)</f>
        <v>0</v>
      </c>
      <c r="G1432">
        <v>0</v>
      </c>
      <c r="H1432" s="1">
        <f>IF(OR(AG1432=0,AG1432=1),AH1432,AG1432)</f>
        <v>41627</v>
      </c>
      <c r="I1432">
        <f>IF(LEN(AH1432)&gt;2,AI1432,AH1432)</f>
        <v>84</v>
      </c>
      <c r="J1432">
        <f>IF(OR(AG1432=0,AG1432=1),AJ1432,AI1432)</f>
        <v>693</v>
      </c>
      <c r="K1432">
        <f>IF(OR(AG1432=0,AG1432=1),L1432,AJ1432)</f>
        <v>21</v>
      </c>
      <c r="L1432">
        <v>118</v>
      </c>
      <c r="M1432">
        <v>110</v>
      </c>
      <c r="N1432">
        <v>147</v>
      </c>
      <c r="O1432">
        <v>42</v>
      </c>
      <c r="P1432">
        <v>1</v>
      </c>
      <c r="Q1432">
        <v>6</v>
      </c>
      <c r="R1432">
        <v>5</v>
      </c>
      <c r="S1432">
        <v>11</v>
      </c>
      <c r="T1432">
        <v>2</v>
      </c>
      <c r="U1432">
        <v>1</v>
      </c>
      <c r="V1432">
        <v>0</v>
      </c>
      <c r="W1432">
        <v>0</v>
      </c>
      <c r="X1432">
        <v>0</v>
      </c>
      <c r="Y1432">
        <v>1</v>
      </c>
      <c r="Z1432">
        <v>0</v>
      </c>
      <c r="AA1432">
        <v>3</v>
      </c>
      <c r="AB1432">
        <v>11</v>
      </c>
      <c r="AC1432">
        <v>0</v>
      </c>
      <c r="AF1432">
        <v>92533</v>
      </c>
      <c r="AG1432" s="1">
        <v>41627</v>
      </c>
      <c r="AH1432">
        <v>84</v>
      </c>
      <c r="AI1432">
        <v>693</v>
      </c>
      <c r="AJ1432">
        <v>21</v>
      </c>
      <c r="AK1432">
        <v>0</v>
      </c>
      <c r="AL1432" s="3" t="s">
        <v>30</v>
      </c>
    </row>
    <row r="1433" spans="1:38">
      <c r="A1433">
        <v>274</v>
      </c>
      <c r="B1433">
        <v>1973</v>
      </c>
      <c r="C1433" t="str">
        <f>IF(AL1433&lt;&gt;"2n", AL1433, "Cycle")</f>
        <v>Graduation</v>
      </c>
      <c r="D1433" t="s">
        <v>36</v>
      </c>
      <c r="E1433" s="2">
        <f>IFERROR(VALUE(AF1433),0)</f>
        <v>34853</v>
      </c>
      <c r="F1433" s="2">
        <f>IF((AK1433&gt;2),0,AK1433)</f>
        <v>1</v>
      </c>
      <c r="G1433">
        <v>1</v>
      </c>
      <c r="H1433" s="1">
        <f>IF(OR(AG1433=0,AG1433=1),AH1433,AG1433)</f>
        <v>41631</v>
      </c>
      <c r="I1433">
        <f>IF(LEN(AH1433)&gt;2,AI1433,AH1433)</f>
        <v>75</v>
      </c>
      <c r="J1433">
        <f>IF(OR(AG1433=0,AG1433=1),AJ1433,AI1433)</f>
        <v>9</v>
      </c>
      <c r="K1433">
        <f>IF(OR(AG1433=0,AG1433=1),L1433,AJ1433)</f>
        <v>3</v>
      </c>
      <c r="L1433">
        <v>15</v>
      </c>
      <c r="M1433">
        <v>2</v>
      </c>
      <c r="N1433">
        <v>3</v>
      </c>
      <c r="O1433">
        <v>2</v>
      </c>
      <c r="P1433">
        <v>2</v>
      </c>
      <c r="Q1433">
        <v>2</v>
      </c>
      <c r="R1433">
        <v>0</v>
      </c>
      <c r="S1433">
        <v>3</v>
      </c>
      <c r="T1433">
        <v>6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3</v>
      </c>
      <c r="AB1433">
        <v>11</v>
      </c>
      <c r="AC1433">
        <v>0</v>
      </c>
      <c r="AF1433">
        <v>34853</v>
      </c>
      <c r="AG1433" s="1">
        <v>41631</v>
      </c>
      <c r="AH1433">
        <v>75</v>
      </c>
      <c r="AI1433">
        <v>9</v>
      </c>
      <c r="AJ1433">
        <v>3</v>
      </c>
      <c r="AK1433">
        <v>1</v>
      </c>
      <c r="AL1433" s="3" t="s">
        <v>30</v>
      </c>
    </row>
    <row r="1434" spans="1:38">
      <c r="A1434">
        <v>3388</v>
      </c>
      <c r="B1434">
        <v>1967</v>
      </c>
      <c r="C1434" t="str">
        <f>IF(AL1434&lt;&gt;"2n", AL1434, "Cycle")</f>
        <v>Graduation</v>
      </c>
      <c r="D1434" t="s">
        <v>36</v>
      </c>
      <c r="E1434" s="2">
        <f>IFERROR(VALUE(AF1434),0)</f>
        <v>70844</v>
      </c>
      <c r="F1434" s="2">
        <f>IF((AK1434&gt;2),0,AK1434)</f>
        <v>1</v>
      </c>
      <c r="G1434">
        <v>1</v>
      </c>
      <c r="H1434" s="1">
        <f>IF(OR(AG1434=0,AG1434=1),AH1434,AG1434)</f>
        <v>41577</v>
      </c>
      <c r="I1434">
        <f>IF(LEN(AH1434)&gt;2,AI1434,AH1434)</f>
        <v>16</v>
      </c>
      <c r="J1434">
        <f>IF(OR(AG1434=0,AG1434=1),AJ1434,AI1434)</f>
        <v>129</v>
      </c>
      <c r="K1434">
        <f>IF(OR(AG1434=0,AG1434=1),L1434,AJ1434)</f>
        <v>26</v>
      </c>
      <c r="L1434">
        <v>67</v>
      </c>
      <c r="M1434">
        <v>3</v>
      </c>
      <c r="N1434">
        <v>67</v>
      </c>
      <c r="O1434">
        <v>2</v>
      </c>
      <c r="P1434">
        <v>5</v>
      </c>
      <c r="Q1434">
        <v>6</v>
      </c>
      <c r="R1434">
        <v>1</v>
      </c>
      <c r="S1434">
        <v>5</v>
      </c>
      <c r="T1434">
        <v>7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3</v>
      </c>
      <c r="AB1434">
        <v>11</v>
      </c>
      <c r="AC1434">
        <v>0</v>
      </c>
      <c r="AF1434">
        <v>70844</v>
      </c>
      <c r="AG1434" s="1">
        <v>41577</v>
      </c>
      <c r="AH1434">
        <v>16</v>
      </c>
      <c r="AI1434">
        <v>129</v>
      </c>
      <c r="AJ1434">
        <v>26</v>
      </c>
      <c r="AK1434">
        <v>1</v>
      </c>
      <c r="AL1434" s="3" t="s">
        <v>30</v>
      </c>
    </row>
    <row r="1435" spans="1:38">
      <c r="A1435">
        <v>922</v>
      </c>
      <c r="B1435">
        <v>1979</v>
      </c>
      <c r="C1435" t="str">
        <f>IF(AL1435&lt;&gt;"2n", AL1435, "Cycle")</f>
        <v>Cycle</v>
      </c>
      <c r="D1435" t="s">
        <v>36</v>
      </c>
      <c r="E1435" s="2">
        <f>IFERROR(VALUE(AF1435),0)</f>
        <v>0</v>
      </c>
      <c r="F1435" s="2">
        <f>IF((AK1435&gt;2),0,AK1435)</f>
        <v>0</v>
      </c>
      <c r="G1435">
        <v>1</v>
      </c>
      <c r="H1435" s="1">
        <f>IF(OR(AG1435=0,AG1435=1),AH1435,AG1435)</f>
        <v>41398</v>
      </c>
      <c r="I1435">
        <f>IF(LEN(AH1435)&gt;2,AI1435,AH1435)</f>
        <v>79</v>
      </c>
      <c r="J1435">
        <f>IF(OR(AG1435=0,AG1435=1),AJ1435,AI1435)</f>
        <v>16</v>
      </c>
      <c r="K1435">
        <f>IF(OR(AG1435=0,AG1435=1),L1435,AJ1435)</f>
        <v>2</v>
      </c>
      <c r="L1435">
        <v>2</v>
      </c>
      <c r="M1435">
        <v>11</v>
      </c>
      <c r="N1435">
        <v>3</v>
      </c>
      <c r="O1435">
        <v>0</v>
      </c>
      <c r="P1435">
        <v>16</v>
      </c>
      <c r="Q1435">
        <v>2</v>
      </c>
      <c r="R1435">
        <v>1</v>
      </c>
      <c r="S1435">
        <v>1</v>
      </c>
      <c r="T1435">
        <v>2</v>
      </c>
      <c r="U1435">
        <v>0</v>
      </c>
      <c r="V1435">
        <v>0</v>
      </c>
      <c r="W1435">
        <v>8</v>
      </c>
      <c r="X1435">
        <v>1</v>
      </c>
      <c r="Y1435">
        <v>0</v>
      </c>
      <c r="Z1435">
        <v>0</v>
      </c>
      <c r="AA1435">
        <v>0</v>
      </c>
      <c r="AB1435">
        <v>3</v>
      </c>
      <c r="AC1435">
        <v>11</v>
      </c>
      <c r="AF1435" t="s">
        <v>31</v>
      </c>
      <c r="AG1435">
        <v>1</v>
      </c>
      <c r="AH1435" s="1">
        <v>41398</v>
      </c>
      <c r="AI1435">
        <v>79</v>
      </c>
      <c r="AJ1435">
        <v>16</v>
      </c>
      <c r="AK1435">
        <v>31086</v>
      </c>
      <c r="AL1435" s="3" t="s">
        <v>35</v>
      </c>
    </row>
    <row r="1436" spans="1:38">
      <c r="A1436">
        <v>8588</v>
      </c>
      <c r="B1436">
        <v>1961</v>
      </c>
      <c r="C1436" t="str">
        <f>IF(AL1436&lt;&gt;"2n", AL1436, "Cycle")</f>
        <v>Graduation</v>
      </c>
      <c r="D1436" t="s">
        <v>36</v>
      </c>
      <c r="E1436" s="2">
        <f>IFERROR(VALUE(AF1436),0)</f>
        <v>60544</v>
      </c>
      <c r="F1436" s="2">
        <f>IF((AK1436&gt;2),0,AK1436)</f>
        <v>1</v>
      </c>
      <c r="G1436">
        <v>1</v>
      </c>
      <c r="H1436" s="1">
        <f>IF(OR(AG1436=0,AG1436=1),AH1436,AG1436)</f>
        <v>41146</v>
      </c>
      <c r="I1436">
        <f>IF(LEN(AH1436)&gt;2,AI1436,AH1436)</f>
        <v>92</v>
      </c>
      <c r="J1436">
        <f>IF(OR(AG1436=0,AG1436=1),AJ1436,AI1436)</f>
        <v>201</v>
      </c>
      <c r="K1436">
        <f>IF(OR(AG1436=0,AG1436=1),L1436,AJ1436)</f>
        <v>2</v>
      </c>
      <c r="L1436">
        <v>43</v>
      </c>
      <c r="M1436">
        <v>3</v>
      </c>
      <c r="N1436">
        <v>5</v>
      </c>
      <c r="O1436">
        <v>35</v>
      </c>
      <c r="P1436">
        <v>4</v>
      </c>
      <c r="Q1436">
        <v>5</v>
      </c>
      <c r="R1436">
        <v>1</v>
      </c>
      <c r="S1436">
        <v>5</v>
      </c>
      <c r="T1436">
        <v>6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</v>
      </c>
      <c r="AB1436">
        <v>11</v>
      </c>
      <c r="AC1436">
        <v>0</v>
      </c>
      <c r="AF1436">
        <v>60544</v>
      </c>
      <c r="AG1436" s="1">
        <v>41146</v>
      </c>
      <c r="AH1436">
        <v>92</v>
      </c>
      <c r="AI1436">
        <v>201</v>
      </c>
      <c r="AJ1436">
        <v>2</v>
      </c>
      <c r="AK1436">
        <v>1</v>
      </c>
      <c r="AL1436" s="3" t="s">
        <v>30</v>
      </c>
    </row>
    <row r="1437" spans="1:38">
      <c r="A1437">
        <v>2518</v>
      </c>
      <c r="B1437">
        <v>1986</v>
      </c>
      <c r="C1437" t="str">
        <f>IF(AL1437&lt;&gt;"2n", AL1437, "Cycle")</f>
        <v>Cycle</v>
      </c>
      <c r="D1437" t="s">
        <v>36</v>
      </c>
      <c r="E1437" s="2">
        <f>IFERROR(VALUE(AF1437),0)</f>
        <v>0</v>
      </c>
      <c r="F1437" s="2">
        <f>IF((AK1437&gt;2),0,AK1437)</f>
        <v>0</v>
      </c>
      <c r="G1437">
        <v>0</v>
      </c>
      <c r="H1437" s="1">
        <f>IF(OR(AG1437=0,AG1437=1),AH1437,AG1437)</f>
        <v>41299</v>
      </c>
      <c r="I1437">
        <f>IF(LEN(AH1437)&gt;2,AI1437,AH1437)</f>
        <v>16</v>
      </c>
      <c r="J1437">
        <f>IF(OR(AG1437=0,AG1437=1),AJ1437,AI1437)</f>
        <v>5</v>
      </c>
      <c r="K1437">
        <f>IF(OR(AG1437=0,AG1437=1),L1437,AJ1437)</f>
        <v>4</v>
      </c>
      <c r="L1437">
        <v>4</v>
      </c>
      <c r="M1437">
        <v>5</v>
      </c>
      <c r="N1437">
        <v>4</v>
      </c>
      <c r="O1437">
        <v>2</v>
      </c>
      <c r="P1437">
        <v>10</v>
      </c>
      <c r="Q1437">
        <v>1</v>
      </c>
      <c r="R1437">
        <v>0</v>
      </c>
      <c r="S1437">
        <v>1</v>
      </c>
      <c r="T1437">
        <v>2</v>
      </c>
      <c r="U1437">
        <v>0</v>
      </c>
      <c r="V1437">
        <v>0</v>
      </c>
      <c r="W1437">
        <v>7</v>
      </c>
      <c r="X1437">
        <v>0</v>
      </c>
      <c r="Y1437">
        <v>0</v>
      </c>
      <c r="Z1437">
        <v>0</v>
      </c>
      <c r="AA1437">
        <v>0</v>
      </c>
      <c r="AB1437">
        <v>3</v>
      </c>
      <c r="AC1437">
        <v>11</v>
      </c>
      <c r="AF1437" t="s">
        <v>37</v>
      </c>
      <c r="AG1437">
        <v>0</v>
      </c>
      <c r="AH1437" s="1">
        <v>41299</v>
      </c>
      <c r="AI1437">
        <v>16</v>
      </c>
      <c r="AJ1437">
        <v>5</v>
      </c>
      <c r="AK1437">
        <v>20491</v>
      </c>
      <c r="AL1437" s="3" t="s">
        <v>35</v>
      </c>
    </row>
    <row r="1438" spans="1:38">
      <c r="A1438">
        <v>574</v>
      </c>
      <c r="B1438">
        <v>1964</v>
      </c>
      <c r="C1438" t="str">
        <f>IF(AL1438&lt;&gt;"2n", AL1438, "Cycle")</f>
        <v>Graduation</v>
      </c>
      <c r="D1438" t="s">
        <v>36</v>
      </c>
      <c r="E1438" s="2">
        <f>IFERROR(VALUE(AF1438),0)</f>
        <v>42523</v>
      </c>
      <c r="F1438" s="2">
        <f>IF((AK1438&gt;2),0,AK1438)</f>
        <v>0</v>
      </c>
      <c r="G1438">
        <v>0</v>
      </c>
      <c r="H1438" s="1">
        <f>IF(OR(AG1438=0,AG1438=1),AH1438,AG1438)</f>
        <v>41752</v>
      </c>
      <c r="I1438">
        <f>IF(LEN(AH1438)&gt;2,AI1438,AH1438)</f>
        <v>96</v>
      </c>
      <c r="J1438">
        <f>IF(OR(AG1438=0,AG1438=1),AJ1438,AI1438)</f>
        <v>14</v>
      </c>
      <c r="K1438">
        <f>IF(OR(AG1438=0,AG1438=1),L1438,AJ1438)</f>
        <v>36</v>
      </c>
      <c r="L1438">
        <v>11</v>
      </c>
      <c r="M1438">
        <v>3</v>
      </c>
      <c r="N1438">
        <v>26</v>
      </c>
      <c r="O1438">
        <v>35</v>
      </c>
      <c r="P1438">
        <v>1</v>
      </c>
      <c r="Q1438">
        <v>1</v>
      </c>
      <c r="R1438">
        <v>1</v>
      </c>
      <c r="S1438">
        <v>4</v>
      </c>
      <c r="T1438">
        <v>2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3</v>
      </c>
      <c r="AB1438">
        <v>11</v>
      </c>
      <c r="AC1438">
        <v>0</v>
      </c>
      <c r="AF1438">
        <v>42523</v>
      </c>
      <c r="AG1438" s="1">
        <v>41752</v>
      </c>
      <c r="AH1438">
        <v>96</v>
      </c>
      <c r="AI1438">
        <v>14</v>
      </c>
      <c r="AJ1438">
        <v>36</v>
      </c>
      <c r="AK1438">
        <v>0</v>
      </c>
      <c r="AL1438" s="3" t="s">
        <v>30</v>
      </c>
    </row>
    <row r="1439" spans="1:38">
      <c r="A1439">
        <v>3220</v>
      </c>
      <c r="B1439">
        <v>1983</v>
      </c>
      <c r="C1439" t="str">
        <f>IF(AL1439&lt;&gt;"2n", AL1439, "Cycle")</f>
        <v>Graduation</v>
      </c>
      <c r="D1439" t="s">
        <v>36</v>
      </c>
      <c r="E1439" s="2">
        <f>IFERROR(VALUE(AF1439),0)</f>
        <v>39922</v>
      </c>
      <c r="F1439" s="2">
        <f>IF((AK1439&gt;2),0,AK1439)</f>
        <v>1</v>
      </c>
      <c r="G1439">
        <v>0</v>
      </c>
      <c r="H1439" s="1">
        <f>IF(OR(AG1439=0,AG1439=1),AH1439,AG1439)</f>
        <v>41319</v>
      </c>
      <c r="I1439">
        <f>IF(LEN(AH1439)&gt;2,AI1439,AH1439)</f>
        <v>30</v>
      </c>
      <c r="J1439">
        <f>IF(OR(AG1439=0,AG1439=1),AJ1439,AI1439)</f>
        <v>29</v>
      </c>
      <c r="K1439">
        <f>IF(OR(AG1439=0,AG1439=1),L1439,AJ1439)</f>
        <v>12</v>
      </c>
      <c r="L1439">
        <v>59</v>
      </c>
      <c r="M1439">
        <v>19</v>
      </c>
      <c r="N1439">
        <v>1</v>
      </c>
      <c r="O1439">
        <v>36</v>
      </c>
      <c r="P1439">
        <v>2</v>
      </c>
      <c r="Q1439">
        <v>3</v>
      </c>
      <c r="R1439">
        <v>0</v>
      </c>
      <c r="S1439">
        <v>4</v>
      </c>
      <c r="T1439">
        <v>8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3</v>
      </c>
      <c r="AB1439">
        <v>11</v>
      </c>
      <c r="AC1439">
        <v>0</v>
      </c>
      <c r="AF1439">
        <v>39922</v>
      </c>
      <c r="AG1439" s="1">
        <v>41319</v>
      </c>
      <c r="AH1439">
        <v>30</v>
      </c>
      <c r="AI1439">
        <v>29</v>
      </c>
      <c r="AJ1439">
        <v>12</v>
      </c>
      <c r="AK1439">
        <v>1</v>
      </c>
      <c r="AL1439" s="3" t="s">
        <v>30</v>
      </c>
    </row>
    <row r="1440" spans="1:38">
      <c r="A1440">
        <v>5967</v>
      </c>
      <c r="B1440">
        <v>1952</v>
      </c>
      <c r="C1440" t="str">
        <f>IF(AL1440&lt;&gt;"2n", AL1440, "Cycle")</f>
        <v>Graduation</v>
      </c>
      <c r="D1440" t="s">
        <v>36</v>
      </c>
      <c r="E1440" s="2">
        <f>IFERROR(VALUE(AF1440),0)</f>
        <v>33402</v>
      </c>
      <c r="F1440" s="2">
        <f>IF((AK1440&gt;2),0,AK1440)</f>
        <v>1</v>
      </c>
      <c r="G1440">
        <v>1</v>
      </c>
      <c r="H1440" s="1">
        <f>IF(OR(AG1440=0,AG1440=1),AH1440,AG1440)</f>
        <v>41473</v>
      </c>
      <c r="I1440">
        <f>IF(LEN(AH1440)&gt;2,AI1440,AH1440)</f>
        <v>60</v>
      </c>
      <c r="J1440">
        <f>IF(OR(AG1440=0,AG1440=1),AJ1440,AI1440)</f>
        <v>26</v>
      </c>
      <c r="K1440">
        <f>IF(OR(AG1440=0,AG1440=1),L1440,AJ1440)</f>
        <v>2</v>
      </c>
      <c r="L1440">
        <v>19</v>
      </c>
      <c r="M1440">
        <v>10</v>
      </c>
      <c r="N1440">
        <v>5</v>
      </c>
      <c r="O1440">
        <v>8</v>
      </c>
      <c r="P1440">
        <v>3</v>
      </c>
      <c r="Q1440">
        <v>2</v>
      </c>
      <c r="R1440">
        <v>1</v>
      </c>
      <c r="S1440">
        <v>3</v>
      </c>
      <c r="T1440">
        <v>8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3</v>
      </c>
      <c r="AB1440">
        <v>11</v>
      </c>
      <c r="AC1440">
        <v>0</v>
      </c>
      <c r="AF1440">
        <v>33402</v>
      </c>
      <c r="AG1440" s="1">
        <v>41473</v>
      </c>
      <c r="AH1440">
        <v>60</v>
      </c>
      <c r="AI1440">
        <v>26</v>
      </c>
      <c r="AJ1440">
        <v>2</v>
      </c>
      <c r="AK1440">
        <v>1</v>
      </c>
      <c r="AL1440" s="3" t="s">
        <v>30</v>
      </c>
    </row>
    <row r="1441" spans="1:38">
      <c r="A1441">
        <v>1183</v>
      </c>
      <c r="B1441">
        <v>1949</v>
      </c>
      <c r="C1441" t="str">
        <f>IF(AL1441&lt;&gt;"2n", AL1441, "Cycle")</f>
        <v>Master</v>
      </c>
      <c r="D1441" t="s">
        <v>36</v>
      </c>
      <c r="E1441" s="2">
        <f>IFERROR(VALUE(AF1441),0)</f>
        <v>36408</v>
      </c>
      <c r="F1441" s="2">
        <f>IF((AK1441&gt;2),0,AK1441)</f>
        <v>1</v>
      </c>
      <c r="G1441">
        <v>1</v>
      </c>
      <c r="H1441" s="1">
        <f>IF(OR(AG1441=0,AG1441=1),AH1441,AG1441)</f>
        <v>41538</v>
      </c>
      <c r="I1441">
        <f>IF(LEN(AH1441)&gt;2,AI1441,AH1441)</f>
        <v>11</v>
      </c>
      <c r="J1441">
        <f>IF(OR(AG1441=0,AG1441=1),AJ1441,AI1441)</f>
        <v>9</v>
      </c>
      <c r="K1441">
        <f>IF(OR(AG1441=0,AG1441=1),L1441,AJ1441)</f>
        <v>1</v>
      </c>
      <c r="L1441">
        <v>4</v>
      </c>
      <c r="M1441">
        <v>3</v>
      </c>
      <c r="N1441">
        <v>2</v>
      </c>
      <c r="O1441">
        <v>3</v>
      </c>
      <c r="P1441">
        <v>1</v>
      </c>
      <c r="Q1441">
        <v>1</v>
      </c>
      <c r="R1441">
        <v>0</v>
      </c>
      <c r="S1441">
        <v>2</v>
      </c>
      <c r="T1441">
        <v>6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</v>
      </c>
      <c r="AB1441">
        <v>11</v>
      </c>
      <c r="AC1441">
        <v>0</v>
      </c>
      <c r="AF1441">
        <v>36408</v>
      </c>
      <c r="AG1441" s="1">
        <v>41538</v>
      </c>
      <c r="AH1441">
        <v>11</v>
      </c>
      <c r="AI1441">
        <v>9</v>
      </c>
      <c r="AJ1441">
        <v>1</v>
      </c>
      <c r="AK1441">
        <v>1</v>
      </c>
      <c r="AL1441" s="3" t="s">
        <v>33</v>
      </c>
    </row>
    <row r="1442" spans="1:38">
      <c r="A1442">
        <v>6856</v>
      </c>
      <c r="B1442">
        <v>1979</v>
      </c>
      <c r="C1442" t="str">
        <f>IF(AL1442&lt;&gt;"2n", AL1442, "Cycle")</f>
        <v>Graduation</v>
      </c>
      <c r="D1442" t="s">
        <v>36</v>
      </c>
      <c r="E1442" s="2">
        <f>IFERROR(VALUE(AF1442),0)</f>
        <v>21645</v>
      </c>
      <c r="F1442" s="2">
        <f>IF((AK1442&gt;2),0,AK1442)</f>
        <v>1</v>
      </c>
      <c r="G1442">
        <v>0</v>
      </c>
      <c r="H1442" s="1">
        <f>IF(OR(AG1442=0,AG1442=1),AH1442,AG1442)</f>
        <v>41155</v>
      </c>
      <c r="I1442">
        <f>IF(LEN(AH1442)&gt;2,AI1442,AH1442)</f>
        <v>75</v>
      </c>
      <c r="J1442">
        <f>IF(OR(AG1442=0,AG1442=1),AJ1442,AI1442)</f>
        <v>14</v>
      </c>
      <c r="K1442">
        <f>IF(OR(AG1442=0,AG1442=1),L1442,AJ1442)</f>
        <v>0</v>
      </c>
      <c r="L1442">
        <v>23</v>
      </c>
      <c r="M1442">
        <v>4</v>
      </c>
      <c r="N1442">
        <v>5</v>
      </c>
      <c r="O1442">
        <v>19</v>
      </c>
      <c r="P1442">
        <v>3</v>
      </c>
      <c r="Q1442">
        <v>3</v>
      </c>
      <c r="R1442">
        <v>0</v>
      </c>
      <c r="S1442">
        <v>3</v>
      </c>
      <c r="T1442">
        <v>9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3</v>
      </c>
      <c r="AB1442">
        <v>11</v>
      </c>
      <c r="AC1442">
        <v>1</v>
      </c>
      <c r="AF1442">
        <v>21645</v>
      </c>
      <c r="AG1442" s="1">
        <v>41155</v>
      </c>
      <c r="AH1442">
        <v>75</v>
      </c>
      <c r="AI1442">
        <v>14</v>
      </c>
      <c r="AJ1442">
        <v>0</v>
      </c>
      <c r="AK1442">
        <v>1</v>
      </c>
      <c r="AL1442" s="3" t="s">
        <v>30</v>
      </c>
    </row>
    <row r="1443" spans="1:38">
      <c r="A1443">
        <v>4530</v>
      </c>
      <c r="B1443">
        <v>1948</v>
      </c>
      <c r="C1443" t="str">
        <f>IF(AL1443&lt;&gt;"2n", AL1443, "Cycle")</f>
        <v>Master</v>
      </c>
      <c r="D1443" t="s">
        <v>36</v>
      </c>
      <c r="E1443" s="2">
        <f>IFERROR(VALUE(AF1443),0)</f>
        <v>78427</v>
      </c>
      <c r="F1443" s="2">
        <f>IF((AK1443&gt;2),0,AK1443)</f>
        <v>0</v>
      </c>
      <c r="G1443">
        <v>0</v>
      </c>
      <c r="H1443" s="1">
        <f>IF(OR(AG1443=0,AG1443=1),AH1443,AG1443)</f>
        <v>41206</v>
      </c>
      <c r="I1443">
        <f>IF(LEN(AH1443)&gt;2,AI1443,AH1443)</f>
        <v>36</v>
      </c>
      <c r="J1443">
        <f>IF(OR(AG1443=0,AG1443=1),AJ1443,AI1443)</f>
        <v>972</v>
      </c>
      <c r="K1443">
        <f>IF(OR(AG1443=0,AG1443=1),L1443,AJ1443)</f>
        <v>19</v>
      </c>
      <c r="L1443">
        <v>595</v>
      </c>
      <c r="M1443">
        <v>180</v>
      </c>
      <c r="N1443">
        <v>26</v>
      </c>
      <c r="O1443">
        <v>138</v>
      </c>
      <c r="P1443">
        <v>3</v>
      </c>
      <c r="Q1443">
        <v>3</v>
      </c>
      <c r="R1443">
        <v>7</v>
      </c>
      <c r="S1443">
        <v>10</v>
      </c>
      <c r="T1443">
        <v>3</v>
      </c>
      <c r="U1443">
        <v>1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3</v>
      </c>
      <c r="AB1443">
        <v>11</v>
      </c>
      <c r="AC1443">
        <v>1</v>
      </c>
      <c r="AF1443">
        <v>78427</v>
      </c>
      <c r="AG1443" s="1">
        <v>41206</v>
      </c>
      <c r="AH1443">
        <v>36</v>
      </c>
      <c r="AI1443">
        <v>972</v>
      </c>
      <c r="AJ1443">
        <v>19</v>
      </c>
      <c r="AK1443">
        <v>0</v>
      </c>
      <c r="AL1443" s="3" t="s">
        <v>33</v>
      </c>
    </row>
    <row r="1444" spans="1:38">
      <c r="A1444">
        <v>1553</v>
      </c>
      <c r="B1444">
        <v>1946</v>
      </c>
      <c r="C1444" t="str">
        <f>IF(AL1444&lt;&gt;"2n", AL1444, "Cycle")</f>
        <v>Graduation</v>
      </c>
      <c r="D1444" t="s">
        <v>36</v>
      </c>
      <c r="E1444" s="2">
        <f>IFERROR(VALUE(AF1444),0)</f>
        <v>82657</v>
      </c>
      <c r="F1444" s="2">
        <f>IF((AK1444&gt;2),0,AK1444)</f>
        <v>0</v>
      </c>
      <c r="G1444">
        <v>0</v>
      </c>
      <c r="H1444" s="1">
        <f>IF(OR(AG1444=0,AG1444=1),AH1444,AG1444)</f>
        <v>41544</v>
      </c>
      <c r="I1444">
        <f>IF(LEN(AH1444)&gt;2,AI1444,AH1444)</f>
        <v>71</v>
      </c>
      <c r="J1444">
        <f>IF(OR(AG1444=0,AG1444=1),AJ1444,AI1444)</f>
        <v>966</v>
      </c>
      <c r="K1444">
        <f>IF(OR(AG1444=0,AG1444=1),L1444,AJ1444)</f>
        <v>168</v>
      </c>
      <c r="L1444">
        <v>672</v>
      </c>
      <c r="M1444">
        <v>246</v>
      </c>
      <c r="N1444">
        <v>105</v>
      </c>
      <c r="O1444">
        <v>126</v>
      </c>
      <c r="P1444">
        <v>1</v>
      </c>
      <c r="Q1444">
        <v>7</v>
      </c>
      <c r="R1444">
        <v>5</v>
      </c>
      <c r="S1444">
        <v>10</v>
      </c>
      <c r="T1444">
        <v>4</v>
      </c>
      <c r="U1444">
        <v>1</v>
      </c>
      <c r="V1444">
        <v>0</v>
      </c>
      <c r="W1444">
        <v>0</v>
      </c>
      <c r="X1444">
        <v>1</v>
      </c>
      <c r="Y1444">
        <v>0</v>
      </c>
      <c r="Z1444">
        <v>0</v>
      </c>
      <c r="AA1444">
        <v>3</v>
      </c>
      <c r="AB1444">
        <v>11</v>
      </c>
      <c r="AC1444">
        <v>0</v>
      </c>
      <c r="AF1444">
        <v>82657</v>
      </c>
      <c r="AG1444" s="1">
        <v>41544</v>
      </c>
      <c r="AH1444">
        <v>71</v>
      </c>
      <c r="AI1444">
        <v>966</v>
      </c>
      <c r="AJ1444">
        <v>168</v>
      </c>
      <c r="AK1444">
        <v>0</v>
      </c>
      <c r="AL1444" s="3" t="s">
        <v>30</v>
      </c>
    </row>
    <row r="1445" spans="1:38">
      <c r="A1445">
        <v>4682</v>
      </c>
      <c r="B1445">
        <v>1958</v>
      </c>
      <c r="C1445" t="str">
        <f>IF(AL1445&lt;&gt;"2n", AL1445, "Cycle")</f>
        <v>Graduation</v>
      </c>
      <c r="D1445" t="s">
        <v>36</v>
      </c>
      <c r="E1445" s="2">
        <f>IFERROR(VALUE(AF1445),0)</f>
        <v>51876</v>
      </c>
      <c r="F1445" s="2">
        <f>IF((AK1445&gt;2),0,AK1445)</f>
        <v>0</v>
      </c>
      <c r="G1445">
        <v>0</v>
      </c>
      <c r="H1445" s="1">
        <f>IF(OR(AG1445=0,AG1445=1),AH1445,AG1445)</f>
        <v>41562</v>
      </c>
      <c r="I1445">
        <f>IF(LEN(AH1445)&gt;2,AI1445,AH1445)</f>
        <v>88</v>
      </c>
      <c r="J1445">
        <f>IF(OR(AG1445=0,AG1445=1),AJ1445,AI1445)</f>
        <v>99</v>
      </c>
      <c r="K1445">
        <f>IF(OR(AG1445=0,AG1445=1),L1445,AJ1445)</f>
        <v>27</v>
      </c>
      <c r="L1445">
        <v>102</v>
      </c>
      <c r="M1445">
        <v>28</v>
      </c>
      <c r="N1445">
        <v>48</v>
      </c>
      <c r="O1445">
        <v>6</v>
      </c>
      <c r="P1445">
        <v>1</v>
      </c>
      <c r="Q1445">
        <v>2</v>
      </c>
      <c r="R1445">
        <v>2</v>
      </c>
      <c r="S1445">
        <v>8</v>
      </c>
      <c r="T1445">
        <v>1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3</v>
      </c>
      <c r="AB1445">
        <v>11</v>
      </c>
      <c r="AC1445">
        <v>0</v>
      </c>
      <c r="AF1445">
        <v>51876</v>
      </c>
      <c r="AG1445" s="1">
        <v>41562</v>
      </c>
      <c r="AH1445">
        <v>88</v>
      </c>
      <c r="AI1445">
        <v>99</v>
      </c>
      <c r="AJ1445">
        <v>27</v>
      </c>
      <c r="AK1445">
        <v>0</v>
      </c>
      <c r="AL1445" s="3" t="s">
        <v>30</v>
      </c>
    </row>
    <row r="1446" spans="1:38">
      <c r="A1446">
        <v>8204</v>
      </c>
      <c r="B1446">
        <v>1971</v>
      </c>
      <c r="C1446" t="str">
        <f>IF(AL1446&lt;&gt;"2n", AL1446, "Cycle")</f>
        <v>Cycle</v>
      </c>
      <c r="D1446" t="s">
        <v>36</v>
      </c>
      <c r="E1446" s="2">
        <f>IFERROR(VALUE(AF1446),0)</f>
        <v>0</v>
      </c>
      <c r="F1446" s="2">
        <f>IF((AK1446&gt;2),0,AK1446)</f>
        <v>0</v>
      </c>
      <c r="G1446">
        <v>0</v>
      </c>
      <c r="H1446" s="1">
        <f>IF(OR(AG1446=0,AG1446=1),AH1446,AG1446)</f>
        <v>41259</v>
      </c>
      <c r="I1446">
        <f>IF(LEN(AH1446)&gt;2,AI1446,AH1446)</f>
        <v>93</v>
      </c>
      <c r="J1446">
        <f>IF(OR(AG1446=0,AG1446=1),AJ1446,AI1446)</f>
        <v>482</v>
      </c>
      <c r="K1446">
        <f>IF(OR(AG1446=0,AG1446=1),L1446,AJ1446)</f>
        <v>35</v>
      </c>
      <c r="L1446">
        <v>35</v>
      </c>
      <c r="M1446">
        <v>553</v>
      </c>
      <c r="N1446">
        <v>72</v>
      </c>
      <c r="O1446">
        <v>160</v>
      </c>
      <c r="P1446">
        <v>17</v>
      </c>
      <c r="Q1446">
        <v>1</v>
      </c>
      <c r="R1446">
        <v>4</v>
      </c>
      <c r="S1446">
        <v>4</v>
      </c>
      <c r="T1446">
        <v>9</v>
      </c>
      <c r="U1446">
        <v>0</v>
      </c>
      <c r="V1446">
        <v>0</v>
      </c>
      <c r="W1446">
        <v>2</v>
      </c>
      <c r="X1446">
        <v>0</v>
      </c>
      <c r="Y1446">
        <v>0</v>
      </c>
      <c r="Z1446">
        <v>0</v>
      </c>
      <c r="AA1446">
        <v>0</v>
      </c>
      <c r="AB1446">
        <v>3</v>
      </c>
      <c r="AC1446">
        <v>11</v>
      </c>
      <c r="AF1446" t="s">
        <v>31</v>
      </c>
      <c r="AG1446">
        <v>0</v>
      </c>
      <c r="AH1446" s="1">
        <v>41259</v>
      </c>
      <c r="AI1446">
        <v>93</v>
      </c>
      <c r="AJ1446">
        <v>482</v>
      </c>
      <c r="AK1446">
        <v>78041</v>
      </c>
      <c r="AL1446" s="3" t="s">
        <v>35</v>
      </c>
    </row>
    <row r="1447" spans="1:38">
      <c r="A1447">
        <v>5221</v>
      </c>
      <c r="B1447">
        <v>1957</v>
      </c>
      <c r="C1447" t="str">
        <f>IF(AL1447&lt;&gt;"2n", AL1447, "Cycle")</f>
        <v>Graduation</v>
      </c>
      <c r="D1447" t="s">
        <v>36</v>
      </c>
      <c r="E1447" s="2">
        <f>IFERROR(VALUE(AF1447),0)</f>
        <v>52852</v>
      </c>
      <c r="F1447" s="2">
        <f>IF((AK1447&gt;2),0,AK1447)</f>
        <v>0</v>
      </c>
      <c r="G1447">
        <v>1</v>
      </c>
      <c r="H1447" s="1">
        <f>IF(OR(AG1447=0,AG1447=1),AH1447,AG1447)</f>
        <v>41244</v>
      </c>
      <c r="I1447">
        <f>IF(LEN(AH1447)&gt;2,AI1447,AH1447)</f>
        <v>93</v>
      </c>
      <c r="J1447">
        <f>IF(OR(AG1447=0,AG1447=1),AJ1447,AI1447)</f>
        <v>714</v>
      </c>
      <c r="K1447">
        <f>IF(OR(AG1447=0,AG1447=1),L1447,AJ1447)</f>
        <v>8</v>
      </c>
      <c r="L1447">
        <v>99</v>
      </c>
      <c r="M1447">
        <v>11</v>
      </c>
      <c r="N1447">
        <v>0</v>
      </c>
      <c r="O1447">
        <v>47</v>
      </c>
      <c r="P1447">
        <v>4</v>
      </c>
      <c r="Q1447">
        <v>10</v>
      </c>
      <c r="R1447">
        <v>7</v>
      </c>
      <c r="S1447">
        <v>5</v>
      </c>
      <c r="T1447">
        <v>8</v>
      </c>
      <c r="U1447">
        <v>0</v>
      </c>
      <c r="V1447">
        <v>0</v>
      </c>
      <c r="W1447">
        <v>1</v>
      </c>
      <c r="X1447">
        <v>0</v>
      </c>
      <c r="Y1447">
        <v>0</v>
      </c>
      <c r="Z1447">
        <v>0</v>
      </c>
      <c r="AA1447">
        <v>3</v>
      </c>
      <c r="AB1447">
        <v>11</v>
      </c>
      <c r="AC1447">
        <v>0</v>
      </c>
      <c r="AF1447">
        <v>52852</v>
      </c>
      <c r="AG1447" s="1">
        <v>41244</v>
      </c>
      <c r="AH1447">
        <v>93</v>
      </c>
      <c r="AI1447">
        <v>714</v>
      </c>
      <c r="AJ1447">
        <v>8</v>
      </c>
      <c r="AK1447">
        <v>0</v>
      </c>
      <c r="AL1447" s="3" t="s">
        <v>30</v>
      </c>
    </row>
    <row r="1448" spans="1:38">
      <c r="A1448">
        <v>1232</v>
      </c>
      <c r="B1448">
        <v>1982</v>
      </c>
      <c r="C1448" t="str">
        <f>IF(AL1448&lt;&gt;"2n", AL1448, "Cycle")</f>
        <v>PhD</v>
      </c>
      <c r="D1448" t="s">
        <v>36</v>
      </c>
      <c r="E1448" s="2">
        <f>IFERROR(VALUE(AF1448),0)</f>
        <v>70038</v>
      </c>
      <c r="F1448" s="2">
        <f>IF((AK1448&gt;2),0,AK1448)</f>
        <v>0</v>
      </c>
      <c r="G1448">
        <v>0</v>
      </c>
      <c r="H1448" s="1">
        <f>IF(OR(AG1448=0,AG1448=1),AH1448,AG1448)</f>
        <v>41572</v>
      </c>
      <c r="I1448">
        <f>IF(LEN(AH1448)&gt;2,AI1448,AH1448)</f>
        <v>54</v>
      </c>
      <c r="J1448">
        <f>IF(OR(AG1448=0,AG1448=1),AJ1448,AI1448)</f>
        <v>587</v>
      </c>
      <c r="K1448">
        <f>IF(OR(AG1448=0,AG1448=1),L1448,AJ1448)</f>
        <v>54</v>
      </c>
      <c r="L1448">
        <v>348</v>
      </c>
      <c r="M1448">
        <v>71</v>
      </c>
      <c r="N1448">
        <v>54</v>
      </c>
      <c r="O1448">
        <v>130</v>
      </c>
      <c r="P1448">
        <v>1</v>
      </c>
      <c r="Q1448">
        <v>4</v>
      </c>
      <c r="R1448">
        <v>4</v>
      </c>
      <c r="S1448">
        <v>8</v>
      </c>
      <c r="T1448">
        <v>2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3</v>
      </c>
      <c r="AB1448">
        <v>11</v>
      </c>
      <c r="AC1448">
        <v>0</v>
      </c>
      <c r="AF1448">
        <v>70038</v>
      </c>
      <c r="AG1448" s="1">
        <v>41572</v>
      </c>
      <c r="AH1448">
        <v>54</v>
      </c>
      <c r="AI1448">
        <v>587</v>
      </c>
      <c r="AJ1448">
        <v>54</v>
      </c>
      <c r="AK1448">
        <v>0</v>
      </c>
      <c r="AL1448" s="3" t="s">
        <v>32</v>
      </c>
    </row>
    <row r="1449" spans="1:38">
      <c r="A1449">
        <v>1927</v>
      </c>
      <c r="B1449">
        <v>1973</v>
      </c>
      <c r="C1449" t="str">
        <f>IF(AL1449&lt;&gt;"2n", AL1449, "Cycle")</f>
        <v>Cycle</v>
      </c>
      <c r="D1449" t="s">
        <v>36</v>
      </c>
      <c r="E1449" s="2">
        <f>IFERROR(VALUE(AF1449),0)</f>
        <v>0</v>
      </c>
      <c r="F1449" s="2">
        <f>IF((AK1449&gt;2),0,AK1449)</f>
        <v>0</v>
      </c>
      <c r="G1449">
        <v>0</v>
      </c>
      <c r="H1449" s="1">
        <f>IF(OR(AG1449=0,AG1449=1),AH1449,AG1449)</f>
        <v>41721</v>
      </c>
      <c r="I1449">
        <f>IF(LEN(AH1449)&gt;2,AI1449,AH1449)</f>
        <v>41</v>
      </c>
      <c r="J1449">
        <f>IF(OR(AG1449=0,AG1449=1),AJ1449,AI1449)</f>
        <v>399</v>
      </c>
      <c r="K1449">
        <f>IF(OR(AG1449=0,AG1449=1),L1449,AJ1449)</f>
        <v>27</v>
      </c>
      <c r="L1449">
        <v>27</v>
      </c>
      <c r="M1449">
        <v>159</v>
      </c>
      <c r="N1449">
        <v>58</v>
      </c>
      <c r="O1449">
        <v>8</v>
      </c>
      <c r="P1449">
        <v>39</v>
      </c>
      <c r="Q1449">
        <v>4</v>
      </c>
      <c r="R1449">
        <v>4</v>
      </c>
      <c r="S1449">
        <v>4</v>
      </c>
      <c r="T1449">
        <v>5</v>
      </c>
      <c r="U1449">
        <v>0</v>
      </c>
      <c r="V1449">
        <v>0</v>
      </c>
      <c r="W1449">
        <v>2</v>
      </c>
      <c r="X1449">
        <v>0</v>
      </c>
      <c r="Y1449">
        <v>0</v>
      </c>
      <c r="Z1449">
        <v>0</v>
      </c>
      <c r="AA1449">
        <v>0</v>
      </c>
      <c r="AB1449">
        <v>3</v>
      </c>
      <c r="AC1449">
        <v>11</v>
      </c>
      <c r="AF1449" t="s">
        <v>37</v>
      </c>
      <c r="AG1449">
        <v>1</v>
      </c>
      <c r="AH1449" s="1">
        <v>41721</v>
      </c>
      <c r="AI1449">
        <v>41</v>
      </c>
      <c r="AJ1449">
        <v>399</v>
      </c>
      <c r="AK1449">
        <v>69401</v>
      </c>
      <c r="AL1449" s="3" t="s">
        <v>35</v>
      </c>
    </row>
    <row r="1450" spans="1:38">
      <c r="A1450">
        <v>5788</v>
      </c>
      <c r="B1450">
        <v>1972</v>
      </c>
      <c r="C1450" t="str">
        <f>IF(AL1450&lt;&gt;"2n", AL1450, "Cycle")</f>
        <v>Graduation</v>
      </c>
      <c r="D1450" t="s">
        <v>36</v>
      </c>
      <c r="E1450" s="2">
        <f>IFERROR(VALUE(AF1450),0)</f>
        <v>46053</v>
      </c>
      <c r="F1450" s="2">
        <f>IF((AK1450&gt;2),0,AK1450)</f>
        <v>1</v>
      </c>
      <c r="G1450">
        <v>0</v>
      </c>
      <c r="H1450" s="1">
        <f>IF(OR(AG1450=0,AG1450=1),AH1450,AG1450)</f>
        <v>41322</v>
      </c>
      <c r="I1450">
        <f>IF(LEN(AH1450)&gt;2,AI1450,AH1450)</f>
        <v>46</v>
      </c>
      <c r="J1450">
        <f>IF(OR(AG1450=0,AG1450=1),AJ1450,AI1450)</f>
        <v>56</v>
      </c>
      <c r="K1450">
        <f>IF(OR(AG1450=0,AG1450=1),L1450,AJ1450)</f>
        <v>10</v>
      </c>
      <c r="L1450">
        <v>92</v>
      </c>
      <c r="M1450">
        <v>19</v>
      </c>
      <c r="N1450">
        <v>7</v>
      </c>
      <c r="O1450">
        <v>25</v>
      </c>
      <c r="P1450">
        <v>3</v>
      </c>
      <c r="Q1450">
        <v>3</v>
      </c>
      <c r="R1450">
        <v>2</v>
      </c>
      <c r="S1450">
        <v>4</v>
      </c>
      <c r="T1450">
        <v>5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3</v>
      </c>
      <c r="AB1450">
        <v>11</v>
      </c>
      <c r="AC1450">
        <v>0</v>
      </c>
      <c r="AF1450">
        <v>46053</v>
      </c>
      <c r="AG1450" s="1">
        <v>41322</v>
      </c>
      <c r="AH1450">
        <v>46</v>
      </c>
      <c r="AI1450">
        <v>56</v>
      </c>
      <c r="AJ1450">
        <v>10</v>
      </c>
      <c r="AK1450">
        <v>1</v>
      </c>
      <c r="AL1450" s="3" t="s">
        <v>30</v>
      </c>
    </row>
    <row r="1451" spans="1:38">
      <c r="A1451">
        <v>6652</v>
      </c>
      <c r="B1451">
        <v>1965</v>
      </c>
      <c r="C1451" t="str">
        <f>IF(AL1451&lt;&gt;"2n", AL1451, "Cycle")</f>
        <v>Graduation</v>
      </c>
      <c r="D1451" t="s">
        <v>36</v>
      </c>
      <c r="E1451" s="2">
        <f>IFERROR(VALUE(AF1451),0)</f>
        <v>77343</v>
      </c>
      <c r="F1451" s="2">
        <f>IF((AK1451&gt;2),0,AK1451)</f>
        <v>0</v>
      </c>
      <c r="G1451">
        <v>0</v>
      </c>
      <c r="H1451" s="1">
        <f>IF(OR(AG1451=0,AG1451=1),AH1451,AG1451)</f>
        <v>41799</v>
      </c>
      <c r="I1451">
        <f>IF(LEN(AH1451)&gt;2,AI1451,AH1451)</f>
        <v>28</v>
      </c>
      <c r="J1451">
        <f>IF(OR(AG1451=0,AG1451=1),AJ1451,AI1451)</f>
        <v>227</v>
      </c>
      <c r="K1451">
        <f>IF(OR(AG1451=0,AG1451=1),L1451,AJ1451)</f>
        <v>151</v>
      </c>
      <c r="L1451">
        <v>573</v>
      </c>
      <c r="M1451">
        <v>98</v>
      </c>
      <c r="N1451">
        <v>54</v>
      </c>
      <c r="O1451">
        <v>31</v>
      </c>
      <c r="P1451">
        <v>1</v>
      </c>
      <c r="Q1451">
        <v>3</v>
      </c>
      <c r="R1451">
        <v>4</v>
      </c>
      <c r="S1451">
        <v>9</v>
      </c>
      <c r="T1451">
        <v>1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3</v>
      </c>
      <c r="AB1451">
        <v>11</v>
      </c>
      <c r="AC1451">
        <v>0</v>
      </c>
      <c r="AF1451">
        <v>77343</v>
      </c>
      <c r="AG1451" s="1">
        <v>41799</v>
      </c>
      <c r="AH1451">
        <v>28</v>
      </c>
      <c r="AI1451">
        <v>227</v>
      </c>
      <c r="AJ1451">
        <v>151</v>
      </c>
      <c r="AK1451">
        <v>0</v>
      </c>
      <c r="AL1451" s="3" t="s">
        <v>30</v>
      </c>
    </row>
    <row r="1452" spans="1:38">
      <c r="A1452">
        <v>6246</v>
      </c>
      <c r="B1452">
        <v>1953</v>
      </c>
      <c r="C1452" t="str">
        <f>IF(AL1452&lt;&gt;"2n", AL1452, "Cycle")</f>
        <v>Graduation</v>
      </c>
      <c r="D1452" t="s">
        <v>36</v>
      </c>
      <c r="E1452" s="2">
        <f>IFERROR(VALUE(AF1452),0)</f>
        <v>73892</v>
      </c>
      <c r="F1452" s="2">
        <f>IF((AK1452&gt;2),0,AK1452)</f>
        <v>0</v>
      </c>
      <c r="G1452">
        <v>0</v>
      </c>
      <c r="H1452" s="1">
        <f>IF(OR(AG1452=0,AG1452=1),AH1452,AG1452)</f>
        <v>41591</v>
      </c>
      <c r="I1452">
        <f>IF(LEN(AH1452)&gt;2,AI1452,AH1452)</f>
        <v>40</v>
      </c>
      <c r="J1452">
        <f>IF(OR(AG1452=0,AG1452=1),AJ1452,AI1452)</f>
        <v>703</v>
      </c>
      <c r="K1452">
        <f>IF(OR(AG1452=0,AG1452=1),L1452,AJ1452)</f>
        <v>102</v>
      </c>
      <c r="L1452">
        <v>601</v>
      </c>
      <c r="M1452">
        <v>0</v>
      </c>
      <c r="N1452">
        <v>58</v>
      </c>
      <c r="O1452">
        <v>43</v>
      </c>
      <c r="P1452">
        <v>1</v>
      </c>
      <c r="Q1452">
        <v>3</v>
      </c>
      <c r="R1452">
        <v>11</v>
      </c>
      <c r="S1452">
        <v>8</v>
      </c>
      <c r="T1452">
        <v>1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3</v>
      </c>
      <c r="AB1452">
        <v>11</v>
      </c>
      <c r="AC1452">
        <v>1</v>
      </c>
      <c r="AF1452">
        <v>73892</v>
      </c>
      <c r="AG1452" s="1">
        <v>41591</v>
      </c>
      <c r="AH1452">
        <v>40</v>
      </c>
      <c r="AI1452">
        <v>703</v>
      </c>
      <c r="AJ1452">
        <v>102</v>
      </c>
      <c r="AK1452">
        <v>0</v>
      </c>
      <c r="AL1452" s="3" t="s">
        <v>30</v>
      </c>
    </row>
    <row r="1453" spans="1:38">
      <c r="A1453">
        <v>5975</v>
      </c>
      <c r="B1453">
        <v>1967</v>
      </c>
      <c r="C1453" t="str">
        <f>IF(AL1453&lt;&gt;"2n", AL1453, "Cycle")</f>
        <v>PhD</v>
      </c>
      <c r="D1453" t="s">
        <v>36</v>
      </c>
      <c r="E1453" s="2">
        <f>IFERROR(VALUE(AF1453),0)</f>
        <v>40304</v>
      </c>
      <c r="F1453" s="2">
        <f>IF((AK1453&gt;2),0,AK1453)</f>
        <v>1</v>
      </c>
      <c r="G1453">
        <v>0</v>
      </c>
      <c r="H1453" s="1">
        <f>IF(OR(AG1453=0,AG1453=1),AH1453,AG1453)</f>
        <v>41547</v>
      </c>
      <c r="I1453">
        <f>IF(LEN(AH1453)&gt;2,AI1453,AH1453)</f>
        <v>82</v>
      </c>
      <c r="J1453">
        <f>IF(OR(AG1453=0,AG1453=1),AJ1453,AI1453)</f>
        <v>37</v>
      </c>
      <c r="K1453">
        <f>IF(OR(AG1453=0,AG1453=1),L1453,AJ1453)</f>
        <v>0</v>
      </c>
      <c r="L1453">
        <v>17</v>
      </c>
      <c r="M1453">
        <v>0</v>
      </c>
      <c r="N1453">
        <v>0</v>
      </c>
      <c r="O1453">
        <v>3</v>
      </c>
      <c r="P1453">
        <v>1</v>
      </c>
      <c r="Q1453">
        <v>2</v>
      </c>
      <c r="R1453">
        <v>0</v>
      </c>
      <c r="S1453">
        <v>3</v>
      </c>
      <c r="T1453">
        <v>7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3</v>
      </c>
      <c r="AB1453">
        <v>11</v>
      </c>
      <c r="AC1453">
        <v>0</v>
      </c>
      <c r="AF1453">
        <v>40304</v>
      </c>
      <c r="AG1453" s="1">
        <v>41547</v>
      </c>
      <c r="AH1453">
        <v>82</v>
      </c>
      <c r="AI1453">
        <v>37</v>
      </c>
      <c r="AJ1453">
        <v>0</v>
      </c>
      <c r="AK1453">
        <v>1</v>
      </c>
      <c r="AL1453" s="3" t="s">
        <v>32</v>
      </c>
    </row>
    <row r="1454" spans="1:38">
      <c r="A1454">
        <v>6875</v>
      </c>
      <c r="B1454">
        <v>1965</v>
      </c>
      <c r="C1454" t="str">
        <f>IF(AL1454&lt;&gt;"2n", AL1454, "Cycle")</f>
        <v>PhD</v>
      </c>
      <c r="D1454" t="s">
        <v>36</v>
      </c>
      <c r="E1454" s="2">
        <f>IFERROR(VALUE(AF1454),0)</f>
        <v>32727</v>
      </c>
      <c r="F1454" s="2">
        <f>IF((AK1454&gt;2),0,AK1454)</f>
        <v>0</v>
      </c>
      <c r="G1454">
        <v>0</v>
      </c>
      <c r="H1454" s="1">
        <f>IF(OR(AG1454=0,AG1454=1),AH1454,AG1454)</f>
        <v>41149</v>
      </c>
      <c r="I1454">
        <f>IF(LEN(AH1454)&gt;2,AI1454,AH1454)</f>
        <v>38</v>
      </c>
      <c r="J1454">
        <f>IF(OR(AG1454=0,AG1454=1),AJ1454,AI1454)</f>
        <v>167</v>
      </c>
      <c r="K1454">
        <f>IF(OR(AG1454=0,AG1454=1),L1454,AJ1454)</f>
        <v>13</v>
      </c>
      <c r="L1454">
        <v>180</v>
      </c>
      <c r="M1454">
        <v>86</v>
      </c>
      <c r="N1454">
        <v>13</v>
      </c>
      <c r="O1454">
        <v>70</v>
      </c>
      <c r="P1454">
        <v>2</v>
      </c>
      <c r="Q1454">
        <v>7</v>
      </c>
      <c r="R1454">
        <v>3</v>
      </c>
      <c r="S1454">
        <v>5</v>
      </c>
      <c r="T1454">
        <v>8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3</v>
      </c>
      <c r="AB1454">
        <v>11</v>
      </c>
      <c r="AC1454">
        <v>0</v>
      </c>
      <c r="AF1454">
        <v>32727</v>
      </c>
      <c r="AG1454" s="1">
        <v>41149</v>
      </c>
      <c r="AH1454">
        <v>38</v>
      </c>
      <c r="AI1454">
        <v>167</v>
      </c>
      <c r="AJ1454">
        <v>13</v>
      </c>
      <c r="AK1454">
        <v>0</v>
      </c>
      <c r="AL1454" s="3" t="s">
        <v>32</v>
      </c>
    </row>
    <row r="1455" spans="1:38">
      <c r="A1455">
        <v>4399</v>
      </c>
      <c r="B1455">
        <v>1969</v>
      </c>
      <c r="C1455" t="str">
        <f>IF(AL1455&lt;&gt;"2n", AL1455, "Cycle")</f>
        <v>Graduation</v>
      </c>
      <c r="D1455" t="s">
        <v>36</v>
      </c>
      <c r="E1455" s="2">
        <f>IFERROR(VALUE(AF1455),0)</f>
        <v>68695</v>
      </c>
      <c r="F1455" s="2">
        <f>IF((AK1455&gt;2),0,AK1455)</f>
        <v>0</v>
      </c>
      <c r="G1455">
        <v>0</v>
      </c>
      <c r="H1455" s="1">
        <f>IF(OR(AG1455=0,AG1455=1),AH1455,AG1455)</f>
        <v>41815</v>
      </c>
      <c r="I1455">
        <f>IF(LEN(AH1455)&gt;2,AI1455,AH1455)</f>
        <v>3</v>
      </c>
      <c r="J1455">
        <f>IF(OR(AG1455=0,AG1455=1),AJ1455,AI1455)</f>
        <v>458</v>
      </c>
      <c r="K1455">
        <f>IF(OR(AG1455=0,AG1455=1),L1455,AJ1455)</f>
        <v>81</v>
      </c>
      <c r="L1455">
        <v>356</v>
      </c>
      <c r="M1455">
        <v>106</v>
      </c>
      <c r="N1455">
        <v>50</v>
      </c>
      <c r="O1455">
        <v>40</v>
      </c>
      <c r="P1455">
        <v>1</v>
      </c>
      <c r="Q1455">
        <v>4</v>
      </c>
      <c r="R1455">
        <v>4</v>
      </c>
      <c r="S1455">
        <v>7</v>
      </c>
      <c r="T1455">
        <v>2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3</v>
      </c>
      <c r="AB1455">
        <v>11</v>
      </c>
      <c r="AC1455">
        <v>0</v>
      </c>
      <c r="AF1455">
        <v>68695</v>
      </c>
      <c r="AG1455" s="1">
        <v>41815</v>
      </c>
      <c r="AH1455">
        <v>3</v>
      </c>
      <c r="AI1455">
        <v>458</v>
      </c>
      <c r="AJ1455">
        <v>81</v>
      </c>
      <c r="AK1455">
        <v>0</v>
      </c>
      <c r="AL1455" s="3" t="s">
        <v>30</v>
      </c>
    </row>
    <row r="1456" spans="1:38">
      <c r="A1456">
        <v>4042</v>
      </c>
      <c r="B1456">
        <v>1971</v>
      </c>
      <c r="C1456" t="str">
        <f>IF(AL1456&lt;&gt;"2n", AL1456, "Cycle")</f>
        <v>Graduation</v>
      </c>
      <c r="D1456" t="s">
        <v>36</v>
      </c>
      <c r="E1456" s="2">
        <f>IFERROR(VALUE(AF1456),0)</f>
        <v>43300</v>
      </c>
      <c r="F1456" s="2">
        <f>IF((AK1456&gt;2),0,AK1456)</f>
        <v>0</v>
      </c>
      <c r="G1456">
        <v>1</v>
      </c>
      <c r="H1456" s="1">
        <f>IF(OR(AG1456=0,AG1456=1),AH1456,AG1456)</f>
        <v>41195</v>
      </c>
      <c r="I1456">
        <f>IF(LEN(AH1456)&gt;2,AI1456,AH1456)</f>
        <v>87</v>
      </c>
      <c r="J1456">
        <f>IF(OR(AG1456=0,AG1456=1),AJ1456,AI1456)</f>
        <v>91</v>
      </c>
      <c r="K1456">
        <f>IF(OR(AG1456=0,AG1456=1),L1456,AJ1456)</f>
        <v>3</v>
      </c>
      <c r="L1456">
        <v>52</v>
      </c>
      <c r="M1456">
        <v>2</v>
      </c>
      <c r="N1456">
        <v>1</v>
      </c>
      <c r="O1456">
        <v>31</v>
      </c>
      <c r="P1456">
        <v>3</v>
      </c>
      <c r="Q1456">
        <v>4</v>
      </c>
      <c r="R1456">
        <v>0</v>
      </c>
      <c r="S1456">
        <v>4</v>
      </c>
      <c r="T1456">
        <v>8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3</v>
      </c>
      <c r="AB1456">
        <v>11</v>
      </c>
      <c r="AC1456">
        <v>1</v>
      </c>
      <c r="AF1456">
        <v>43300</v>
      </c>
      <c r="AG1456" s="1">
        <v>41195</v>
      </c>
      <c r="AH1456">
        <v>87</v>
      </c>
      <c r="AI1456">
        <v>91</v>
      </c>
      <c r="AJ1456">
        <v>3</v>
      </c>
      <c r="AK1456">
        <v>0</v>
      </c>
      <c r="AL1456" s="3" t="s">
        <v>30</v>
      </c>
    </row>
    <row r="1457" spans="1:38">
      <c r="A1457">
        <v>2157</v>
      </c>
      <c r="B1457">
        <v>1972</v>
      </c>
      <c r="C1457" t="str">
        <f>IF(AL1457&lt;&gt;"2n", AL1457, "Cycle")</f>
        <v>Graduation</v>
      </c>
      <c r="D1457" t="s">
        <v>36</v>
      </c>
      <c r="E1457" s="2">
        <f>IFERROR(VALUE(AF1457),0)</f>
        <v>26290</v>
      </c>
      <c r="F1457" s="2">
        <f>IF((AK1457&gt;2),0,AK1457)</f>
        <v>1</v>
      </c>
      <c r="G1457">
        <v>1</v>
      </c>
      <c r="H1457" s="1">
        <f>IF(OR(AG1457=0,AG1457=1),AH1457,AG1457)</f>
        <v>41286</v>
      </c>
      <c r="I1457">
        <f>IF(LEN(AH1457)&gt;2,AI1457,AH1457)</f>
        <v>49</v>
      </c>
      <c r="J1457">
        <f>IF(OR(AG1457=0,AG1457=1),AJ1457,AI1457)</f>
        <v>15</v>
      </c>
      <c r="K1457">
        <f>IF(OR(AG1457=0,AG1457=1),L1457,AJ1457)</f>
        <v>8</v>
      </c>
      <c r="L1457">
        <v>16</v>
      </c>
      <c r="M1457">
        <v>11</v>
      </c>
      <c r="N1457">
        <v>5</v>
      </c>
      <c r="O1457">
        <v>22</v>
      </c>
      <c r="P1457">
        <v>4</v>
      </c>
      <c r="Q1457">
        <v>2</v>
      </c>
      <c r="R1457">
        <v>0</v>
      </c>
      <c r="S1457">
        <v>4</v>
      </c>
      <c r="T1457">
        <v>6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3</v>
      </c>
      <c r="AB1457">
        <v>11</v>
      </c>
      <c r="AC1457">
        <v>0</v>
      </c>
      <c r="AF1457">
        <v>26290</v>
      </c>
      <c r="AG1457" s="1">
        <v>41286</v>
      </c>
      <c r="AH1457">
        <v>49</v>
      </c>
      <c r="AI1457">
        <v>15</v>
      </c>
      <c r="AJ1457">
        <v>8</v>
      </c>
      <c r="AK1457">
        <v>1</v>
      </c>
      <c r="AL1457" s="3" t="s">
        <v>30</v>
      </c>
    </row>
    <row r="1458" spans="1:38">
      <c r="A1458">
        <v>10133</v>
      </c>
      <c r="B1458">
        <v>1970</v>
      </c>
      <c r="C1458" t="str">
        <f>IF(AL1458&lt;&gt;"2n", AL1458, "Cycle")</f>
        <v>Graduation</v>
      </c>
      <c r="D1458" t="s">
        <v>36</v>
      </c>
      <c r="E1458" s="2">
        <f>IFERROR(VALUE(AF1458),0)</f>
        <v>93790</v>
      </c>
      <c r="F1458" s="2">
        <f>IF((AK1458&gt;2),0,AK1458)</f>
        <v>0</v>
      </c>
      <c r="G1458">
        <v>0</v>
      </c>
      <c r="H1458" s="1">
        <f>IF(OR(AG1458=0,AG1458=1),AH1458,AG1458)</f>
        <v>41682</v>
      </c>
      <c r="I1458">
        <f>IF(LEN(AH1458)&gt;2,AI1458,AH1458)</f>
        <v>16</v>
      </c>
      <c r="J1458">
        <f>IF(OR(AG1458=0,AG1458=1),AJ1458,AI1458)</f>
        <v>1302</v>
      </c>
      <c r="K1458">
        <f>IF(OR(AG1458=0,AG1458=1),L1458,AJ1458)</f>
        <v>68</v>
      </c>
      <c r="L1458">
        <v>731</v>
      </c>
      <c r="M1458">
        <v>89</v>
      </c>
      <c r="N1458">
        <v>114</v>
      </c>
      <c r="O1458">
        <v>45</v>
      </c>
      <c r="P1458">
        <v>0</v>
      </c>
      <c r="Q1458">
        <v>6</v>
      </c>
      <c r="R1458">
        <v>7</v>
      </c>
      <c r="S1458">
        <v>12</v>
      </c>
      <c r="T1458">
        <v>2</v>
      </c>
      <c r="U1458">
        <v>1</v>
      </c>
      <c r="V1458">
        <v>0</v>
      </c>
      <c r="W1458">
        <v>0</v>
      </c>
      <c r="X1458">
        <v>1</v>
      </c>
      <c r="Y1458">
        <v>1</v>
      </c>
      <c r="Z1458">
        <v>0</v>
      </c>
      <c r="AA1458">
        <v>3</v>
      </c>
      <c r="AB1458">
        <v>11</v>
      </c>
      <c r="AC1458">
        <v>1</v>
      </c>
      <c r="AF1458">
        <v>93790</v>
      </c>
      <c r="AG1458" s="1">
        <v>41682</v>
      </c>
      <c r="AH1458">
        <v>16</v>
      </c>
      <c r="AI1458">
        <v>1302</v>
      </c>
      <c r="AJ1458">
        <v>68</v>
      </c>
      <c r="AK1458">
        <v>0</v>
      </c>
      <c r="AL1458" s="3" t="s">
        <v>30</v>
      </c>
    </row>
    <row r="1459" spans="1:38">
      <c r="A1459">
        <v>2525</v>
      </c>
      <c r="B1459">
        <v>1974</v>
      </c>
      <c r="C1459" t="str">
        <f>IF(AL1459&lt;&gt;"2n", AL1459, "Cycle")</f>
        <v>PhD</v>
      </c>
      <c r="D1459" t="s">
        <v>36</v>
      </c>
      <c r="E1459" s="2">
        <f>IFERROR(VALUE(AF1459),0)</f>
        <v>38410</v>
      </c>
      <c r="F1459" s="2">
        <f>IF((AK1459&gt;2),0,AK1459)</f>
        <v>0</v>
      </c>
      <c r="G1459">
        <v>0</v>
      </c>
      <c r="H1459" s="1">
        <f>IF(OR(AG1459=0,AG1459=1),AH1459,AG1459)</f>
        <v>41166</v>
      </c>
      <c r="I1459">
        <f>IF(LEN(AH1459)&gt;2,AI1459,AH1459)</f>
        <v>65</v>
      </c>
      <c r="J1459">
        <f>IF(OR(AG1459=0,AG1459=1),AJ1459,AI1459)</f>
        <v>153</v>
      </c>
      <c r="K1459">
        <f>IF(OR(AG1459=0,AG1459=1),L1459,AJ1459)</f>
        <v>64</v>
      </c>
      <c r="L1459">
        <v>123</v>
      </c>
      <c r="M1459">
        <v>116</v>
      </c>
      <c r="N1459">
        <v>64</v>
      </c>
      <c r="O1459">
        <v>14</v>
      </c>
      <c r="P1459">
        <v>2</v>
      </c>
      <c r="Q1459">
        <v>5</v>
      </c>
      <c r="R1459">
        <v>2</v>
      </c>
      <c r="S1459">
        <v>9</v>
      </c>
      <c r="T1459">
        <v>6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3</v>
      </c>
      <c r="AB1459">
        <v>11</v>
      </c>
      <c r="AC1459">
        <v>1</v>
      </c>
      <c r="AF1459">
        <v>38410</v>
      </c>
      <c r="AG1459" s="1">
        <v>41166</v>
      </c>
      <c r="AH1459">
        <v>65</v>
      </c>
      <c r="AI1459">
        <v>153</v>
      </c>
      <c r="AJ1459">
        <v>64</v>
      </c>
      <c r="AK1459">
        <v>0</v>
      </c>
      <c r="AL1459" s="3" t="s">
        <v>32</v>
      </c>
    </row>
    <row r="1460" spans="1:38">
      <c r="A1460">
        <v>8233</v>
      </c>
      <c r="B1460">
        <v>1950</v>
      </c>
      <c r="C1460" t="str">
        <f>IF(AL1460&lt;&gt;"2n", AL1460, "Cycle")</f>
        <v>Master</v>
      </c>
      <c r="D1460" t="s">
        <v>36</v>
      </c>
      <c r="E1460" s="2">
        <f>IFERROR(VALUE(AF1460),0)</f>
        <v>64866</v>
      </c>
      <c r="F1460" s="2">
        <f>IF((AK1460&gt;2),0,AK1460)</f>
        <v>0</v>
      </c>
      <c r="G1460">
        <v>1</v>
      </c>
      <c r="H1460" s="1">
        <f>IF(OR(AG1460=0,AG1460=1),AH1460,AG1460)</f>
        <v>41665</v>
      </c>
      <c r="I1460">
        <f>IF(LEN(AH1460)&gt;2,AI1460,AH1460)</f>
        <v>9</v>
      </c>
      <c r="J1460">
        <f>IF(OR(AG1460=0,AG1460=1),AJ1460,AI1460)</f>
        <v>508</v>
      </c>
      <c r="K1460">
        <f>IF(OR(AG1460=0,AG1460=1),L1460,AJ1460)</f>
        <v>5</v>
      </c>
      <c r="L1460">
        <v>21</v>
      </c>
      <c r="M1460">
        <v>7</v>
      </c>
      <c r="N1460">
        <v>5</v>
      </c>
      <c r="O1460">
        <v>10</v>
      </c>
      <c r="P1460">
        <v>4</v>
      </c>
      <c r="Q1460">
        <v>7</v>
      </c>
      <c r="R1460">
        <v>3</v>
      </c>
      <c r="S1460">
        <v>7</v>
      </c>
      <c r="T1460">
        <v>5</v>
      </c>
      <c r="U1460">
        <v>0</v>
      </c>
      <c r="V1460">
        <v>0</v>
      </c>
      <c r="W1460">
        <v>0</v>
      </c>
      <c r="X1460">
        <v>1</v>
      </c>
      <c r="Y1460">
        <v>0</v>
      </c>
      <c r="Z1460">
        <v>0</v>
      </c>
      <c r="AA1460">
        <v>3</v>
      </c>
      <c r="AB1460">
        <v>11</v>
      </c>
      <c r="AC1460">
        <v>0</v>
      </c>
      <c r="AF1460">
        <v>64866</v>
      </c>
      <c r="AG1460" s="1">
        <v>41665</v>
      </c>
      <c r="AH1460">
        <v>9</v>
      </c>
      <c r="AI1460">
        <v>508</v>
      </c>
      <c r="AJ1460">
        <v>5</v>
      </c>
      <c r="AK1460">
        <v>0</v>
      </c>
      <c r="AL1460" s="3" t="s">
        <v>33</v>
      </c>
    </row>
    <row r="1461" spans="1:38">
      <c r="A1461">
        <v>9483</v>
      </c>
      <c r="B1461">
        <v>1959</v>
      </c>
      <c r="C1461" t="str">
        <f>IF(AL1461&lt;&gt;"2n", AL1461, "Cycle")</f>
        <v>Graduation</v>
      </c>
      <c r="D1461" t="s">
        <v>36</v>
      </c>
      <c r="E1461" s="2">
        <f>IFERROR(VALUE(AF1461),0)</f>
        <v>57957</v>
      </c>
      <c r="F1461" s="2">
        <f>IF((AK1461&gt;2),0,AK1461)</f>
        <v>0</v>
      </c>
      <c r="G1461">
        <v>1</v>
      </c>
      <c r="H1461" s="1">
        <f>IF(OR(AG1461=0,AG1461=1),AH1461,AG1461)</f>
        <v>41505</v>
      </c>
      <c r="I1461">
        <f>IF(LEN(AH1461)&gt;2,AI1461,AH1461)</f>
        <v>24</v>
      </c>
      <c r="J1461">
        <f>IF(OR(AG1461=0,AG1461=1),AJ1461,AI1461)</f>
        <v>290</v>
      </c>
      <c r="K1461">
        <f>IF(OR(AG1461=0,AG1461=1),L1461,AJ1461)</f>
        <v>59</v>
      </c>
      <c r="L1461">
        <v>177</v>
      </c>
      <c r="M1461">
        <v>77</v>
      </c>
      <c r="N1461">
        <v>5</v>
      </c>
      <c r="O1461">
        <v>29</v>
      </c>
      <c r="P1461">
        <v>7</v>
      </c>
      <c r="Q1461">
        <v>4</v>
      </c>
      <c r="R1461">
        <v>6</v>
      </c>
      <c r="S1461">
        <v>8</v>
      </c>
      <c r="T1461">
        <v>3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1</v>
      </c>
      <c r="AA1461">
        <v>3</v>
      </c>
      <c r="AB1461">
        <v>11</v>
      </c>
      <c r="AC1461">
        <v>0</v>
      </c>
      <c r="AF1461">
        <v>57957</v>
      </c>
      <c r="AG1461" s="1">
        <v>41505</v>
      </c>
      <c r="AH1461">
        <v>24</v>
      </c>
      <c r="AI1461">
        <v>290</v>
      </c>
      <c r="AJ1461">
        <v>59</v>
      </c>
      <c r="AK1461">
        <v>0</v>
      </c>
      <c r="AL1461" s="3" t="s">
        <v>30</v>
      </c>
    </row>
    <row r="1462" spans="1:38">
      <c r="A1462">
        <v>2945</v>
      </c>
      <c r="B1462">
        <v>1955</v>
      </c>
      <c r="C1462" t="str">
        <f>IF(AL1462&lt;&gt;"2n", AL1462, "Cycle")</f>
        <v>PhD</v>
      </c>
      <c r="D1462" t="s">
        <v>36</v>
      </c>
      <c r="E1462" s="2">
        <f>IFERROR(VALUE(AF1462),0)</f>
        <v>46015</v>
      </c>
      <c r="F1462" s="2">
        <f>IF((AK1462&gt;2),0,AK1462)</f>
        <v>1</v>
      </c>
      <c r="G1462">
        <v>1</v>
      </c>
      <c r="H1462" s="1">
        <f>IF(OR(AG1462=0,AG1462=1),AH1462,AG1462)</f>
        <v>41742</v>
      </c>
      <c r="I1462">
        <f>IF(LEN(AH1462)&gt;2,AI1462,AH1462)</f>
        <v>25</v>
      </c>
      <c r="J1462">
        <f>IF(OR(AG1462=0,AG1462=1),AJ1462,AI1462)</f>
        <v>38</v>
      </c>
      <c r="K1462">
        <f>IF(OR(AG1462=0,AG1462=1),L1462,AJ1462)</f>
        <v>0</v>
      </c>
      <c r="L1462">
        <v>2</v>
      </c>
      <c r="M1462">
        <v>0</v>
      </c>
      <c r="N1462">
        <v>0</v>
      </c>
      <c r="O1462">
        <v>6</v>
      </c>
      <c r="P1462">
        <v>1</v>
      </c>
      <c r="Q1462">
        <v>1</v>
      </c>
      <c r="R1462">
        <v>0</v>
      </c>
      <c r="S1462">
        <v>3</v>
      </c>
      <c r="T1462">
        <v>7</v>
      </c>
      <c r="U1462">
        <v>0</v>
      </c>
      <c r="V1462">
        <v>1</v>
      </c>
      <c r="W1462">
        <v>1</v>
      </c>
      <c r="X1462">
        <v>0</v>
      </c>
      <c r="Y1462">
        <v>0</v>
      </c>
      <c r="Z1462">
        <v>0</v>
      </c>
      <c r="AA1462">
        <v>3</v>
      </c>
      <c r="AB1462">
        <v>11</v>
      </c>
      <c r="AC1462">
        <v>0</v>
      </c>
      <c r="AF1462">
        <v>46015</v>
      </c>
      <c r="AG1462" s="1">
        <v>41742</v>
      </c>
      <c r="AH1462">
        <v>25</v>
      </c>
      <c r="AI1462">
        <v>38</v>
      </c>
      <c r="AJ1462">
        <v>0</v>
      </c>
      <c r="AK1462">
        <v>1</v>
      </c>
      <c r="AL1462" s="3" t="s">
        <v>32</v>
      </c>
    </row>
    <row r="1463" spans="1:38">
      <c r="A1463">
        <v>10403</v>
      </c>
      <c r="B1463">
        <v>1978</v>
      </c>
      <c r="C1463" t="str">
        <f>IF(AL1463&lt;&gt;"2n", AL1463, "Cycle")</f>
        <v>Graduation</v>
      </c>
      <c r="D1463" t="s">
        <v>36</v>
      </c>
      <c r="E1463" s="2">
        <f>IFERROR(VALUE(AF1463),0)</f>
        <v>16531</v>
      </c>
      <c r="F1463" s="2">
        <f>IF((AK1463&gt;2),0,AK1463)</f>
        <v>1</v>
      </c>
      <c r="G1463">
        <v>0</v>
      </c>
      <c r="H1463" s="1">
        <f>IF(OR(AG1463=0,AG1463=1),AH1463,AG1463)</f>
        <v>41808</v>
      </c>
      <c r="I1463">
        <f>IF(LEN(AH1463)&gt;2,AI1463,AH1463)</f>
        <v>43</v>
      </c>
      <c r="J1463">
        <f>IF(OR(AG1463=0,AG1463=1),AJ1463,AI1463)</f>
        <v>2</v>
      </c>
      <c r="K1463">
        <f>IF(OR(AG1463=0,AG1463=1),L1463,AJ1463)</f>
        <v>13</v>
      </c>
      <c r="L1463">
        <v>6</v>
      </c>
      <c r="M1463">
        <v>7</v>
      </c>
      <c r="N1463">
        <v>5</v>
      </c>
      <c r="O1463">
        <v>11</v>
      </c>
      <c r="P1463">
        <v>3</v>
      </c>
      <c r="Q1463">
        <v>3</v>
      </c>
      <c r="R1463">
        <v>0</v>
      </c>
      <c r="S1463">
        <v>3</v>
      </c>
      <c r="T1463">
        <v>7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3</v>
      </c>
      <c r="AB1463">
        <v>11</v>
      </c>
      <c r="AC1463">
        <v>0</v>
      </c>
      <c r="AF1463">
        <v>16531</v>
      </c>
      <c r="AG1463" s="1">
        <v>41808</v>
      </c>
      <c r="AH1463">
        <v>43</v>
      </c>
      <c r="AI1463">
        <v>2</v>
      </c>
      <c r="AJ1463">
        <v>13</v>
      </c>
      <c r="AK1463">
        <v>1</v>
      </c>
      <c r="AL1463" s="3" t="s">
        <v>30</v>
      </c>
    </row>
    <row r="1464" spans="1:38">
      <c r="A1464">
        <v>5074</v>
      </c>
      <c r="B1464">
        <v>1986</v>
      </c>
      <c r="C1464" t="str">
        <f>IF(AL1464&lt;&gt;"2n", AL1464, "Cycle")</f>
        <v>Master</v>
      </c>
      <c r="D1464" t="s">
        <v>36</v>
      </c>
      <c r="E1464" s="2">
        <f>IFERROR(VALUE(AF1464),0)</f>
        <v>28072</v>
      </c>
      <c r="F1464" s="2">
        <f>IF((AK1464&gt;2),0,AK1464)</f>
        <v>1</v>
      </c>
      <c r="G1464">
        <v>0</v>
      </c>
      <c r="H1464" s="1">
        <f>IF(OR(AG1464=0,AG1464=1),AH1464,AG1464)</f>
        <v>41463</v>
      </c>
      <c r="I1464">
        <f>IF(LEN(AH1464)&gt;2,AI1464,AH1464)</f>
        <v>10</v>
      </c>
      <c r="J1464">
        <f>IF(OR(AG1464=0,AG1464=1),AJ1464,AI1464)</f>
        <v>30</v>
      </c>
      <c r="K1464">
        <f>IF(OR(AG1464=0,AG1464=1),L1464,AJ1464)</f>
        <v>0</v>
      </c>
      <c r="L1464">
        <v>10</v>
      </c>
      <c r="M1464">
        <v>2</v>
      </c>
      <c r="N1464">
        <v>0</v>
      </c>
      <c r="O1464">
        <v>5</v>
      </c>
      <c r="P1464">
        <v>1</v>
      </c>
      <c r="Q1464">
        <v>1</v>
      </c>
      <c r="R1464">
        <v>0</v>
      </c>
      <c r="S1464">
        <v>3</v>
      </c>
      <c r="T1464">
        <v>7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3</v>
      </c>
      <c r="AB1464">
        <v>11</v>
      </c>
      <c r="AC1464">
        <v>0</v>
      </c>
      <c r="AF1464">
        <v>28072</v>
      </c>
      <c r="AG1464" s="1">
        <v>41463</v>
      </c>
      <c r="AH1464">
        <v>10</v>
      </c>
      <c r="AI1464">
        <v>30</v>
      </c>
      <c r="AJ1464">
        <v>0</v>
      </c>
      <c r="AK1464">
        <v>1</v>
      </c>
      <c r="AL1464" s="3" t="s">
        <v>33</v>
      </c>
    </row>
    <row r="1465" spans="1:38">
      <c r="A1465">
        <v>10524</v>
      </c>
      <c r="B1465">
        <v>1963</v>
      </c>
      <c r="C1465" t="str">
        <f>IF(AL1465&lt;&gt;"2n", AL1465, "Cycle")</f>
        <v>Master</v>
      </c>
      <c r="D1465" t="s">
        <v>36</v>
      </c>
      <c r="E1465" s="2">
        <f>IFERROR(VALUE(AF1465),0)</f>
        <v>49476</v>
      </c>
      <c r="F1465" s="2">
        <f>IF((AK1465&gt;2),0,AK1465)</f>
        <v>0</v>
      </c>
      <c r="G1465">
        <v>1</v>
      </c>
      <c r="H1465" s="1">
        <f>IF(OR(AG1465=0,AG1465=1),AH1465,AG1465)</f>
        <v>41445</v>
      </c>
      <c r="I1465">
        <f>IF(LEN(AH1465)&gt;2,AI1465,AH1465)</f>
        <v>29</v>
      </c>
      <c r="J1465">
        <f>IF(OR(AG1465=0,AG1465=1),AJ1465,AI1465)</f>
        <v>386</v>
      </c>
      <c r="K1465">
        <f>IF(OR(AG1465=0,AG1465=1),L1465,AJ1465)</f>
        <v>23</v>
      </c>
      <c r="L1465">
        <v>95</v>
      </c>
      <c r="M1465">
        <v>54</v>
      </c>
      <c r="N1465">
        <v>41</v>
      </c>
      <c r="O1465">
        <v>196</v>
      </c>
      <c r="P1465">
        <v>4</v>
      </c>
      <c r="Q1465">
        <v>2</v>
      </c>
      <c r="R1465">
        <v>11</v>
      </c>
      <c r="S1465">
        <v>5</v>
      </c>
      <c r="T1465">
        <v>2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3</v>
      </c>
      <c r="AB1465">
        <v>11</v>
      </c>
      <c r="AC1465">
        <v>0</v>
      </c>
      <c r="AF1465">
        <v>49476</v>
      </c>
      <c r="AG1465" s="1">
        <v>41445</v>
      </c>
      <c r="AH1465">
        <v>29</v>
      </c>
      <c r="AI1465">
        <v>386</v>
      </c>
      <c r="AJ1465">
        <v>23</v>
      </c>
      <c r="AK1465">
        <v>0</v>
      </c>
      <c r="AL1465" s="3" t="s">
        <v>33</v>
      </c>
    </row>
    <row r="1466" spans="1:38">
      <c r="A1466">
        <v>4690</v>
      </c>
      <c r="B1466">
        <v>1953</v>
      </c>
      <c r="C1466" t="str">
        <f>IF(AL1466&lt;&gt;"2n", AL1466, "Cycle")</f>
        <v>Graduation</v>
      </c>
      <c r="D1466" t="s">
        <v>36</v>
      </c>
      <c r="E1466" s="2">
        <f>IFERROR(VALUE(AF1466),0)</f>
        <v>50725</v>
      </c>
      <c r="F1466" s="2">
        <f>IF((AK1466&gt;2),0,AK1466)</f>
        <v>0</v>
      </c>
      <c r="G1466">
        <v>1</v>
      </c>
      <c r="H1466" s="1">
        <f>IF(OR(AG1466=0,AG1466=1),AH1466,AG1466)</f>
        <v>41318</v>
      </c>
      <c r="I1466">
        <f>IF(LEN(AH1466)&gt;2,AI1466,AH1466)</f>
        <v>45</v>
      </c>
      <c r="J1466">
        <f>IF(OR(AG1466=0,AG1466=1),AJ1466,AI1466)</f>
        <v>443</v>
      </c>
      <c r="K1466">
        <f>IF(OR(AG1466=0,AG1466=1),L1466,AJ1466)</f>
        <v>10</v>
      </c>
      <c r="L1466">
        <v>75</v>
      </c>
      <c r="M1466">
        <v>0</v>
      </c>
      <c r="N1466">
        <v>10</v>
      </c>
      <c r="O1466">
        <v>48</v>
      </c>
      <c r="P1466">
        <v>4</v>
      </c>
      <c r="Q1466">
        <v>8</v>
      </c>
      <c r="R1466">
        <v>1</v>
      </c>
      <c r="S1466">
        <v>8</v>
      </c>
      <c r="T1466">
        <v>8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3</v>
      </c>
      <c r="AB1466">
        <v>11</v>
      </c>
      <c r="AC1466">
        <v>0</v>
      </c>
      <c r="AF1466">
        <v>50725</v>
      </c>
      <c r="AG1466" s="1">
        <v>41318</v>
      </c>
      <c r="AH1466">
        <v>45</v>
      </c>
      <c r="AI1466">
        <v>443</v>
      </c>
      <c r="AJ1466">
        <v>10</v>
      </c>
      <c r="AK1466">
        <v>0</v>
      </c>
      <c r="AL1466" s="3" t="s">
        <v>30</v>
      </c>
    </row>
    <row r="1467" spans="1:38">
      <c r="A1467">
        <v>7521</v>
      </c>
      <c r="B1467">
        <v>1952</v>
      </c>
      <c r="C1467" t="str">
        <f>IF(AL1467&lt;&gt;"2n", AL1467, "Cycle")</f>
        <v>Graduation</v>
      </c>
      <c r="D1467" t="s">
        <v>36</v>
      </c>
      <c r="E1467" s="2">
        <f>IFERROR(VALUE(AF1467),0)</f>
        <v>83844</v>
      </c>
      <c r="F1467" s="2">
        <f>IF((AK1467&gt;2),0,AK1467)</f>
        <v>0</v>
      </c>
      <c r="G1467">
        <v>0</v>
      </c>
      <c r="H1467" s="1">
        <f>IF(OR(AG1467=0,AG1467=1),AH1467,AG1467)</f>
        <v>41406</v>
      </c>
      <c r="I1467">
        <f>IF(LEN(AH1467)&gt;2,AI1467,AH1467)</f>
        <v>57</v>
      </c>
      <c r="J1467">
        <f>IF(OR(AG1467=0,AG1467=1),AJ1467,AI1467)</f>
        <v>901</v>
      </c>
      <c r="K1467">
        <f>IF(OR(AG1467=0,AG1467=1),L1467,AJ1467)</f>
        <v>31</v>
      </c>
      <c r="L1467">
        <v>345</v>
      </c>
      <c r="M1467">
        <v>75</v>
      </c>
      <c r="N1467">
        <v>31</v>
      </c>
      <c r="O1467">
        <v>191</v>
      </c>
      <c r="P1467">
        <v>1</v>
      </c>
      <c r="Q1467">
        <v>4</v>
      </c>
      <c r="R1467">
        <v>4</v>
      </c>
      <c r="S1467">
        <v>11</v>
      </c>
      <c r="T1467">
        <v>1</v>
      </c>
      <c r="U1467">
        <v>0</v>
      </c>
      <c r="V1467">
        <v>0</v>
      </c>
      <c r="W1467">
        <v>0</v>
      </c>
      <c r="X1467">
        <v>0</v>
      </c>
      <c r="Y1467">
        <v>1</v>
      </c>
      <c r="Z1467">
        <v>0</v>
      </c>
      <c r="AA1467">
        <v>3</v>
      </c>
      <c r="AB1467">
        <v>11</v>
      </c>
      <c r="AC1467">
        <v>0</v>
      </c>
      <c r="AF1467">
        <v>83844</v>
      </c>
      <c r="AG1467" s="1">
        <v>41406</v>
      </c>
      <c r="AH1467">
        <v>57</v>
      </c>
      <c r="AI1467">
        <v>901</v>
      </c>
      <c r="AJ1467">
        <v>31</v>
      </c>
      <c r="AK1467">
        <v>0</v>
      </c>
      <c r="AL1467" s="3" t="s">
        <v>30</v>
      </c>
    </row>
    <row r="1468" spans="1:38">
      <c r="A1468">
        <v>7196</v>
      </c>
      <c r="B1468">
        <v>1950</v>
      </c>
      <c r="C1468" t="str">
        <f>IF(AL1468&lt;&gt;"2n", AL1468, "Cycle")</f>
        <v>PhD</v>
      </c>
      <c r="D1468" t="s">
        <v>36</v>
      </c>
      <c r="E1468" s="2">
        <f>IFERROR(VALUE(AF1468),0)</f>
        <v>41145</v>
      </c>
      <c r="F1468" s="2">
        <f>IF((AK1468&gt;2),0,AK1468)</f>
        <v>1</v>
      </c>
      <c r="G1468">
        <v>1</v>
      </c>
      <c r="H1468" s="1">
        <f>IF(OR(AG1468=0,AG1468=1),AH1468,AG1468)</f>
        <v>41678</v>
      </c>
      <c r="I1468">
        <f>IF(LEN(AH1468)&gt;2,AI1468,AH1468)</f>
        <v>20</v>
      </c>
      <c r="J1468">
        <f>IF(OR(AG1468=0,AG1468=1),AJ1468,AI1468)</f>
        <v>9</v>
      </c>
      <c r="K1468">
        <f>IF(OR(AG1468=0,AG1468=1),L1468,AJ1468)</f>
        <v>0</v>
      </c>
      <c r="L1468">
        <v>3</v>
      </c>
      <c r="M1468">
        <v>0</v>
      </c>
      <c r="N1468">
        <v>0</v>
      </c>
      <c r="O1468">
        <v>1</v>
      </c>
      <c r="P1468">
        <v>1</v>
      </c>
      <c r="Q1468">
        <v>0</v>
      </c>
      <c r="R1468">
        <v>0</v>
      </c>
      <c r="S1468">
        <v>3</v>
      </c>
      <c r="T1468">
        <v>3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3</v>
      </c>
      <c r="AB1468">
        <v>11</v>
      </c>
      <c r="AC1468">
        <v>0</v>
      </c>
      <c r="AF1468">
        <v>41145</v>
      </c>
      <c r="AG1468" s="1">
        <v>41678</v>
      </c>
      <c r="AH1468">
        <v>20</v>
      </c>
      <c r="AI1468">
        <v>9</v>
      </c>
      <c r="AJ1468">
        <v>0</v>
      </c>
      <c r="AK1468">
        <v>1</v>
      </c>
      <c r="AL1468" s="3" t="s">
        <v>32</v>
      </c>
    </row>
    <row r="1469" spans="1:38">
      <c r="A1469">
        <v>4406</v>
      </c>
      <c r="B1469">
        <v>1970</v>
      </c>
      <c r="C1469" t="str">
        <f>IF(AL1469&lt;&gt;"2n", AL1469, "Cycle")</f>
        <v>Graduation</v>
      </c>
      <c r="D1469" t="s">
        <v>36</v>
      </c>
      <c r="E1469" s="2">
        <f>IFERROR(VALUE(AF1469),0)</f>
        <v>67419</v>
      </c>
      <c r="F1469" s="2">
        <f>IF((AK1469&gt;2),0,AK1469)</f>
        <v>0</v>
      </c>
      <c r="G1469">
        <v>1</v>
      </c>
      <c r="H1469" s="1">
        <f>IF(OR(AG1469=0,AG1469=1),AH1469,AG1469)</f>
        <v>41290</v>
      </c>
      <c r="I1469">
        <f>IF(LEN(AH1469)&gt;2,AI1469,AH1469)</f>
        <v>29</v>
      </c>
      <c r="J1469">
        <f>IF(OR(AG1469=0,AG1469=1),AJ1469,AI1469)</f>
        <v>846</v>
      </c>
      <c r="K1469">
        <f>IF(OR(AG1469=0,AG1469=1),L1469,AJ1469)</f>
        <v>84</v>
      </c>
      <c r="L1469">
        <v>352</v>
      </c>
      <c r="M1469">
        <v>91</v>
      </c>
      <c r="N1469">
        <v>56</v>
      </c>
      <c r="O1469">
        <v>42</v>
      </c>
      <c r="P1469">
        <v>4</v>
      </c>
      <c r="Q1469">
        <v>9</v>
      </c>
      <c r="R1469">
        <v>4</v>
      </c>
      <c r="S1469">
        <v>8</v>
      </c>
      <c r="T1469">
        <v>5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3</v>
      </c>
      <c r="AB1469">
        <v>11</v>
      </c>
      <c r="AC1469">
        <v>0</v>
      </c>
      <c r="AF1469">
        <v>67419</v>
      </c>
      <c r="AG1469" s="1">
        <v>41290</v>
      </c>
      <c r="AH1469">
        <v>29</v>
      </c>
      <c r="AI1469">
        <v>846</v>
      </c>
      <c r="AJ1469">
        <v>84</v>
      </c>
      <c r="AK1469">
        <v>0</v>
      </c>
      <c r="AL1469" s="3" t="s">
        <v>30</v>
      </c>
    </row>
    <row r="1470" spans="1:38">
      <c r="A1470">
        <v>9672</v>
      </c>
      <c r="B1470">
        <v>1970</v>
      </c>
      <c r="C1470" t="str">
        <f>IF(AL1470&lt;&gt;"2n", AL1470, "Cycle")</f>
        <v>Cycle</v>
      </c>
      <c r="D1470" t="s">
        <v>36</v>
      </c>
      <c r="E1470" s="2">
        <f>IFERROR(VALUE(AF1470),0)</f>
        <v>0</v>
      </c>
      <c r="F1470" s="2">
        <f>IF((AK1470&gt;2),0,AK1470)</f>
        <v>0</v>
      </c>
      <c r="G1470">
        <v>1</v>
      </c>
      <c r="H1470" s="1">
        <f>IF(OR(AG1470=0,AG1470=1),AH1470,AG1470)</f>
        <v>41629</v>
      </c>
      <c r="I1470">
        <f>IF(LEN(AH1470)&gt;2,AI1470,AH1470)</f>
        <v>82</v>
      </c>
      <c r="J1470">
        <f>IF(OR(AG1470=0,AG1470=1),AJ1470,AI1470)</f>
        <v>8</v>
      </c>
      <c r="K1470">
        <f>IF(OR(AG1470=0,AG1470=1),L1470,AJ1470)</f>
        <v>3</v>
      </c>
      <c r="L1470">
        <v>3</v>
      </c>
      <c r="M1470">
        <v>9</v>
      </c>
      <c r="N1470">
        <v>19</v>
      </c>
      <c r="O1470">
        <v>4</v>
      </c>
      <c r="P1470">
        <v>22</v>
      </c>
      <c r="Q1470">
        <v>3</v>
      </c>
      <c r="R1470">
        <v>1</v>
      </c>
      <c r="S1470">
        <v>1</v>
      </c>
      <c r="T1470">
        <v>3</v>
      </c>
      <c r="U1470">
        <v>0</v>
      </c>
      <c r="V1470">
        <v>0</v>
      </c>
      <c r="W1470">
        <v>6</v>
      </c>
      <c r="X1470">
        <v>0</v>
      </c>
      <c r="Y1470">
        <v>0</v>
      </c>
      <c r="Z1470">
        <v>0</v>
      </c>
      <c r="AA1470">
        <v>0</v>
      </c>
      <c r="AB1470">
        <v>3</v>
      </c>
      <c r="AC1470">
        <v>11</v>
      </c>
      <c r="AF1470" t="s">
        <v>31</v>
      </c>
      <c r="AG1470">
        <v>1</v>
      </c>
      <c r="AH1470" s="1">
        <v>41629</v>
      </c>
      <c r="AI1470">
        <v>82</v>
      </c>
      <c r="AJ1470">
        <v>8</v>
      </c>
      <c r="AK1470">
        <v>23162</v>
      </c>
      <c r="AL1470" s="3" t="s">
        <v>35</v>
      </c>
    </row>
    <row r="1471" spans="1:38">
      <c r="A1471">
        <v>4864</v>
      </c>
      <c r="B1471">
        <v>1977</v>
      </c>
      <c r="C1471" t="str">
        <f>IF(AL1471&lt;&gt;"2n", AL1471, "Cycle")</f>
        <v>Graduation</v>
      </c>
      <c r="D1471" t="s">
        <v>36</v>
      </c>
      <c r="E1471" s="2">
        <f>IFERROR(VALUE(AF1471),0)</f>
        <v>34380</v>
      </c>
      <c r="F1471" s="2">
        <f>IF((AK1471&gt;2),0,AK1471)</f>
        <v>1</v>
      </c>
      <c r="G1471">
        <v>0</v>
      </c>
      <c r="H1471" s="1">
        <f>IF(OR(AG1471=0,AG1471=1),AH1471,AG1471)</f>
        <v>41396</v>
      </c>
      <c r="I1471">
        <f>IF(LEN(AH1471)&gt;2,AI1471,AH1471)</f>
        <v>68</v>
      </c>
      <c r="J1471">
        <f>IF(OR(AG1471=0,AG1471=1),AJ1471,AI1471)</f>
        <v>72</v>
      </c>
      <c r="K1471">
        <f>IF(OR(AG1471=0,AG1471=1),L1471,AJ1471)</f>
        <v>7</v>
      </c>
      <c r="L1471">
        <v>58</v>
      </c>
      <c r="M1471">
        <v>13</v>
      </c>
      <c r="N1471">
        <v>1</v>
      </c>
      <c r="O1471">
        <v>24</v>
      </c>
      <c r="P1471">
        <v>4</v>
      </c>
      <c r="Q1471">
        <v>4</v>
      </c>
      <c r="R1471">
        <v>1</v>
      </c>
      <c r="S1471">
        <v>3</v>
      </c>
      <c r="T1471">
        <v>8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3</v>
      </c>
      <c r="AB1471">
        <v>11</v>
      </c>
      <c r="AC1471">
        <v>0</v>
      </c>
      <c r="AF1471">
        <v>34380</v>
      </c>
      <c r="AG1471" s="1">
        <v>41396</v>
      </c>
      <c r="AH1471">
        <v>68</v>
      </c>
      <c r="AI1471">
        <v>72</v>
      </c>
      <c r="AJ1471">
        <v>7</v>
      </c>
      <c r="AK1471">
        <v>1</v>
      </c>
      <c r="AL1471" s="3" t="s">
        <v>30</v>
      </c>
    </row>
    <row r="1472" spans="1:38">
      <c r="A1472">
        <v>4706</v>
      </c>
      <c r="B1472">
        <v>1966</v>
      </c>
      <c r="C1472" t="str">
        <f>IF(AL1472&lt;&gt;"2n", AL1472, "Cycle")</f>
        <v>Graduation</v>
      </c>
      <c r="D1472" t="s">
        <v>36</v>
      </c>
      <c r="E1472" s="2">
        <f>IFERROR(VALUE(AF1472),0)</f>
        <v>34704</v>
      </c>
      <c r="F1472" s="2">
        <f>IF((AK1472&gt;2),0,AK1472)</f>
        <v>0</v>
      </c>
      <c r="G1472">
        <v>1</v>
      </c>
      <c r="H1472" s="1">
        <f>IF(OR(AG1472=0,AG1472=1),AH1472,AG1472)</f>
        <v>41391</v>
      </c>
      <c r="I1472">
        <f>IF(LEN(AH1472)&gt;2,AI1472,AH1472)</f>
        <v>65</v>
      </c>
      <c r="J1472">
        <f>IF(OR(AG1472=0,AG1472=1),AJ1472,AI1472)</f>
        <v>29</v>
      </c>
      <c r="K1472">
        <f>IF(OR(AG1472=0,AG1472=1),L1472,AJ1472)</f>
        <v>0</v>
      </c>
      <c r="L1472">
        <v>5</v>
      </c>
      <c r="M1472">
        <v>0</v>
      </c>
      <c r="N1472">
        <v>1</v>
      </c>
      <c r="O1472">
        <v>5</v>
      </c>
      <c r="P1472">
        <v>1</v>
      </c>
      <c r="Q1472">
        <v>1</v>
      </c>
      <c r="R1472">
        <v>0</v>
      </c>
      <c r="S1472">
        <v>3</v>
      </c>
      <c r="T1472">
        <v>5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3</v>
      </c>
      <c r="AB1472">
        <v>11</v>
      </c>
      <c r="AC1472">
        <v>0</v>
      </c>
      <c r="AF1472">
        <v>34704</v>
      </c>
      <c r="AG1472" s="1">
        <v>41391</v>
      </c>
      <c r="AH1472">
        <v>65</v>
      </c>
      <c r="AI1472">
        <v>29</v>
      </c>
      <c r="AJ1472">
        <v>0</v>
      </c>
      <c r="AK1472">
        <v>0</v>
      </c>
      <c r="AL1472" s="3" t="s">
        <v>30</v>
      </c>
    </row>
    <row r="1473" spans="1:38">
      <c r="A1473">
        <v>4070</v>
      </c>
      <c r="B1473">
        <v>1969</v>
      </c>
      <c r="C1473" t="str">
        <f>IF(AL1473&lt;&gt;"2n", AL1473, "Cycle")</f>
        <v>PhD</v>
      </c>
      <c r="D1473" t="s">
        <v>36</v>
      </c>
      <c r="E1473" s="2">
        <f>IFERROR(VALUE(AF1473),0)</f>
        <v>94871</v>
      </c>
      <c r="F1473" s="2">
        <f>IF((AK1473&gt;2),0,AK1473)</f>
        <v>0</v>
      </c>
      <c r="G1473">
        <v>2</v>
      </c>
      <c r="H1473" s="1">
        <f>IF(OR(AG1473=0,AG1473=1),AH1473,AG1473)</f>
        <v>41153</v>
      </c>
      <c r="I1473">
        <f>IF(LEN(AH1473)&gt;2,AI1473,AH1473)</f>
        <v>99</v>
      </c>
      <c r="J1473">
        <f>IF(OR(AG1473=0,AG1473=1),AJ1473,AI1473)</f>
        <v>169</v>
      </c>
      <c r="K1473">
        <f>IF(OR(AG1473=0,AG1473=1),L1473,AJ1473)</f>
        <v>24</v>
      </c>
      <c r="L1473">
        <v>553</v>
      </c>
      <c r="M1473">
        <v>188</v>
      </c>
      <c r="N1473">
        <v>0</v>
      </c>
      <c r="O1473">
        <v>144</v>
      </c>
      <c r="P1473">
        <v>1</v>
      </c>
      <c r="Q1473">
        <v>8</v>
      </c>
      <c r="R1473">
        <v>5</v>
      </c>
      <c r="S1473">
        <v>4</v>
      </c>
      <c r="T1473">
        <v>7</v>
      </c>
      <c r="U1473">
        <v>0</v>
      </c>
      <c r="V1473">
        <v>0</v>
      </c>
      <c r="W1473">
        <v>0</v>
      </c>
      <c r="X1473">
        <v>1</v>
      </c>
      <c r="Y1473">
        <v>1</v>
      </c>
      <c r="Z1473">
        <v>0</v>
      </c>
      <c r="AA1473">
        <v>3</v>
      </c>
      <c r="AB1473">
        <v>11</v>
      </c>
      <c r="AC1473">
        <v>1</v>
      </c>
      <c r="AF1473">
        <v>94871</v>
      </c>
      <c r="AG1473" s="1">
        <v>41153</v>
      </c>
      <c r="AH1473">
        <v>99</v>
      </c>
      <c r="AI1473">
        <v>169</v>
      </c>
      <c r="AJ1473">
        <v>24</v>
      </c>
      <c r="AK1473">
        <v>0</v>
      </c>
      <c r="AL1473" s="3" t="s">
        <v>32</v>
      </c>
    </row>
    <row r="1474" spans="1:38">
      <c r="A1474">
        <v>25</v>
      </c>
      <c r="B1474">
        <v>1958</v>
      </c>
      <c r="C1474" t="str">
        <f>IF(AL1474&lt;&gt;"2n", AL1474, "Cycle")</f>
        <v>Graduation</v>
      </c>
      <c r="D1474" t="s">
        <v>36</v>
      </c>
      <c r="E1474" s="2">
        <f>IFERROR(VALUE(AF1474),0)</f>
        <v>65148</v>
      </c>
      <c r="F1474" s="2">
        <f>IF((AK1474&gt;2),0,AK1474)</f>
        <v>0</v>
      </c>
      <c r="G1474">
        <v>1</v>
      </c>
      <c r="H1474" s="1">
        <f>IF(OR(AG1474=0,AG1474=1),AH1474,AG1474)</f>
        <v>41229</v>
      </c>
      <c r="I1474">
        <f>IF(LEN(AH1474)&gt;2,AI1474,AH1474)</f>
        <v>9</v>
      </c>
      <c r="J1474">
        <f>IF(OR(AG1474=0,AG1474=1),AJ1474,AI1474)</f>
        <v>460</v>
      </c>
      <c r="K1474">
        <f>IF(OR(AG1474=0,AG1474=1),L1474,AJ1474)</f>
        <v>35</v>
      </c>
      <c r="L1474">
        <v>422</v>
      </c>
      <c r="M1474">
        <v>33</v>
      </c>
      <c r="N1474">
        <v>12</v>
      </c>
      <c r="O1474">
        <v>153</v>
      </c>
      <c r="P1474">
        <v>2</v>
      </c>
      <c r="Q1474">
        <v>6</v>
      </c>
      <c r="R1474">
        <v>6</v>
      </c>
      <c r="S1474">
        <v>7</v>
      </c>
      <c r="T1474">
        <v>4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</v>
      </c>
      <c r="AB1474">
        <v>11</v>
      </c>
      <c r="AC1474">
        <v>0</v>
      </c>
      <c r="AF1474">
        <v>65148</v>
      </c>
      <c r="AG1474" s="1">
        <v>41229</v>
      </c>
      <c r="AH1474">
        <v>9</v>
      </c>
      <c r="AI1474">
        <v>460</v>
      </c>
      <c r="AJ1474">
        <v>35</v>
      </c>
      <c r="AK1474">
        <v>0</v>
      </c>
      <c r="AL1474" s="3" t="s">
        <v>30</v>
      </c>
    </row>
    <row r="1475" spans="1:38">
      <c r="A1475">
        <v>3697</v>
      </c>
      <c r="B1475">
        <v>1954</v>
      </c>
      <c r="C1475" t="str">
        <f>IF(AL1475&lt;&gt;"2n", AL1475, "Cycle")</f>
        <v>Graduation</v>
      </c>
      <c r="D1475" t="s">
        <v>36</v>
      </c>
      <c r="E1475" s="2">
        <f>IFERROR(VALUE(AF1475),0)</f>
        <v>39898</v>
      </c>
      <c r="F1475" s="2">
        <f>IF((AK1475&gt;2),0,AK1475)</f>
        <v>0</v>
      </c>
      <c r="G1475">
        <v>1</v>
      </c>
      <c r="H1475" s="1">
        <f>IF(OR(AG1475=0,AG1475=1),AH1475,AG1475)</f>
        <v>41317</v>
      </c>
      <c r="I1475">
        <f>IF(LEN(AH1475)&gt;2,AI1475,AH1475)</f>
        <v>20</v>
      </c>
      <c r="J1475">
        <f>IF(OR(AG1475=0,AG1475=1),AJ1475,AI1475)</f>
        <v>69</v>
      </c>
      <c r="K1475">
        <f>IF(OR(AG1475=0,AG1475=1),L1475,AJ1475)</f>
        <v>8</v>
      </c>
      <c r="L1475">
        <v>26</v>
      </c>
      <c r="M1475">
        <v>12</v>
      </c>
      <c r="N1475">
        <v>7</v>
      </c>
      <c r="O1475">
        <v>12</v>
      </c>
      <c r="P1475">
        <v>2</v>
      </c>
      <c r="Q1475">
        <v>3</v>
      </c>
      <c r="R1475">
        <v>0</v>
      </c>
      <c r="S1475">
        <v>4</v>
      </c>
      <c r="T1475">
        <v>7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3</v>
      </c>
      <c r="AB1475">
        <v>11</v>
      </c>
      <c r="AC1475">
        <v>0</v>
      </c>
      <c r="AF1475">
        <v>39898</v>
      </c>
      <c r="AG1475" s="1">
        <v>41317</v>
      </c>
      <c r="AH1475">
        <v>20</v>
      </c>
      <c r="AI1475">
        <v>69</v>
      </c>
      <c r="AJ1475">
        <v>8</v>
      </c>
      <c r="AK1475">
        <v>0</v>
      </c>
      <c r="AL1475" s="3" t="s">
        <v>30</v>
      </c>
    </row>
    <row r="1476" spans="1:38">
      <c r="A1476">
        <v>217</v>
      </c>
      <c r="B1476">
        <v>1956</v>
      </c>
      <c r="C1476" t="str">
        <f>IF(AL1476&lt;&gt;"2n", AL1476, "Cycle")</f>
        <v>Master</v>
      </c>
      <c r="D1476" t="s">
        <v>36</v>
      </c>
      <c r="E1476" s="2">
        <f>IFERROR(VALUE(AF1476),0)</f>
        <v>64857</v>
      </c>
      <c r="F1476" s="2">
        <f>IF((AK1476&gt;2),0,AK1476)</f>
        <v>0</v>
      </c>
      <c r="G1476">
        <v>0</v>
      </c>
      <c r="H1476" s="1">
        <f>IF(OR(AG1476=0,AG1476=1),AH1476,AG1476)</f>
        <v>41236</v>
      </c>
      <c r="I1476">
        <f>IF(LEN(AH1476)&gt;2,AI1476,AH1476)</f>
        <v>78</v>
      </c>
      <c r="J1476">
        <f>IF(OR(AG1476=0,AG1476=1),AJ1476,AI1476)</f>
        <v>556</v>
      </c>
      <c r="K1476">
        <f>IF(OR(AG1476=0,AG1476=1),L1476,AJ1476)</f>
        <v>14</v>
      </c>
      <c r="L1476">
        <v>717</v>
      </c>
      <c r="M1476">
        <v>210</v>
      </c>
      <c r="N1476">
        <v>0</v>
      </c>
      <c r="O1476">
        <v>43</v>
      </c>
      <c r="P1476">
        <v>1</v>
      </c>
      <c r="Q1476">
        <v>7</v>
      </c>
      <c r="R1476">
        <v>5</v>
      </c>
      <c r="S1476">
        <v>10</v>
      </c>
      <c r="T1476">
        <v>4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3</v>
      </c>
      <c r="AB1476">
        <v>11</v>
      </c>
      <c r="AC1476">
        <v>0</v>
      </c>
      <c r="AF1476">
        <v>64857</v>
      </c>
      <c r="AG1476" s="1">
        <v>41236</v>
      </c>
      <c r="AH1476">
        <v>78</v>
      </c>
      <c r="AI1476">
        <v>556</v>
      </c>
      <c r="AJ1476">
        <v>14</v>
      </c>
      <c r="AK1476">
        <v>0</v>
      </c>
      <c r="AL1476" s="3" t="s">
        <v>33</v>
      </c>
    </row>
    <row r="1477" spans="1:38">
      <c r="A1477">
        <v>4220</v>
      </c>
      <c r="B1477">
        <v>1970</v>
      </c>
      <c r="C1477" t="str">
        <f>IF(AL1477&lt;&gt;"2n", AL1477, "Cycle")</f>
        <v>PhD</v>
      </c>
      <c r="D1477" t="s">
        <v>36</v>
      </c>
      <c r="E1477" s="2">
        <f>IFERROR(VALUE(AF1477),0)</f>
        <v>59892</v>
      </c>
      <c r="F1477" s="2">
        <f>IF((AK1477&gt;2),0,AK1477)</f>
        <v>0</v>
      </c>
      <c r="G1477">
        <v>1</v>
      </c>
      <c r="H1477" s="1">
        <f>IF(OR(AG1477=0,AG1477=1),AH1477,AG1477)</f>
        <v>41580</v>
      </c>
      <c r="I1477">
        <f>IF(LEN(AH1477)&gt;2,AI1477,AH1477)</f>
        <v>26</v>
      </c>
      <c r="J1477">
        <f>IF(OR(AG1477=0,AG1477=1),AJ1477,AI1477)</f>
        <v>73</v>
      </c>
      <c r="K1477">
        <f>IF(OR(AG1477=0,AG1477=1),L1477,AJ1477)</f>
        <v>0</v>
      </c>
      <c r="L1477">
        <v>13</v>
      </c>
      <c r="M1477">
        <v>0</v>
      </c>
      <c r="N1477">
        <v>1</v>
      </c>
      <c r="O1477">
        <v>0</v>
      </c>
      <c r="P1477">
        <v>1</v>
      </c>
      <c r="Q1477">
        <v>2</v>
      </c>
      <c r="R1477">
        <v>1</v>
      </c>
      <c r="S1477">
        <v>3</v>
      </c>
      <c r="T1477">
        <v>3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3</v>
      </c>
      <c r="AB1477">
        <v>11</v>
      </c>
      <c r="AC1477">
        <v>0</v>
      </c>
      <c r="AF1477">
        <v>59892</v>
      </c>
      <c r="AG1477" s="1">
        <v>41580</v>
      </c>
      <c r="AH1477">
        <v>26</v>
      </c>
      <c r="AI1477">
        <v>73</v>
      </c>
      <c r="AJ1477">
        <v>0</v>
      </c>
      <c r="AK1477">
        <v>0</v>
      </c>
      <c r="AL1477" s="3" t="s">
        <v>32</v>
      </c>
    </row>
    <row r="1478" spans="1:38">
      <c r="A1478">
        <v>5286</v>
      </c>
      <c r="B1478">
        <v>1987</v>
      </c>
      <c r="C1478" t="str">
        <f>IF(AL1478&lt;&gt;"2n", AL1478, "Cycle")</f>
        <v>Master</v>
      </c>
      <c r="D1478" t="s">
        <v>36</v>
      </c>
      <c r="E1478" s="2">
        <f>IFERROR(VALUE(AF1478),0)</f>
        <v>41020</v>
      </c>
      <c r="F1478" s="2">
        <f>IF((AK1478&gt;2),0,AK1478)</f>
        <v>0</v>
      </c>
      <c r="G1478">
        <v>0</v>
      </c>
      <c r="H1478" s="1">
        <f>IF(OR(AG1478=0,AG1478=1),AH1478,AG1478)</f>
        <v>41575</v>
      </c>
      <c r="I1478">
        <f>IF(LEN(AH1478)&gt;2,AI1478,AH1478)</f>
        <v>68</v>
      </c>
      <c r="J1478">
        <f>IF(OR(AG1478=0,AG1478=1),AJ1478,AI1478)</f>
        <v>112</v>
      </c>
      <c r="K1478">
        <f>IF(OR(AG1478=0,AG1478=1),L1478,AJ1478)</f>
        <v>1</v>
      </c>
      <c r="L1478">
        <v>54</v>
      </c>
      <c r="M1478">
        <v>7</v>
      </c>
      <c r="N1478">
        <v>7</v>
      </c>
      <c r="O1478">
        <v>36</v>
      </c>
      <c r="P1478">
        <v>1</v>
      </c>
      <c r="Q1478">
        <v>3</v>
      </c>
      <c r="R1478">
        <v>2</v>
      </c>
      <c r="S1478">
        <v>4</v>
      </c>
      <c r="T1478">
        <v>3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3</v>
      </c>
      <c r="AB1478">
        <v>11</v>
      </c>
      <c r="AC1478">
        <v>0</v>
      </c>
      <c r="AF1478">
        <v>41020</v>
      </c>
      <c r="AG1478" s="1">
        <v>41575</v>
      </c>
      <c r="AH1478">
        <v>68</v>
      </c>
      <c r="AI1478">
        <v>112</v>
      </c>
      <c r="AJ1478">
        <v>1</v>
      </c>
      <c r="AK1478">
        <v>0</v>
      </c>
      <c r="AL1478" s="3" t="s">
        <v>33</v>
      </c>
    </row>
    <row r="1479" spans="1:38">
      <c r="A1479">
        <v>9559</v>
      </c>
      <c r="B1479">
        <v>1961</v>
      </c>
      <c r="C1479" t="str">
        <f>IF(AL1479&lt;&gt;"2n", AL1479, "Cycle")</f>
        <v>PhD</v>
      </c>
      <c r="D1479" t="s">
        <v>36</v>
      </c>
      <c r="E1479" s="2">
        <f>IFERROR(VALUE(AF1479),0)</f>
        <v>57072</v>
      </c>
      <c r="F1479" s="2">
        <f>IF((AK1479&gt;2),0,AK1479)</f>
        <v>0</v>
      </c>
      <c r="G1479">
        <v>1</v>
      </c>
      <c r="H1479" s="1">
        <f>IF(OR(AG1479=0,AG1479=1),AH1479,AG1479)</f>
        <v>41663</v>
      </c>
      <c r="I1479">
        <f>IF(LEN(AH1479)&gt;2,AI1479,AH1479)</f>
        <v>79</v>
      </c>
      <c r="J1479">
        <f>IF(OR(AG1479=0,AG1479=1),AJ1479,AI1479)</f>
        <v>944</v>
      </c>
      <c r="K1479">
        <f>IF(OR(AG1479=0,AG1479=1),L1479,AJ1479)</f>
        <v>0</v>
      </c>
      <c r="L1479">
        <v>60</v>
      </c>
      <c r="M1479">
        <v>0</v>
      </c>
      <c r="N1479">
        <v>0</v>
      </c>
      <c r="O1479">
        <v>30</v>
      </c>
      <c r="P1479">
        <v>2</v>
      </c>
      <c r="Q1479">
        <v>7</v>
      </c>
      <c r="R1479">
        <v>5</v>
      </c>
      <c r="S1479">
        <v>13</v>
      </c>
      <c r="T1479">
        <v>5</v>
      </c>
      <c r="U1479">
        <v>0</v>
      </c>
      <c r="V1479">
        <v>0</v>
      </c>
      <c r="W1479">
        <v>1</v>
      </c>
      <c r="X1479">
        <v>0</v>
      </c>
      <c r="Y1479">
        <v>0</v>
      </c>
      <c r="Z1479">
        <v>0</v>
      </c>
      <c r="AA1479">
        <v>3</v>
      </c>
      <c r="AB1479">
        <v>11</v>
      </c>
      <c r="AC1479">
        <v>0</v>
      </c>
      <c r="AF1479">
        <v>57072</v>
      </c>
      <c r="AG1479" s="1">
        <v>41663</v>
      </c>
      <c r="AH1479">
        <v>79</v>
      </c>
      <c r="AI1479">
        <v>944</v>
      </c>
      <c r="AJ1479">
        <v>0</v>
      </c>
      <c r="AK1479">
        <v>0</v>
      </c>
      <c r="AL1479" s="3" t="s">
        <v>32</v>
      </c>
    </row>
    <row r="1480" spans="1:38">
      <c r="A1480">
        <v>2849</v>
      </c>
      <c r="B1480">
        <v>1979</v>
      </c>
      <c r="C1480" t="str">
        <f>IF(AL1480&lt;&gt;"2n", AL1480, "Cycle")</f>
        <v>Graduation</v>
      </c>
      <c r="D1480" t="s">
        <v>36</v>
      </c>
      <c r="E1480" s="2">
        <f>IFERROR(VALUE(AF1480),0)</f>
        <v>60474</v>
      </c>
      <c r="F1480" s="2">
        <f>IF((AK1480&gt;2),0,AK1480)</f>
        <v>0</v>
      </c>
      <c r="G1480">
        <v>1</v>
      </c>
      <c r="H1480" s="1">
        <f>IF(OR(AG1480=0,AG1480=1),AH1480,AG1480)</f>
        <v>41365</v>
      </c>
      <c r="I1480">
        <f>IF(LEN(AH1480)&gt;2,AI1480,AH1480)</f>
        <v>25</v>
      </c>
      <c r="J1480">
        <f>IF(OR(AG1480=0,AG1480=1),AJ1480,AI1480)</f>
        <v>265</v>
      </c>
      <c r="K1480">
        <f>IF(OR(AG1480=0,AG1480=1),L1480,AJ1480)</f>
        <v>199</v>
      </c>
      <c r="L1480">
        <v>303</v>
      </c>
      <c r="M1480">
        <v>234</v>
      </c>
      <c r="N1480">
        <v>9</v>
      </c>
      <c r="O1480">
        <v>170</v>
      </c>
      <c r="P1480">
        <v>7</v>
      </c>
      <c r="Q1480">
        <v>10</v>
      </c>
      <c r="R1480">
        <v>2</v>
      </c>
      <c r="S1480">
        <v>12</v>
      </c>
      <c r="T1480">
        <v>7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3</v>
      </c>
      <c r="AB1480">
        <v>11</v>
      </c>
      <c r="AC1480">
        <v>0</v>
      </c>
      <c r="AF1480">
        <v>60474</v>
      </c>
      <c r="AG1480" s="1">
        <v>41365</v>
      </c>
      <c r="AH1480">
        <v>25</v>
      </c>
      <c r="AI1480">
        <v>265</v>
      </c>
      <c r="AJ1480">
        <v>199</v>
      </c>
      <c r="AK1480">
        <v>0</v>
      </c>
      <c r="AL1480" s="3" t="s">
        <v>30</v>
      </c>
    </row>
    <row r="1481" spans="1:38">
      <c r="A1481">
        <v>7787</v>
      </c>
      <c r="B1481">
        <v>1960</v>
      </c>
      <c r="C1481" t="str">
        <f>IF(AL1481&lt;&gt;"2n", AL1481, "Cycle")</f>
        <v>Graduation</v>
      </c>
      <c r="D1481" t="s">
        <v>36</v>
      </c>
      <c r="E1481" s="2">
        <f>IFERROR(VALUE(AF1481),0)</f>
        <v>62807</v>
      </c>
      <c r="F1481" s="2">
        <f>IF((AK1481&gt;2),0,AK1481)</f>
        <v>0</v>
      </c>
      <c r="G1481">
        <v>1</v>
      </c>
      <c r="H1481" s="1">
        <f>IF(OR(AG1481=0,AG1481=1),AH1481,AG1481)</f>
        <v>41152</v>
      </c>
      <c r="I1481">
        <f>IF(LEN(AH1481)&gt;2,AI1481,AH1481)</f>
        <v>83</v>
      </c>
      <c r="J1481">
        <f>IF(OR(AG1481=0,AG1481=1),AJ1481,AI1481)</f>
        <v>526</v>
      </c>
      <c r="K1481">
        <f>IF(OR(AG1481=0,AG1481=1),L1481,AJ1481)</f>
        <v>28</v>
      </c>
      <c r="L1481">
        <v>135</v>
      </c>
      <c r="M1481">
        <v>10</v>
      </c>
      <c r="N1481">
        <v>21</v>
      </c>
      <c r="O1481">
        <v>99</v>
      </c>
      <c r="P1481">
        <v>3</v>
      </c>
      <c r="Q1481">
        <v>5</v>
      </c>
      <c r="R1481">
        <v>3</v>
      </c>
      <c r="S1481">
        <v>12</v>
      </c>
      <c r="T1481">
        <v>5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3</v>
      </c>
      <c r="AB1481">
        <v>11</v>
      </c>
      <c r="AC1481">
        <v>0</v>
      </c>
      <c r="AF1481">
        <v>62807</v>
      </c>
      <c r="AG1481" s="1">
        <v>41152</v>
      </c>
      <c r="AH1481">
        <v>83</v>
      </c>
      <c r="AI1481">
        <v>526</v>
      </c>
      <c r="AJ1481">
        <v>28</v>
      </c>
      <c r="AK1481">
        <v>0</v>
      </c>
      <c r="AL1481" s="3" t="s">
        <v>30</v>
      </c>
    </row>
    <row r="1482" spans="1:38">
      <c r="A1482">
        <v>3102</v>
      </c>
      <c r="B1482">
        <v>1981</v>
      </c>
      <c r="C1482" t="str">
        <f>IF(AL1482&lt;&gt;"2n", AL1482, "Cycle")</f>
        <v>Cycle</v>
      </c>
      <c r="D1482" t="s">
        <v>36</v>
      </c>
      <c r="E1482" s="2">
        <f>IFERROR(VALUE(AF1482),0)</f>
        <v>0</v>
      </c>
      <c r="F1482" s="2">
        <f>IF((AK1482&gt;2),0,AK1482)</f>
        <v>0</v>
      </c>
      <c r="G1482">
        <v>1</v>
      </c>
      <c r="H1482" s="1">
        <f>IF(OR(AG1482=0,AG1482=1),AH1482,AG1482)</f>
        <v>41563</v>
      </c>
      <c r="I1482">
        <f>IF(LEN(AH1482)&gt;2,AI1482,AH1482)</f>
        <v>32</v>
      </c>
      <c r="J1482">
        <f>IF(OR(AG1482=0,AG1482=1),AJ1482,AI1482)</f>
        <v>2</v>
      </c>
      <c r="K1482">
        <f>IF(OR(AG1482=0,AG1482=1),L1482,AJ1482)</f>
        <v>3</v>
      </c>
      <c r="L1482">
        <v>3</v>
      </c>
      <c r="M1482">
        <v>12</v>
      </c>
      <c r="N1482">
        <v>3</v>
      </c>
      <c r="O1482">
        <v>5</v>
      </c>
      <c r="P1482">
        <v>7</v>
      </c>
      <c r="Q1482">
        <v>1</v>
      </c>
      <c r="R1482">
        <v>1</v>
      </c>
      <c r="S1482">
        <v>0</v>
      </c>
      <c r="T1482">
        <v>3</v>
      </c>
      <c r="U1482">
        <v>0</v>
      </c>
      <c r="V1482">
        <v>0</v>
      </c>
      <c r="W1482">
        <v>8</v>
      </c>
      <c r="X1482">
        <v>0</v>
      </c>
      <c r="Y1482">
        <v>0</v>
      </c>
      <c r="Z1482">
        <v>0</v>
      </c>
      <c r="AA1482">
        <v>0</v>
      </c>
      <c r="AB1482">
        <v>3</v>
      </c>
      <c r="AC1482">
        <v>11</v>
      </c>
      <c r="AF1482" t="s">
        <v>37</v>
      </c>
      <c r="AG1482">
        <v>0</v>
      </c>
      <c r="AH1482" s="1">
        <v>41563</v>
      </c>
      <c r="AI1482">
        <v>32</v>
      </c>
      <c r="AJ1482">
        <v>2</v>
      </c>
      <c r="AK1482">
        <v>19414</v>
      </c>
      <c r="AL1482" s="3" t="s">
        <v>35</v>
      </c>
    </row>
    <row r="1483" spans="1:38">
      <c r="A1483">
        <v>5868</v>
      </c>
      <c r="B1483">
        <v>1980</v>
      </c>
      <c r="C1483" t="str">
        <f>IF(AL1483&lt;&gt;"2n", AL1483, "Cycle")</f>
        <v>Graduation</v>
      </c>
      <c r="D1483" t="s">
        <v>36</v>
      </c>
      <c r="E1483" s="2">
        <f>IFERROR(VALUE(AF1483),0)</f>
        <v>19107</v>
      </c>
      <c r="F1483" s="2">
        <f>IF((AK1483&gt;2),0,AK1483)</f>
        <v>1</v>
      </c>
      <c r="G1483">
        <v>0</v>
      </c>
      <c r="H1483" s="1">
        <f>IF(OR(AG1483=0,AG1483=1),AH1483,AG1483)</f>
        <v>41508</v>
      </c>
      <c r="I1483">
        <f>IF(LEN(AH1483)&gt;2,AI1483,AH1483)</f>
        <v>49</v>
      </c>
      <c r="J1483">
        <f>IF(OR(AG1483=0,AG1483=1),AJ1483,AI1483)</f>
        <v>2</v>
      </c>
      <c r="K1483">
        <f>IF(OR(AG1483=0,AG1483=1),L1483,AJ1483)</f>
        <v>4</v>
      </c>
      <c r="L1483">
        <v>9</v>
      </c>
      <c r="M1483">
        <v>10</v>
      </c>
      <c r="N1483">
        <v>5</v>
      </c>
      <c r="O1483">
        <v>16</v>
      </c>
      <c r="P1483">
        <v>2</v>
      </c>
      <c r="Q1483">
        <v>1</v>
      </c>
      <c r="R1483">
        <v>0</v>
      </c>
      <c r="S1483">
        <v>3</v>
      </c>
      <c r="T1483">
        <v>7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3</v>
      </c>
      <c r="AB1483">
        <v>11</v>
      </c>
      <c r="AC1483">
        <v>0</v>
      </c>
      <c r="AF1483">
        <v>19107</v>
      </c>
      <c r="AG1483" s="1">
        <v>41508</v>
      </c>
      <c r="AH1483">
        <v>49</v>
      </c>
      <c r="AI1483">
        <v>2</v>
      </c>
      <c r="AJ1483">
        <v>4</v>
      </c>
      <c r="AK1483">
        <v>1</v>
      </c>
      <c r="AL1483" s="3" t="s">
        <v>30</v>
      </c>
    </row>
    <row r="1484" spans="1:38">
      <c r="A1484">
        <v>8370</v>
      </c>
      <c r="B1484">
        <v>1976</v>
      </c>
      <c r="C1484" t="str">
        <f>IF(AL1484&lt;&gt;"2n", AL1484, "Cycle")</f>
        <v>Cycle</v>
      </c>
      <c r="D1484" t="s">
        <v>36</v>
      </c>
      <c r="E1484" s="2">
        <f>IFERROR(VALUE(AF1484),0)</f>
        <v>0</v>
      </c>
      <c r="F1484" s="2">
        <f>IF((AK1484&gt;2),0,AK1484)</f>
        <v>0</v>
      </c>
      <c r="G1484">
        <v>0</v>
      </c>
      <c r="H1484" s="1">
        <f>IF(OR(AG1484=0,AG1484=1),AH1484,AG1484)</f>
        <v>41123</v>
      </c>
      <c r="I1484">
        <f>IF(LEN(AH1484)&gt;2,AI1484,AH1484)</f>
        <v>50</v>
      </c>
      <c r="J1484">
        <f>IF(OR(AG1484=0,AG1484=1),AJ1484,AI1484)</f>
        <v>378</v>
      </c>
      <c r="K1484">
        <f>IF(OR(AG1484=0,AG1484=1),L1484,AJ1484)</f>
        <v>97</v>
      </c>
      <c r="L1484">
        <v>97</v>
      </c>
      <c r="M1484">
        <v>259</v>
      </c>
      <c r="N1484">
        <v>197</v>
      </c>
      <c r="O1484">
        <v>194</v>
      </c>
      <c r="P1484">
        <v>34</v>
      </c>
      <c r="Q1484">
        <v>2</v>
      </c>
      <c r="R1484">
        <v>7</v>
      </c>
      <c r="S1484">
        <v>3</v>
      </c>
      <c r="T1484">
        <v>6</v>
      </c>
      <c r="U1484">
        <v>0</v>
      </c>
      <c r="V1484">
        <v>0</v>
      </c>
      <c r="W1484">
        <v>4</v>
      </c>
      <c r="X1484">
        <v>0</v>
      </c>
      <c r="Y1484">
        <v>0</v>
      </c>
      <c r="Z1484">
        <v>0</v>
      </c>
      <c r="AA1484">
        <v>0</v>
      </c>
      <c r="AB1484">
        <v>3</v>
      </c>
      <c r="AC1484">
        <v>11</v>
      </c>
      <c r="AF1484" t="s">
        <v>37</v>
      </c>
      <c r="AG1484">
        <v>1</v>
      </c>
      <c r="AH1484" s="1">
        <v>41123</v>
      </c>
      <c r="AI1484">
        <v>50</v>
      </c>
      <c r="AJ1484">
        <v>378</v>
      </c>
      <c r="AK1484">
        <v>75484</v>
      </c>
      <c r="AL1484" s="3" t="s">
        <v>35</v>
      </c>
    </row>
    <row r="1485" spans="1:38">
      <c r="A1485">
        <v>9988</v>
      </c>
      <c r="B1485">
        <v>1976</v>
      </c>
      <c r="C1485" t="str">
        <f>IF(AL1485&lt;&gt;"2n", AL1485, "Cycle")</f>
        <v>Master</v>
      </c>
      <c r="D1485" t="s">
        <v>36</v>
      </c>
      <c r="E1485" s="2">
        <f>IFERROR(VALUE(AF1485),0)</f>
        <v>70379</v>
      </c>
      <c r="F1485" s="2">
        <f>IF((AK1485&gt;2),0,AK1485)</f>
        <v>0</v>
      </c>
      <c r="G1485">
        <v>1</v>
      </c>
      <c r="H1485" s="1">
        <f>IF(OR(AG1485=0,AG1485=1),AH1485,AG1485)</f>
        <v>41336</v>
      </c>
      <c r="I1485">
        <f>IF(LEN(AH1485)&gt;2,AI1485,AH1485)</f>
        <v>84</v>
      </c>
      <c r="J1485">
        <f>IF(OR(AG1485=0,AG1485=1),AJ1485,AI1485)</f>
        <v>553</v>
      </c>
      <c r="K1485">
        <f>IF(OR(AG1485=0,AG1485=1),L1485,AJ1485)</f>
        <v>25</v>
      </c>
      <c r="L1485">
        <v>142</v>
      </c>
      <c r="M1485">
        <v>65</v>
      </c>
      <c r="N1485">
        <v>67</v>
      </c>
      <c r="O1485">
        <v>8</v>
      </c>
      <c r="P1485">
        <v>3</v>
      </c>
      <c r="Q1485">
        <v>6</v>
      </c>
      <c r="R1485">
        <v>3</v>
      </c>
      <c r="S1485">
        <v>13</v>
      </c>
      <c r="T1485">
        <v>4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3</v>
      </c>
      <c r="AB1485">
        <v>11</v>
      </c>
      <c r="AC1485">
        <v>0</v>
      </c>
      <c r="AF1485">
        <v>70379</v>
      </c>
      <c r="AG1485" s="1">
        <v>41336</v>
      </c>
      <c r="AH1485">
        <v>84</v>
      </c>
      <c r="AI1485">
        <v>553</v>
      </c>
      <c r="AJ1485">
        <v>25</v>
      </c>
      <c r="AK1485">
        <v>0</v>
      </c>
      <c r="AL1485" s="3" t="s">
        <v>33</v>
      </c>
    </row>
    <row r="1486" spans="1:38">
      <c r="A1486">
        <v>2939</v>
      </c>
      <c r="B1486">
        <v>1970</v>
      </c>
      <c r="C1486" t="str">
        <f>IF(AL1486&lt;&gt;"2n", AL1486, "Cycle")</f>
        <v>Master</v>
      </c>
      <c r="D1486" t="s">
        <v>36</v>
      </c>
      <c r="E1486" s="2">
        <f>IFERROR(VALUE(AF1486),0)</f>
        <v>79419</v>
      </c>
      <c r="F1486" s="2">
        <f>IF((AK1486&gt;2),0,AK1486)</f>
        <v>0</v>
      </c>
      <c r="G1486">
        <v>0</v>
      </c>
      <c r="H1486" s="1">
        <f>IF(OR(AG1486=0,AG1486=1),AH1486,AG1486)</f>
        <v>41812</v>
      </c>
      <c r="I1486">
        <f>IF(LEN(AH1486)&gt;2,AI1486,AH1486)</f>
        <v>96</v>
      </c>
      <c r="J1486">
        <f>IF(OR(AG1486=0,AG1486=1),AJ1486,AI1486)</f>
        <v>751</v>
      </c>
      <c r="K1486">
        <f>IF(OR(AG1486=0,AG1486=1),L1486,AJ1486)</f>
        <v>127</v>
      </c>
      <c r="L1486">
        <v>687</v>
      </c>
      <c r="M1486">
        <v>20</v>
      </c>
      <c r="N1486">
        <v>15</v>
      </c>
      <c r="O1486">
        <v>31</v>
      </c>
      <c r="P1486">
        <v>1</v>
      </c>
      <c r="Q1486">
        <v>4</v>
      </c>
      <c r="R1486">
        <v>6</v>
      </c>
      <c r="S1486">
        <v>4</v>
      </c>
      <c r="T1486">
        <v>2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3</v>
      </c>
      <c r="AB1486">
        <v>11</v>
      </c>
      <c r="AC1486">
        <v>0</v>
      </c>
      <c r="AF1486">
        <v>79419</v>
      </c>
      <c r="AG1486" s="1">
        <v>41812</v>
      </c>
      <c r="AH1486">
        <v>96</v>
      </c>
      <c r="AI1486">
        <v>751</v>
      </c>
      <c r="AJ1486">
        <v>127</v>
      </c>
      <c r="AK1486">
        <v>0</v>
      </c>
      <c r="AL1486" s="3" t="s">
        <v>33</v>
      </c>
    </row>
    <row r="1487" spans="1:38">
      <c r="A1487">
        <v>5529</v>
      </c>
      <c r="B1487">
        <v>1946</v>
      </c>
      <c r="C1487" t="str">
        <f>IF(AL1487&lt;&gt;"2n", AL1487, "Cycle")</f>
        <v>PhD</v>
      </c>
      <c r="D1487" t="s">
        <v>36</v>
      </c>
      <c r="E1487" s="2">
        <f>IFERROR(VALUE(AF1487),0)</f>
        <v>64014</v>
      </c>
      <c r="F1487" s="2">
        <f>IF((AK1487&gt;2),0,AK1487)</f>
        <v>2</v>
      </c>
      <c r="G1487">
        <v>1</v>
      </c>
      <c r="H1487" s="1">
        <f>IF(OR(AG1487=0,AG1487=1),AH1487,AG1487)</f>
        <v>41800</v>
      </c>
      <c r="I1487">
        <f>IF(LEN(AH1487)&gt;2,AI1487,AH1487)</f>
        <v>56</v>
      </c>
      <c r="J1487">
        <f>IF(OR(AG1487=0,AG1487=1),AJ1487,AI1487)</f>
        <v>406</v>
      </c>
      <c r="K1487">
        <f>IF(OR(AG1487=0,AG1487=1),L1487,AJ1487)</f>
        <v>0</v>
      </c>
      <c r="L1487">
        <v>30</v>
      </c>
      <c r="M1487">
        <v>0</v>
      </c>
      <c r="N1487">
        <v>0</v>
      </c>
      <c r="O1487">
        <v>8</v>
      </c>
      <c r="P1487">
        <v>7</v>
      </c>
      <c r="Q1487">
        <v>8</v>
      </c>
      <c r="R1487">
        <v>2</v>
      </c>
      <c r="S1487">
        <v>5</v>
      </c>
      <c r="T1487">
        <v>7</v>
      </c>
      <c r="U1487">
        <v>1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3</v>
      </c>
      <c r="AB1487">
        <v>11</v>
      </c>
      <c r="AC1487">
        <v>0</v>
      </c>
      <c r="AF1487">
        <v>64014</v>
      </c>
      <c r="AG1487" s="1">
        <v>41800</v>
      </c>
      <c r="AH1487">
        <v>56</v>
      </c>
      <c r="AI1487">
        <v>406</v>
      </c>
      <c r="AJ1487">
        <v>0</v>
      </c>
      <c r="AK1487">
        <v>2</v>
      </c>
      <c r="AL1487" s="3" t="s">
        <v>32</v>
      </c>
    </row>
    <row r="1488" spans="1:38">
      <c r="A1488">
        <v>9743</v>
      </c>
      <c r="B1488">
        <v>1955</v>
      </c>
      <c r="C1488" t="str">
        <f>IF(AL1488&lt;&gt;"2n", AL1488, "Cycle")</f>
        <v>Graduation</v>
      </c>
      <c r="D1488" t="s">
        <v>36</v>
      </c>
      <c r="E1488" s="2">
        <f>IFERROR(VALUE(AF1488),0)</f>
        <v>76998</v>
      </c>
      <c r="F1488" s="2">
        <f>IF((AK1488&gt;2),0,AK1488)</f>
        <v>0</v>
      </c>
      <c r="G1488">
        <v>1</v>
      </c>
      <c r="H1488" s="1">
        <f>IF(OR(AG1488=0,AG1488=1),AH1488,AG1488)</f>
        <v>41285</v>
      </c>
      <c r="I1488">
        <f>IF(LEN(AH1488)&gt;2,AI1488,AH1488)</f>
        <v>85</v>
      </c>
      <c r="J1488">
        <f>IF(OR(AG1488=0,AG1488=1),AJ1488,AI1488)</f>
        <v>1449</v>
      </c>
      <c r="K1488">
        <f>IF(OR(AG1488=0,AG1488=1),L1488,AJ1488)</f>
        <v>89</v>
      </c>
      <c r="L1488">
        <v>161</v>
      </c>
      <c r="M1488">
        <v>69</v>
      </c>
      <c r="N1488">
        <v>35</v>
      </c>
      <c r="O1488">
        <v>107</v>
      </c>
      <c r="P1488">
        <v>2</v>
      </c>
      <c r="Q1488">
        <v>11</v>
      </c>
      <c r="R1488">
        <v>8</v>
      </c>
      <c r="S1488">
        <v>8</v>
      </c>
      <c r="T1488">
        <v>6</v>
      </c>
      <c r="U1488">
        <v>0</v>
      </c>
      <c r="V1488">
        <v>0</v>
      </c>
      <c r="W1488">
        <v>0</v>
      </c>
      <c r="X1488">
        <v>0</v>
      </c>
      <c r="Y1488">
        <v>1</v>
      </c>
      <c r="Z1488">
        <v>0</v>
      </c>
      <c r="AA1488">
        <v>3</v>
      </c>
      <c r="AB1488">
        <v>11</v>
      </c>
      <c r="AC1488">
        <v>0</v>
      </c>
      <c r="AF1488">
        <v>76998</v>
      </c>
      <c r="AG1488" s="1">
        <v>41285</v>
      </c>
      <c r="AH1488">
        <v>85</v>
      </c>
      <c r="AI1488">
        <v>1449</v>
      </c>
      <c r="AJ1488">
        <v>89</v>
      </c>
      <c r="AK1488">
        <v>0</v>
      </c>
      <c r="AL1488" s="3" t="s">
        <v>30</v>
      </c>
    </row>
    <row r="1489" spans="1:38">
      <c r="A1489">
        <v>5763</v>
      </c>
      <c r="B1489">
        <v>1972</v>
      </c>
      <c r="C1489" t="str">
        <f>IF(AL1489&lt;&gt;"2n", AL1489, "Cycle")</f>
        <v>Master</v>
      </c>
      <c r="D1489" t="s">
        <v>36</v>
      </c>
      <c r="E1489" s="2">
        <f>IFERROR(VALUE(AF1489),0)</f>
        <v>49854</v>
      </c>
      <c r="F1489" s="2">
        <f>IF((AK1489&gt;2),0,AK1489)</f>
        <v>1</v>
      </c>
      <c r="G1489">
        <v>0</v>
      </c>
      <c r="H1489" s="1">
        <f>IF(OR(AG1489=0,AG1489=1),AH1489,AG1489)</f>
        <v>41588</v>
      </c>
      <c r="I1489">
        <f>IF(LEN(AH1489)&gt;2,AI1489,AH1489)</f>
        <v>63</v>
      </c>
      <c r="J1489">
        <f>IF(OR(AG1489=0,AG1489=1),AJ1489,AI1489)</f>
        <v>123</v>
      </c>
      <c r="K1489">
        <f>IF(OR(AG1489=0,AG1489=1),L1489,AJ1489)</f>
        <v>17</v>
      </c>
      <c r="L1489">
        <v>171</v>
      </c>
      <c r="M1489">
        <v>39</v>
      </c>
      <c r="N1489">
        <v>0</v>
      </c>
      <c r="O1489">
        <v>30</v>
      </c>
      <c r="P1489">
        <v>5</v>
      </c>
      <c r="Q1489">
        <v>6</v>
      </c>
      <c r="R1489">
        <v>2</v>
      </c>
      <c r="S1489">
        <v>5</v>
      </c>
      <c r="T1489">
        <v>6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3</v>
      </c>
      <c r="AB1489">
        <v>11</v>
      </c>
      <c r="AC1489">
        <v>0</v>
      </c>
      <c r="AF1489">
        <v>49854</v>
      </c>
      <c r="AG1489" s="1">
        <v>41588</v>
      </c>
      <c r="AH1489">
        <v>63</v>
      </c>
      <c r="AI1489">
        <v>123</v>
      </c>
      <c r="AJ1489">
        <v>17</v>
      </c>
      <c r="AK1489">
        <v>1</v>
      </c>
      <c r="AL1489" s="3" t="s">
        <v>33</v>
      </c>
    </row>
    <row r="1490" spans="1:38">
      <c r="A1490">
        <v>3478</v>
      </c>
      <c r="B1490">
        <v>1971</v>
      </c>
      <c r="C1490" t="str">
        <f>IF(AL1490&lt;&gt;"2n", AL1490, "Cycle")</f>
        <v>PhD</v>
      </c>
      <c r="D1490" t="s">
        <v>36</v>
      </c>
      <c r="E1490" s="2">
        <f>IFERROR(VALUE(AF1490),0)</f>
        <v>60585</v>
      </c>
      <c r="F1490" s="2">
        <f>IF((AK1490&gt;2),0,AK1490)</f>
        <v>1</v>
      </c>
      <c r="G1490">
        <v>1</v>
      </c>
      <c r="H1490" s="1">
        <f>IF(OR(AG1490=0,AG1490=1),AH1490,AG1490)</f>
        <v>41449</v>
      </c>
      <c r="I1490">
        <f>IF(LEN(AH1490)&gt;2,AI1490,AH1490)</f>
        <v>17</v>
      </c>
      <c r="J1490">
        <f>IF(OR(AG1490=0,AG1490=1),AJ1490,AI1490)</f>
        <v>267</v>
      </c>
      <c r="K1490">
        <f>IF(OR(AG1490=0,AG1490=1),L1490,AJ1490)</f>
        <v>42</v>
      </c>
      <c r="L1490">
        <v>309</v>
      </c>
      <c r="M1490">
        <v>55</v>
      </c>
      <c r="N1490">
        <v>42</v>
      </c>
      <c r="O1490">
        <v>21</v>
      </c>
      <c r="P1490">
        <v>10</v>
      </c>
      <c r="Q1490">
        <v>7</v>
      </c>
      <c r="R1490">
        <v>4</v>
      </c>
      <c r="S1490">
        <v>9</v>
      </c>
      <c r="T1490">
        <v>5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3</v>
      </c>
      <c r="AB1490">
        <v>11</v>
      </c>
      <c r="AC1490">
        <v>1</v>
      </c>
      <c r="AF1490">
        <v>60585</v>
      </c>
      <c r="AG1490" s="1">
        <v>41449</v>
      </c>
      <c r="AH1490">
        <v>17</v>
      </c>
      <c r="AI1490">
        <v>267</v>
      </c>
      <c r="AJ1490">
        <v>42</v>
      </c>
      <c r="AK1490">
        <v>1</v>
      </c>
      <c r="AL1490" s="3" t="s">
        <v>32</v>
      </c>
    </row>
    <row r="1491" spans="1:38">
      <c r="A1491">
        <v>7494</v>
      </c>
      <c r="B1491">
        <v>1950</v>
      </c>
      <c r="C1491" t="str">
        <f>IF(AL1491&lt;&gt;"2n", AL1491, "Cycle")</f>
        <v>PhD</v>
      </c>
      <c r="D1491" t="s">
        <v>36</v>
      </c>
      <c r="E1491" s="2">
        <f>IFERROR(VALUE(AF1491),0)</f>
        <v>42873</v>
      </c>
      <c r="F1491" s="2">
        <f>IF((AK1491&gt;2),0,AK1491)</f>
        <v>1</v>
      </c>
      <c r="G1491">
        <v>1</v>
      </c>
      <c r="H1491" s="1">
        <f>IF(OR(AG1491=0,AG1491=1),AH1491,AG1491)</f>
        <v>41295</v>
      </c>
      <c r="I1491">
        <f>IF(LEN(AH1491)&gt;2,AI1491,AH1491)</f>
        <v>11</v>
      </c>
      <c r="J1491">
        <f>IF(OR(AG1491=0,AG1491=1),AJ1491,AI1491)</f>
        <v>209</v>
      </c>
      <c r="K1491">
        <f>IF(OR(AG1491=0,AG1491=1),L1491,AJ1491)</f>
        <v>0</v>
      </c>
      <c r="L1491">
        <v>40</v>
      </c>
      <c r="M1491">
        <v>3</v>
      </c>
      <c r="N1491">
        <v>2</v>
      </c>
      <c r="O1491">
        <v>15</v>
      </c>
      <c r="P1491">
        <v>4</v>
      </c>
      <c r="Q1491">
        <v>6</v>
      </c>
      <c r="R1491">
        <v>1</v>
      </c>
      <c r="S1491">
        <v>4</v>
      </c>
      <c r="T1491">
        <v>8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3</v>
      </c>
      <c r="AB1491">
        <v>11</v>
      </c>
      <c r="AC1491">
        <v>0</v>
      </c>
      <c r="AF1491">
        <v>42873</v>
      </c>
      <c r="AG1491" s="1">
        <v>41295</v>
      </c>
      <c r="AH1491">
        <v>11</v>
      </c>
      <c r="AI1491">
        <v>209</v>
      </c>
      <c r="AJ1491">
        <v>0</v>
      </c>
      <c r="AK1491">
        <v>1</v>
      </c>
      <c r="AL1491" s="3" t="s">
        <v>32</v>
      </c>
    </row>
    <row r="1492" spans="1:38">
      <c r="A1492">
        <v>1763</v>
      </c>
      <c r="B1492">
        <v>1988</v>
      </c>
      <c r="C1492" t="str">
        <f>IF(AL1492&lt;&gt;"2n", AL1492, "Cycle")</f>
        <v>Graduation</v>
      </c>
      <c r="D1492" t="s">
        <v>36</v>
      </c>
      <c r="E1492" s="2">
        <f>IFERROR(VALUE(AF1492),0)</f>
        <v>87679</v>
      </c>
      <c r="F1492" s="2">
        <f>IF((AK1492&gt;2),0,AK1492)</f>
        <v>0</v>
      </c>
      <c r="G1492">
        <v>0</v>
      </c>
      <c r="H1492" s="1">
        <f>IF(OR(AG1492=0,AG1492=1),AH1492,AG1492)</f>
        <v>41482</v>
      </c>
      <c r="I1492">
        <f>IF(LEN(AH1492)&gt;2,AI1492,AH1492)</f>
        <v>62</v>
      </c>
      <c r="J1492">
        <f>IF(OR(AG1492=0,AG1492=1),AJ1492,AI1492)</f>
        <v>1259</v>
      </c>
      <c r="K1492">
        <f>IF(OR(AG1492=0,AG1492=1),L1492,AJ1492)</f>
        <v>172</v>
      </c>
      <c r="L1492">
        <v>815</v>
      </c>
      <c r="M1492">
        <v>97</v>
      </c>
      <c r="N1492">
        <v>148</v>
      </c>
      <c r="O1492">
        <v>33</v>
      </c>
      <c r="P1492">
        <v>1</v>
      </c>
      <c r="Q1492">
        <v>7</v>
      </c>
      <c r="R1492">
        <v>11</v>
      </c>
      <c r="S1492">
        <v>10</v>
      </c>
      <c r="T1492">
        <v>4</v>
      </c>
      <c r="U1492">
        <v>1</v>
      </c>
      <c r="V1492">
        <v>0</v>
      </c>
      <c r="W1492">
        <v>1</v>
      </c>
      <c r="X1492">
        <v>0</v>
      </c>
      <c r="Y1492">
        <v>1</v>
      </c>
      <c r="Z1492">
        <v>0</v>
      </c>
      <c r="AA1492">
        <v>3</v>
      </c>
      <c r="AB1492">
        <v>11</v>
      </c>
      <c r="AC1492">
        <v>1</v>
      </c>
      <c r="AF1492">
        <v>87679</v>
      </c>
      <c r="AG1492" s="1">
        <v>41482</v>
      </c>
      <c r="AH1492">
        <v>62</v>
      </c>
      <c r="AI1492">
        <v>1259</v>
      </c>
      <c r="AJ1492">
        <v>172</v>
      </c>
      <c r="AK1492">
        <v>0</v>
      </c>
      <c r="AL1492" s="3" t="s">
        <v>30</v>
      </c>
    </row>
    <row r="1493" spans="1:38">
      <c r="A1493">
        <v>7250</v>
      </c>
      <c r="B1493">
        <v>1978</v>
      </c>
      <c r="C1493" t="str">
        <f>IF(AL1493&lt;&gt;"2n", AL1493, "Cycle")</f>
        <v>Graduation</v>
      </c>
      <c r="D1493" t="s">
        <v>36</v>
      </c>
      <c r="E1493" s="2">
        <f>IFERROR(VALUE(AF1493),0)</f>
        <v>57867</v>
      </c>
      <c r="F1493" s="2">
        <f>IF((AK1493&gt;2),0,AK1493)</f>
        <v>1</v>
      </c>
      <c r="G1493">
        <v>0</v>
      </c>
      <c r="H1493" s="1">
        <f>IF(OR(AG1493=0,AG1493=1),AH1493,AG1493)</f>
        <v>41548</v>
      </c>
      <c r="I1493">
        <f>IF(LEN(AH1493)&gt;2,AI1493,AH1493)</f>
        <v>48</v>
      </c>
      <c r="J1493">
        <f>IF(OR(AG1493=0,AG1493=1),AJ1493,AI1493)</f>
        <v>344</v>
      </c>
      <c r="K1493">
        <f>IF(OR(AG1493=0,AG1493=1),L1493,AJ1493)</f>
        <v>35</v>
      </c>
      <c r="L1493">
        <v>178</v>
      </c>
      <c r="M1493">
        <v>15</v>
      </c>
      <c r="N1493">
        <v>23</v>
      </c>
      <c r="O1493">
        <v>17</v>
      </c>
      <c r="P1493">
        <v>7</v>
      </c>
      <c r="Q1493">
        <v>7</v>
      </c>
      <c r="R1493">
        <v>2</v>
      </c>
      <c r="S1493">
        <v>9</v>
      </c>
      <c r="T1493">
        <v>6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3</v>
      </c>
      <c r="AB1493">
        <v>11</v>
      </c>
      <c r="AC1493">
        <v>0</v>
      </c>
      <c r="AF1493">
        <v>57867</v>
      </c>
      <c r="AG1493" s="1">
        <v>41548</v>
      </c>
      <c r="AH1493">
        <v>48</v>
      </c>
      <c r="AI1493">
        <v>344</v>
      </c>
      <c r="AJ1493">
        <v>35</v>
      </c>
      <c r="AK1493">
        <v>1</v>
      </c>
      <c r="AL1493" s="3" t="s">
        <v>30</v>
      </c>
    </row>
    <row r="1494" spans="1:38">
      <c r="A1494">
        <v>2005</v>
      </c>
      <c r="B1494">
        <v>1990</v>
      </c>
      <c r="C1494" t="str">
        <f>IF(AL1494&lt;&gt;"2n", AL1494, "Cycle")</f>
        <v>Graduation</v>
      </c>
      <c r="D1494" t="s">
        <v>36</v>
      </c>
      <c r="E1494" s="2">
        <f>IFERROR(VALUE(AF1494),0)</f>
        <v>35765</v>
      </c>
      <c r="F1494" s="2">
        <f>IF((AK1494&gt;2),0,AK1494)</f>
        <v>1</v>
      </c>
      <c r="G1494">
        <v>0</v>
      </c>
      <c r="H1494" s="1">
        <f>IF(OR(AG1494=0,AG1494=1),AH1494,AG1494)</f>
        <v>41619</v>
      </c>
      <c r="I1494">
        <f>IF(LEN(AH1494)&gt;2,AI1494,AH1494)</f>
        <v>86</v>
      </c>
      <c r="J1494">
        <f>IF(OR(AG1494=0,AG1494=1),AJ1494,AI1494)</f>
        <v>22</v>
      </c>
      <c r="K1494">
        <f>IF(OR(AG1494=0,AG1494=1),L1494,AJ1494)</f>
        <v>3</v>
      </c>
      <c r="L1494">
        <v>30</v>
      </c>
      <c r="M1494">
        <v>0</v>
      </c>
      <c r="N1494">
        <v>5</v>
      </c>
      <c r="O1494">
        <v>15</v>
      </c>
      <c r="P1494">
        <v>2</v>
      </c>
      <c r="Q1494">
        <v>2</v>
      </c>
      <c r="R1494">
        <v>0</v>
      </c>
      <c r="S1494">
        <v>4</v>
      </c>
      <c r="T1494">
        <v>6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3</v>
      </c>
      <c r="AB1494">
        <v>11</v>
      </c>
      <c r="AC1494">
        <v>0</v>
      </c>
      <c r="AF1494">
        <v>35765</v>
      </c>
      <c r="AG1494" s="1">
        <v>41619</v>
      </c>
      <c r="AH1494">
        <v>86</v>
      </c>
      <c r="AI1494">
        <v>22</v>
      </c>
      <c r="AJ1494">
        <v>3</v>
      </c>
      <c r="AK1494">
        <v>1</v>
      </c>
      <c r="AL1494" s="3" t="s">
        <v>30</v>
      </c>
    </row>
    <row r="1495" spans="1:38">
      <c r="A1495">
        <v>10770</v>
      </c>
      <c r="B1495">
        <v>1959</v>
      </c>
      <c r="C1495" t="str">
        <f>IF(AL1495&lt;&gt;"2n", AL1495, "Cycle")</f>
        <v>Graduation</v>
      </c>
      <c r="D1495" t="s">
        <v>36</v>
      </c>
      <c r="E1495" s="2">
        <f>IFERROR(VALUE(AF1495),0)</f>
        <v>65492</v>
      </c>
      <c r="F1495" s="2">
        <f>IF((AK1495&gt;2),0,AK1495)</f>
        <v>0</v>
      </c>
      <c r="G1495">
        <v>0</v>
      </c>
      <c r="H1495" s="1">
        <f>IF(OR(AG1495=0,AG1495=1),AH1495,AG1495)</f>
        <v>41665</v>
      </c>
      <c r="I1495">
        <f>IF(LEN(AH1495)&gt;2,AI1495,AH1495)</f>
        <v>73</v>
      </c>
      <c r="J1495">
        <f>IF(OR(AG1495=0,AG1495=1),AJ1495,AI1495)</f>
        <v>247</v>
      </c>
      <c r="K1495">
        <f>IF(OR(AG1495=0,AG1495=1),L1495,AJ1495)</f>
        <v>161</v>
      </c>
      <c r="L1495">
        <v>295</v>
      </c>
      <c r="M1495">
        <v>210</v>
      </c>
      <c r="N1495">
        <v>85</v>
      </c>
      <c r="O1495">
        <v>47</v>
      </c>
      <c r="P1495">
        <v>2</v>
      </c>
      <c r="Q1495">
        <v>4</v>
      </c>
      <c r="R1495">
        <v>7</v>
      </c>
      <c r="S1495">
        <v>13</v>
      </c>
      <c r="T1495">
        <v>2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3</v>
      </c>
      <c r="AB1495">
        <v>11</v>
      </c>
      <c r="AC1495">
        <v>0</v>
      </c>
      <c r="AF1495">
        <v>65492</v>
      </c>
      <c r="AG1495" s="1">
        <v>41665</v>
      </c>
      <c r="AH1495">
        <v>73</v>
      </c>
      <c r="AI1495">
        <v>247</v>
      </c>
      <c r="AJ1495">
        <v>161</v>
      </c>
      <c r="AK1495">
        <v>0</v>
      </c>
      <c r="AL1495" s="3" t="s">
        <v>30</v>
      </c>
    </row>
    <row r="1496" spans="1:38">
      <c r="A1496">
        <v>6885</v>
      </c>
      <c r="B1496">
        <v>1977</v>
      </c>
      <c r="C1496" t="str">
        <f>IF(AL1496&lt;&gt;"2n", AL1496, "Cycle")</f>
        <v>Graduation</v>
      </c>
      <c r="D1496" t="s">
        <v>36</v>
      </c>
      <c r="E1496" s="2">
        <f>IFERROR(VALUE(AF1496),0)</f>
        <v>32952</v>
      </c>
      <c r="F1496" s="2">
        <f>IF((AK1496&gt;2),0,AK1496)</f>
        <v>1</v>
      </c>
      <c r="G1496">
        <v>0</v>
      </c>
      <c r="H1496" s="1">
        <f>IF(OR(AG1496=0,AG1496=1),AH1496,AG1496)</f>
        <v>41609</v>
      </c>
      <c r="I1496">
        <f>IF(LEN(AH1496)&gt;2,AI1496,AH1496)</f>
        <v>36</v>
      </c>
      <c r="J1496">
        <f>IF(OR(AG1496=0,AG1496=1),AJ1496,AI1496)</f>
        <v>38</v>
      </c>
      <c r="K1496">
        <f>IF(OR(AG1496=0,AG1496=1),L1496,AJ1496)</f>
        <v>0</v>
      </c>
      <c r="L1496">
        <v>12</v>
      </c>
      <c r="M1496">
        <v>3</v>
      </c>
      <c r="N1496">
        <v>1</v>
      </c>
      <c r="O1496">
        <v>1</v>
      </c>
      <c r="P1496">
        <v>1</v>
      </c>
      <c r="Q1496">
        <v>2</v>
      </c>
      <c r="R1496">
        <v>0</v>
      </c>
      <c r="S1496">
        <v>3</v>
      </c>
      <c r="T1496">
        <v>7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3</v>
      </c>
      <c r="AB1496">
        <v>11</v>
      </c>
      <c r="AC1496">
        <v>0</v>
      </c>
      <c r="AF1496">
        <v>32952</v>
      </c>
      <c r="AG1496" s="1">
        <v>41609</v>
      </c>
      <c r="AH1496">
        <v>36</v>
      </c>
      <c r="AI1496">
        <v>38</v>
      </c>
      <c r="AJ1496">
        <v>0</v>
      </c>
      <c r="AK1496">
        <v>1</v>
      </c>
      <c r="AL1496" s="3" t="s">
        <v>30</v>
      </c>
    </row>
    <row r="1497" spans="1:38">
      <c r="A1497">
        <v>2072</v>
      </c>
      <c r="B1497">
        <v>1969</v>
      </c>
      <c r="C1497" t="str">
        <f>IF(AL1497&lt;&gt;"2n", AL1497, "Cycle")</f>
        <v>PhD</v>
      </c>
      <c r="D1497" t="s">
        <v>36</v>
      </c>
      <c r="E1497" s="2">
        <f>IFERROR(VALUE(AF1497),0)</f>
        <v>53374</v>
      </c>
      <c r="F1497" s="2">
        <f>IF((AK1497&gt;2),0,AK1497)</f>
        <v>0</v>
      </c>
      <c r="G1497">
        <v>1</v>
      </c>
      <c r="H1497" s="1">
        <f>IF(OR(AG1497=0,AG1497=1),AH1497,AG1497)</f>
        <v>41137</v>
      </c>
      <c r="I1497">
        <f>IF(LEN(AH1497)&gt;2,AI1497,AH1497)</f>
        <v>34</v>
      </c>
      <c r="J1497">
        <f>IF(OR(AG1497=0,AG1497=1),AJ1497,AI1497)</f>
        <v>896</v>
      </c>
      <c r="K1497">
        <f>IF(OR(AG1497=0,AG1497=1),L1497,AJ1497)</f>
        <v>10</v>
      </c>
      <c r="L1497">
        <v>101</v>
      </c>
      <c r="M1497">
        <v>13</v>
      </c>
      <c r="N1497">
        <v>10</v>
      </c>
      <c r="O1497">
        <v>34</v>
      </c>
      <c r="P1497">
        <v>6</v>
      </c>
      <c r="Q1497">
        <v>4</v>
      </c>
      <c r="R1497">
        <v>2</v>
      </c>
      <c r="S1497">
        <v>9</v>
      </c>
      <c r="T1497">
        <v>9</v>
      </c>
      <c r="U1497">
        <v>0</v>
      </c>
      <c r="V1497">
        <v>0</v>
      </c>
      <c r="W1497">
        <v>1</v>
      </c>
      <c r="X1497">
        <v>0</v>
      </c>
      <c r="Y1497">
        <v>0</v>
      </c>
      <c r="Z1497">
        <v>0</v>
      </c>
      <c r="AA1497">
        <v>3</v>
      </c>
      <c r="AB1497">
        <v>11</v>
      </c>
      <c r="AC1497">
        <v>1</v>
      </c>
      <c r="AF1497">
        <v>53374</v>
      </c>
      <c r="AG1497" s="1">
        <v>41137</v>
      </c>
      <c r="AH1497">
        <v>34</v>
      </c>
      <c r="AI1497">
        <v>896</v>
      </c>
      <c r="AJ1497">
        <v>10</v>
      </c>
      <c r="AK1497">
        <v>0</v>
      </c>
      <c r="AL1497" s="3" t="s">
        <v>32</v>
      </c>
    </row>
    <row r="1498" spans="1:38">
      <c r="A1498">
        <v>9463</v>
      </c>
      <c r="B1498">
        <v>1959</v>
      </c>
      <c r="C1498" t="str">
        <f>IF(AL1498&lt;&gt;"2n", AL1498, "Cycle")</f>
        <v>Graduation</v>
      </c>
      <c r="D1498" t="s">
        <v>36</v>
      </c>
      <c r="E1498" s="2">
        <f>IFERROR(VALUE(AF1498),0)</f>
        <v>71706</v>
      </c>
      <c r="F1498" s="2">
        <f>IF((AK1498&gt;2),0,AK1498)</f>
        <v>0</v>
      </c>
      <c r="G1498">
        <v>1</v>
      </c>
      <c r="H1498" s="1">
        <f>IF(OR(AG1498=0,AG1498=1),AH1498,AG1498)</f>
        <v>41226</v>
      </c>
      <c r="I1498">
        <f>IF(LEN(AH1498)&gt;2,AI1498,AH1498)</f>
        <v>16</v>
      </c>
      <c r="J1498">
        <f>IF(OR(AG1498=0,AG1498=1),AJ1498,AI1498)</f>
        <v>931</v>
      </c>
      <c r="K1498">
        <f>IF(OR(AG1498=0,AG1498=1),L1498,AJ1498)</f>
        <v>56</v>
      </c>
      <c r="L1498">
        <v>253</v>
      </c>
      <c r="M1498">
        <v>91</v>
      </c>
      <c r="N1498">
        <v>98</v>
      </c>
      <c r="O1498">
        <v>14</v>
      </c>
      <c r="P1498">
        <v>4</v>
      </c>
      <c r="Q1498">
        <v>9</v>
      </c>
      <c r="R1498">
        <v>5</v>
      </c>
      <c r="S1498">
        <v>7</v>
      </c>
      <c r="T1498">
        <v>5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3</v>
      </c>
      <c r="AB1498">
        <v>11</v>
      </c>
      <c r="AC1498">
        <v>0</v>
      </c>
      <c r="AF1498">
        <v>71706</v>
      </c>
      <c r="AG1498" s="1">
        <v>41226</v>
      </c>
      <c r="AH1498">
        <v>16</v>
      </c>
      <c r="AI1498">
        <v>931</v>
      </c>
      <c r="AJ1498">
        <v>56</v>
      </c>
      <c r="AK1498">
        <v>0</v>
      </c>
      <c r="AL1498" s="3" t="s">
        <v>30</v>
      </c>
    </row>
    <row r="1499" spans="1:38">
      <c r="A1499">
        <v>6318</v>
      </c>
      <c r="B1499">
        <v>1988</v>
      </c>
      <c r="C1499" t="str">
        <f>IF(AL1499&lt;&gt;"2n", AL1499, "Cycle")</f>
        <v>Graduation</v>
      </c>
      <c r="D1499" t="s">
        <v>36</v>
      </c>
      <c r="E1499" s="2">
        <f>IFERROR(VALUE(AF1499),0)</f>
        <v>68487</v>
      </c>
      <c r="F1499" s="2">
        <f>IF((AK1499&gt;2),0,AK1499)</f>
        <v>0</v>
      </c>
      <c r="G1499">
        <v>0</v>
      </c>
      <c r="H1499" s="1">
        <f>IF(OR(AG1499=0,AG1499=1),AH1499,AG1499)</f>
        <v>41287</v>
      </c>
      <c r="I1499">
        <f>IF(LEN(AH1499)&gt;2,AI1499,AH1499)</f>
        <v>48</v>
      </c>
      <c r="J1499">
        <f>IF(OR(AG1499=0,AG1499=1),AJ1499,AI1499)</f>
        <v>758</v>
      </c>
      <c r="K1499">
        <f>IF(OR(AG1499=0,AG1499=1),L1499,AJ1499)</f>
        <v>12</v>
      </c>
      <c r="L1499">
        <v>385</v>
      </c>
      <c r="M1499">
        <v>33</v>
      </c>
      <c r="N1499">
        <v>89</v>
      </c>
      <c r="O1499">
        <v>89</v>
      </c>
      <c r="P1499">
        <v>1</v>
      </c>
      <c r="Q1499">
        <v>9</v>
      </c>
      <c r="R1499">
        <v>7</v>
      </c>
      <c r="S1499">
        <v>13</v>
      </c>
      <c r="T1499">
        <v>4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3</v>
      </c>
      <c r="AB1499">
        <v>11</v>
      </c>
      <c r="AC1499">
        <v>0</v>
      </c>
      <c r="AF1499">
        <v>68487</v>
      </c>
      <c r="AG1499" s="1">
        <v>41287</v>
      </c>
      <c r="AH1499">
        <v>48</v>
      </c>
      <c r="AI1499">
        <v>758</v>
      </c>
      <c r="AJ1499">
        <v>12</v>
      </c>
      <c r="AK1499">
        <v>0</v>
      </c>
      <c r="AL1499" s="3" t="s">
        <v>30</v>
      </c>
    </row>
    <row r="1500" spans="1:38">
      <c r="A1500">
        <v>4093</v>
      </c>
      <c r="B1500">
        <v>1975</v>
      </c>
      <c r="C1500" t="str">
        <f>IF(AL1500&lt;&gt;"2n", AL1500, "Cycle")</f>
        <v>Master</v>
      </c>
      <c r="D1500" t="s">
        <v>36</v>
      </c>
      <c r="E1500" s="2">
        <f>IFERROR(VALUE(AF1500),0)</f>
        <v>53253</v>
      </c>
      <c r="F1500" s="2">
        <f>IF((AK1500&gt;2),0,AK1500)</f>
        <v>1</v>
      </c>
      <c r="G1500">
        <v>1</v>
      </c>
      <c r="H1500" s="1">
        <f>IF(OR(AG1500=0,AG1500=1),AH1500,AG1500)</f>
        <v>41316</v>
      </c>
      <c r="I1500">
        <f>IF(LEN(AH1500)&gt;2,AI1500,AH1500)</f>
        <v>61</v>
      </c>
      <c r="J1500">
        <f>IF(OR(AG1500=0,AG1500=1),AJ1500,AI1500)</f>
        <v>216</v>
      </c>
      <c r="K1500">
        <f>IF(OR(AG1500=0,AG1500=1),L1500,AJ1500)</f>
        <v>9</v>
      </c>
      <c r="L1500">
        <v>57</v>
      </c>
      <c r="M1500">
        <v>20</v>
      </c>
      <c r="N1500">
        <v>9</v>
      </c>
      <c r="O1500">
        <v>125</v>
      </c>
      <c r="P1500">
        <v>7</v>
      </c>
      <c r="Q1500">
        <v>4</v>
      </c>
      <c r="R1500">
        <v>3</v>
      </c>
      <c r="S1500">
        <v>5</v>
      </c>
      <c r="T1500">
        <v>5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3</v>
      </c>
      <c r="AB1500">
        <v>11</v>
      </c>
      <c r="AC1500">
        <v>0</v>
      </c>
      <c r="AF1500">
        <v>53253</v>
      </c>
      <c r="AG1500" s="1">
        <v>41316</v>
      </c>
      <c r="AH1500">
        <v>61</v>
      </c>
      <c r="AI1500">
        <v>216</v>
      </c>
      <c r="AJ1500">
        <v>9</v>
      </c>
      <c r="AK1500">
        <v>1</v>
      </c>
      <c r="AL1500" s="3" t="s">
        <v>33</v>
      </c>
    </row>
    <row r="1501" spans="1:38">
      <c r="A1501">
        <v>5751</v>
      </c>
      <c r="B1501">
        <v>1973</v>
      </c>
      <c r="C1501" t="str">
        <f>IF(AL1501&lt;&gt;"2n", AL1501, "Cycle")</f>
        <v>Cycle</v>
      </c>
      <c r="D1501" t="s">
        <v>36</v>
      </c>
      <c r="E1501" s="2">
        <f>IFERROR(VALUE(AF1501),0)</f>
        <v>0</v>
      </c>
      <c r="F1501" s="2">
        <f>IF((AK1501&gt;2),0,AK1501)</f>
        <v>0</v>
      </c>
      <c r="G1501">
        <v>1</v>
      </c>
      <c r="H1501" s="1">
        <f>IF(OR(AG1501=0,AG1501=1),AH1501,AG1501)</f>
        <v>41683</v>
      </c>
      <c r="I1501">
        <f>IF(LEN(AH1501)&gt;2,AI1501,AH1501)</f>
        <v>54</v>
      </c>
      <c r="J1501">
        <f>IF(OR(AG1501=0,AG1501=1),AJ1501,AI1501)</f>
        <v>2</v>
      </c>
      <c r="K1501">
        <f>IF(OR(AG1501=0,AG1501=1),L1501,AJ1501)</f>
        <v>3</v>
      </c>
      <c r="L1501">
        <v>3</v>
      </c>
      <c r="M1501">
        <v>10</v>
      </c>
      <c r="N1501">
        <v>11</v>
      </c>
      <c r="O1501">
        <v>2</v>
      </c>
      <c r="P1501">
        <v>10</v>
      </c>
      <c r="Q1501">
        <v>1</v>
      </c>
      <c r="R1501">
        <v>1</v>
      </c>
      <c r="S1501">
        <v>0</v>
      </c>
      <c r="T1501">
        <v>3</v>
      </c>
      <c r="U1501">
        <v>0</v>
      </c>
      <c r="V1501">
        <v>0</v>
      </c>
      <c r="W1501">
        <v>6</v>
      </c>
      <c r="X1501">
        <v>0</v>
      </c>
      <c r="Y1501">
        <v>0</v>
      </c>
      <c r="Z1501">
        <v>0</v>
      </c>
      <c r="AA1501">
        <v>0</v>
      </c>
      <c r="AB1501">
        <v>3</v>
      </c>
      <c r="AC1501">
        <v>11</v>
      </c>
      <c r="AF1501" t="s">
        <v>38</v>
      </c>
      <c r="AG1501">
        <v>0</v>
      </c>
      <c r="AH1501" s="1">
        <v>41683</v>
      </c>
      <c r="AI1501">
        <v>54</v>
      </c>
      <c r="AJ1501">
        <v>2</v>
      </c>
      <c r="AK1501">
        <v>31163</v>
      </c>
      <c r="AL1501" s="3" t="s">
        <v>35</v>
      </c>
    </row>
    <row r="1502" spans="1:38">
      <c r="A1502">
        <v>3340</v>
      </c>
      <c r="B1502">
        <v>1977</v>
      </c>
      <c r="C1502" t="str">
        <f>IF(AL1502&lt;&gt;"2n", AL1502, "Cycle")</f>
        <v>Graduation</v>
      </c>
      <c r="D1502" t="s">
        <v>36</v>
      </c>
      <c r="E1502" s="2">
        <f>IFERROR(VALUE(AF1502),0)</f>
        <v>42014</v>
      </c>
      <c r="F1502" s="2">
        <f>IF((AK1502&gt;2),0,AK1502)</f>
        <v>1</v>
      </c>
      <c r="G1502">
        <v>0</v>
      </c>
      <c r="H1502" s="1">
        <f>IF(OR(AG1502=0,AG1502=1),AH1502,AG1502)</f>
        <v>41138</v>
      </c>
      <c r="I1502">
        <f>IF(LEN(AH1502)&gt;2,AI1502,AH1502)</f>
        <v>56</v>
      </c>
      <c r="J1502">
        <f>IF(OR(AG1502=0,AG1502=1),AJ1502,AI1502)</f>
        <v>244</v>
      </c>
      <c r="K1502">
        <f>IF(OR(AG1502=0,AG1502=1),L1502,AJ1502)</f>
        <v>15</v>
      </c>
      <c r="L1502">
        <v>108</v>
      </c>
      <c r="M1502">
        <v>4</v>
      </c>
      <c r="N1502">
        <v>15</v>
      </c>
      <c r="O1502">
        <v>50</v>
      </c>
      <c r="P1502">
        <v>6</v>
      </c>
      <c r="Q1502">
        <v>7</v>
      </c>
      <c r="R1502">
        <v>1</v>
      </c>
      <c r="S1502">
        <v>6</v>
      </c>
      <c r="T1502">
        <v>8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3</v>
      </c>
      <c r="AB1502">
        <v>11</v>
      </c>
      <c r="AC1502">
        <v>1</v>
      </c>
      <c r="AF1502">
        <v>42014</v>
      </c>
      <c r="AG1502" s="1">
        <v>41138</v>
      </c>
      <c r="AH1502">
        <v>56</v>
      </c>
      <c r="AI1502">
        <v>244</v>
      </c>
      <c r="AJ1502">
        <v>15</v>
      </c>
      <c r="AK1502">
        <v>1</v>
      </c>
      <c r="AL1502" s="3" t="s">
        <v>30</v>
      </c>
    </row>
    <row r="1503" spans="1:38">
      <c r="A1503">
        <v>3594</v>
      </c>
      <c r="B1503">
        <v>1973</v>
      </c>
      <c r="C1503" t="str">
        <f>IF(AL1503&lt;&gt;"2n", AL1503, "Cycle")</f>
        <v>Master</v>
      </c>
      <c r="D1503" t="s">
        <v>36</v>
      </c>
      <c r="E1503" s="2">
        <f>IFERROR(VALUE(AF1503),0)</f>
        <v>54108</v>
      </c>
      <c r="F1503" s="2">
        <f>IF((AK1503&gt;2),0,AK1503)</f>
        <v>1</v>
      </c>
      <c r="G1503">
        <v>1</v>
      </c>
      <c r="H1503" s="1">
        <f>IF(OR(AG1503=0,AG1503=1),AH1503,AG1503)</f>
        <v>41218</v>
      </c>
      <c r="I1503">
        <f>IF(LEN(AH1503)&gt;2,AI1503,AH1503)</f>
        <v>74</v>
      </c>
      <c r="J1503">
        <f>IF(OR(AG1503=0,AG1503=1),AJ1503,AI1503)</f>
        <v>539</v>
      </c>
      <c r="K1503">
        <f>IF(OR(AG1503=0,AG1503=1),L1503,AJ1503)</f>
        <v>6</v>
      </c>
      <c r="L1503">
        <v>91</v>
      </c>
      <c r="M1503">
        <v>8</v>
      </c>
      <c r="N1503">
        <v>6</v>
      </c>
      <c r="O1503">
        <v>97</v>
      </c>
      <c r="P1503">
        <v>13</v>
      </c>
      <c r="Q1503">
        <v>8</v>
      </c>
      <c r="R1503">
        <v>2</v>
      </c>
      <c r="S1503">
        <v>9</v>
      </c>
      <c r="T1503">
        <v>8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3</v>
      </c>
      <c r="AB1503">
        <v>11</v>
      </c>
      <c r="AC1503">
        <v>0</v>
      </c>
      <c r="AF1503">
        <v>54108</v>
      </c>
      <c r="AG1503" s="1">
        <v>41218</v>
      </c>
      <c r="AH1503">
        <v>74</v>
      </c>
      <c r="AI1503">
        <v>539</v>
      </c>
      <c r="AJ1503">
        <v>6</v>
      </c>
      <c r="AK1503">
        <v>1</v>
      </c>
      <c r="AL1503" s="3" t="s">
        <v>33</v>
      </c>
    </row>
    <row r="1504" spans="1:38">
      <c r="A1504">
        <v>3584</v>
      </c>
      <c r="B1504">
        <v>1955</v>
      </c>
      <c r="C1504" t="str">
        <f>IF(AL1504&lt;&gt;"2n", AL1504, "Cycle")</f>
        <v>PhD</v>
      </c>
      <c r="D1504" t="s">
        <v>36</v>
      </c>
      <c r="E1504" s="2">
        <f>IFERROR(VALUE(AF1504),0)</f>
        <v>49667</v>
      </c>
      <c r="F1504" s="2">
        <f>IF((AK1504&gt;2),0,AK1504)</f>
        <v>0</v>
      </c>
      <c r="G1504">
        <v>0</v>
      </c>
      <c r="H1504" s="1">
        <f>IF(OR(AG1504=0,AG1504=1),AH1504,AG1504)</f>
        <v>41141</v>
      </c>
      <c r="I1504">
        <f>IF(LEN(AH1504)&gt;2,AI1504,AH1504)</f>
        <v>35</v>
      </c>
      <c r="J1504">
        <f>IF(OR(AG1504=0,AG1504=1),AJ1504,AI1504)</f>
        <v>1181</v>
      </c>
      <c r="K1504">
        <f>IF(OR(AG1504=0,AG1504=1),L1504,AJ1504)</f>
        <v>26</v>
      </c>
      <c r="L1504">
        <v>120</v>
      </c>
      <c r="M1504">
        <v>17</v>
      </c>
      <c r="N1504">
        <v>13</v>
      </c>
      <c r="O1504">
        <v>39</v>
      </c>
      <c r="P1504">
        <v>2</v>
      </c>
      <c r="Q1504">
        <v>5</v>
      </c>
      <c r="R1504">
        <v>10</v>
      </c>
      <c r="S1504">
        <v>5</v>
      </c>
      <c r="T1504">
        <v>8</v>
      </c>
      <c r="U1504">
        <v>0</v>
      </c>
      <c r="V1504">
        <v>0</v>
      </c>
      <c r="W1504">
        <v>1</v>
      </c>
      <c r="X1504">
        <v>0</v>
      </c>
      <c r="Y1504">
        <v>0</v>
      </c>
      <c r="Z1504">
        <v>0</v>
      </c>
      <c r="AA1504">
        <v>3</v>
      </c>
      <c r="AB1504">
        <v>11</v>
      </c>
      <c r="AC1504">
        <v>1</v>
      </c>
      <c r="AF1504">
        <v>49667</v>
      </c>
      <c r="AG1504" s="1">
        <v>41141</v>
      </c>
      <c r="AH1504">
        <v>35</v>
      </c>
      <c r="AI1504">
        <v>1181</v>
      </c>
      <c r="AJ1504">
        <v>26</v>
      </c>
      <c r="AK1504">
        <v>0</v>
      </c>
      <c r="AL1504" s="3" t="s">
        <v>32</v>
      </c>
    </row>
    <row r="1505" spans="1:38">
      <c r="A1505">
        <v>3643</v>
      </c>
      <c r="B1505">
        <v>1974</v>
      </c>
      <c r="C1505" t="str">
        <f>IF(AL1505&lt;&gt;"2n", AL1505, "Cycle")</f>
        <v>Master</v>
      </c>
      <c r="D1505" t="s">
        <v>36</v>
      </c>
      <c r="E1505" s="2">
        <f>IFERROR(VALUE(AF1505),0)</f>
        <v>63206</v>
      </c>
      <c r="F1505" s="2">
        <f>IF((AK1505&gt;2),0,AK1505)</f>
        <v>0</v>
      </c>
      <c r="G1505">
        <v>0</v>
      </c>
      <c r="H1505" s="1">
        <f>IF(OR(AG1505=0,AG1505=1),AH1505,AG1505)</f>
        <v>41718</v>
      </c>
      <c r="I1505">
        <f>IF(LEN(AH1505)&gt;2,AI1505,AH1505)</f>
        <v>65</v>
      </c>
      <c r="J1505">
        <f>IF(OR(AG1505=0,AG1505=1),AJ1505,AI1505)</f>
        <v>750</v>
      </c>
      <c r="K1505">
        <f>IF(OR(AG1505=0,AG1505=1),L1505,AJ1505)</f>
        <v>8</v>
      </c>
      <c r="L1505">
        <v>125</v>
      </c>
      <c r="M1505">
        <v>11</v>
      </c>
      <c r="N1505">
        <v>8</v>
      </c>
      <c r="O1505">
        <v>26</v>
      </c>
      <c r="P1505">
        <v>1</v>
      </c>
      <c r="Q1505">
        <v>4</v>
      </c>
      <c r="R1505">
        <v>3</v>
      </c>
      <c r="S1505">
        <v>6</v>
      </c>
      <c r="T1505">
        <v>2</v>
      </c>
      <c r="U1505">
        <v>0</v>
      </c>
      <c r="V1505">
        <v>0</v>
      </c>
      <c r="W1505">
        <v>0</v>
      </c>
      <c r="X1505">
        <v>0</v>
      </c>
      <c r="Y1505">
        <v>1</v>
      </c>
      <c r="Z1505">
        <v>0</v>
      </c>
      <c r="AA1505">
        <v>3</v>
      </c>
      <c r="AB1505">
        <v>11</v>
      </c>
      <c r="AC1505">
        <v>0</v>
      </c>
      <c r="AF1505">
        <v>63206</v>
      </c>
      <c r="AG1505" s="1">
        <v>41718</v>
      </c>
      <c r="AH1505">
        <v>65</v>
      </c>
      <c r="AI1505">
        <v>750</v>
      </c>
      <c r="AJ1505">
        <v>8</v>
      </c>
      <c r="AK1505">
        <v>0</v>
      </c>
      <c r="AL1505" s="3" t="s">
        <v>33</v>
      </c>
    </row>
    <row r="1506" spans="1:38">
      <c r="A1506">
        <v>851</v>
      </c>
      <c r="B1506">
        <v>1972</v>
      </c>
      <c r="C1506" t="str">
        <f>IF(AL1506&lt;&gt;"2n", AL1506, "Cycle")</f>
        <v>Master</v>
      </c>
      <c r="D1506" t="s">
        <v>36</v>
      </c>
      <c r="E1506" s="2">
        <f>IFERROR(VALUE(AF1506),0)</f>
        <v>57136</v>
      </c>
      <c r="F1506" s="2">
        <f>IF((AK1506&gt;2),0,AK1506)</f>
        <v>1</v>
      </c>
      <c r="G1506">
        <v>1</v>
      </c>
      <c r="H1506" s="1">
        <f>IF(OR(AG1506=0,AG1506=1),AH1506,AG1506)</f>
        <v>41464</v>
      </c>
      <c r="I1506">
        <f>IF(LEN(AH1506)&gt;2,AI1506,AH1506)</f>
        <v>48</v>
      </c>
      <c r="J1506">
        <f>IF(OR(AG1506=0,AG1506=1),AJ1506,AI1506)</f>
        <v>306</v>
      </c>
      <c r="K1506">
        <f>IF(OR(AG1506=0,AG1506=1),L1506,AJ1506)</f>
        <v>5</v>
      </c>
      <c r="L1506">
        <v>109</v>
      </c>
      <c r="M1506">
        <v>21</v>
      </c>
      <c r="N1506">
        <v>109</v>
      </c>
      <c r="O1506">
        <v>92</v>
      </c>
      <c r="P1506">
        <v>9</v>
      </c>
      <c r="Q1506">
        <v>5</v>
      </c>
      <c r="R1506">
        <v>2</v>
      </c>
      <c r="S1506">
        <v>10</v>
      </c>
      <c r="T1506">
        <v>6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3</v>
      </c>
      <c r="AB1506">
        <v>11</v>
      </c>
      <c r="AC1506">
        <v>0</v>
      </c>
      <c r="AF1506">
        <v>57136</v>
      </c>
      <c r="AG1506" s="1">
        <v>41464</v>
      </c>
      <c r="AH1506">
        <v>48</v>
      </c>
      <c r="AI1506">
        <v>306</v>
      </c>
      <c r="AJ1506">
        <v>5</v>
      </c>
      <c r="AK1506">
        <v>1</v>
      </c>
      <c r="AL1506" s="3" t="s">
        <v>33</v>
      </c>
    </row>
    <row r="1507" spans="1:38">
      <c r="A1507">
        <v>7706</v>
      </c>
      <c r="B1507">
        <v>1975</v>
      </c>
      <c r="C1507" t="str">
        <f>IF(AL1507&lt;&gt;"2n", AL1507, "Cycle")</f>
        <v>Cycle</v>
      </c>
      <c r="D1507" t="s">
        <v>36</v>
      </c>
      <c r="E1507" s="2">
        <f>IFERROR(VALUE(AF1507),0)</f>
        <v>0</v>
      </c>
      <c r="F1507" s="2">
        <f>IF((AK1507&gt;2),0,AK1507)</f>
        <v>0</v>
      </c>
      <c r="G1507">
        <v>0</v>
      </c>
      <c r="H1507" s="1">
        <f>IF(OR(AG1507=0,AG1507=1),AH1507,AG1507)</f>
        <v>41220</v>
      </c>
      <c r="I1507">
        <f>IF(LEN(AH1507)&gt;2,AI1507,AH1507)</f>
        <v>88</v>
      </c>
      <c r="J1507">
        <f>IF(OR(AG1507=0,AG1507=1),AJ1507,AI1507)</f>
        <v>350</v>
      </c>
      <c r="K1507">
        <f>IF(OR(AG1507=0,AG1507=1),L1507,AJ1507)</f>
        <v>104</v>
      </c>
      <c r="L1507">
        <v>104</v>
      </c>
      <c r="M1507">
        <v>189</v>
      </c>
      <c r="N1507">
        <v>197</v>
      </c>
      <c r="O1507">
        <v>151</v>
      </c>
      <c r="P1507">
        <v>57</v>
      </c>
      <c r="Q1507">
        <v>6</v>
      </c>
      <c r="R1507">
        <v>11</v>
      </c>
      <c r="S1507">
        <v>8</v>
      </c>
      <c r="T1507">
        <v>5</v>
      </c>
      <c r="U1507">
        <v>0</v>
      </c>
      <c r="V1507">
        <v>0</v>
      </c>
      <c r="W1507">
        <v>8</v>
      </c>
      <c r="X1507">
        <v>1</v>
      </c>
      <c r="Y1507">
        <v>0</v>
      </c>
      <c r="Z1507">
        <v>0</v>
      </c>
      <c r="AA1507">
        <v>0</v>
      </c>
      <c r="AB1507">
        <v>3</v>
      </c>
      <c r="AC1507">
        <v>11</v>
      </c>
      <c r="AF1507" t="s">
        <v>37</v>
      </c>
      <c r="AG1507">
        <v>1</v>
      </c>
      <c r="AH1507" s="1">
        <v>41220</v>
      </c>
      <c r="AI1507">
        <v>88</v>
      </c>
      <c r="AJ1507">
        <v>350</v>
      </c>
      <c r="AK1507">
        <v>46772</v>
      </c>
      <c r="AL1507" s="3" t="s">
        <v>35</v>
      </c>
    </row>
    <row r="1508" spans="1:38">
      <c r="A1508">
        <v>3967</v>
      </c>
      <c r="B1508">
        <v>1971</v>
      </c>
      <c r="C1508" t="str">
        <f>IF(AL1508&lt;&gt;"2n", AL1508, "Cycle")</f>
        <v>PhD</v>
      </c>
      <c r="D1508" t="s">
        <v>36</v>
      </c>
      <c r="E1508" s="2">
        <f>IFERROR(VALUE(AF1508),0)</f>
        <v>78931</v>
      </c>
      <c r="F1508" s="2">
        <f>IF((AK1508&gt;2),0,AK1508)</f>
        <v>0</v>
      </c>
      <c r="G1508">
        <v>0</v>
      </c>
      <c r="H1508" s="1">
        <f>IF(OR(AG1508=0,AG1508=1),AH1508,AG1508)</f>
        <v>41572</v>
      </c>
      <c r="I1508">
        <f>IF(LEN(AH1508)&gt;2,AI1508,AH1508)</f>
        <v>19</v>
      </c>
      <c r="J1508">
        <f>IF(OR(AG1508=0,AG1508=1),AJ1508,AI1508)</f>
        <v>331</v>
      </c>
      <c r="K1508">
        <f>IF(OR(AG1508=0,AG1508=1),L1508,AJ1508)</f>
        <v>197</v>
      </c>
      <c r="L1508">
        <v>170</v>
      </c>
      <c r="M1508">
        <v>58</v>
      </c>
      <c r="N1508">
        <v>152</v>
      </c>
      <c r="O1508">
        <v>35</v>
      </c>
      <c r="P1508">
        <v>1</v>
      </c>
      <c r="Q1508">
        <v>2</v>
      </c>
      <c r="R1508">
        <v>8</v>
      </c>
      <c r="S1508">
        <v>13</v>
      </c>
      <c r="T1508">
        <v>1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3</v>
      </c>
      <c r="AB1508">
        <v>11</v>
      </c>
      <c r="AC1508">
        <v>0</v>
      </c>
      <c r="AF1508">
        <v>78931</v>
      </c>
      <c r="AG1508" s="1">
        <v>41572</v>
      </c>
      <c r="AH1508">
        <v>19</v>
      </c>
      <c r="AI1508">
        <v>331</v>
      </c>
      <c r="AJ1508">
        <v>197</v>
      </c>
      <c r="AK1508">
        <v>0</v>
      </c>
      <c r="AL1508" s="3" t="s">
        <v>32</v>
      </c>
    </row>
    <row r="1509" spans="1:38">
      <c r="A1509">
        <v>10128</v>
      </c>
      <c r="B1509">
        <v>1958</v>
      </c>
      <c r="C1509" t="str">
        <f>IF(AL1509&lt;&gt;"2n", AL1509, "Cycle")</f>
        <v>Graduation</v>
      </c>
      <c r="D1509" t="s">
        <v>36</v>
      </c>
      <c r="E1509" s="2">
        <f>IFERROR(VALUE(AF1509),0)</f>
        <v>53977</v>
      </c>
      <c r="F1509" s="2">
        <f>IF((AK1509&gt;2),0,AK1509)</f>
        <v>0</v>
      </c>
      <c r="G1509">
        <v>1</v>
      </c>
      <c r="H1509" s="1">
        <f>IF(OR(AG1509=0,AG1509=1),AH1509,AG1509)</f>
        <v>41433</v>
      </c>
      <c r="I1509">
        <f>IF(LEN(AH1509)&gt;2,AI1509,AH1509)</f>
        <v>21</v>
      </c>
      <c r="J1509">
        <f>IF(OR(AG1509=0,AG1509=1),AJ1509,AI1509)</f>
        <v>620</v>
      </c>
      <c r="K1509">
        <f>IF(OR(AG1509=0,AG1509=1),L1509,AJ1509)</f>
        <v>16</v>
      </c>
      <c r="L1509">
        <v>165</v>
      </c>
      <c r="M1509">
        <v>0</v>
      </c>
      <c r="N1509">
        <v>24</v>
      </c>
      <c r="O1509">
        <v>82</v>
      </c>
      <c r="P1509">
        <v>5</v>
      </c>
      <c r="Q1509">
        <v>5</v>
      </c>
      <c r="R1509">
        <v>5</v>
      </c>
      <c r="S1509">
        <v>12</v>
      </c>
      <c r="T1509">
        <v>5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3</v>
      </c>
      <c r="AB1509">
        <v>11</v>
      </c>
      <c r="AC1509">
        <v>0</v>
      </c>
      <c r="AF1509">
        <v>53977</v>
      </c>
      <c r="AG1509" s="1">
        <v>41433</v>
      </c>
      <c r="AH1509">
        <v>21</v>
      </c>
      <c r="AI1509">
        <v>620</v>
      </c>
      <c r="AJ1509">
        <v>16</v>
      </c>
      <c r="AK1509">
        <v>0</v>
      </c>
      <c r="AL1509" s="3" t="s">
        <v>30</v>
      </c>
    </row>
    <row r="1510" spans="1:38">
      <c r="A1510">
        <v>486</v>
      </c>
      <c r="B1510">
        <v>1988</v>
      </c>
      <c r="C1510" t="str">
        <f>IF(AL1510&lt;&gt;"2n", AL1510, "Cycle")</f>
        <v>Graduation</v>
      </c>
      <c r="D1510" t="s">
        <v>36</v>
      </c>
      <c r="E1510" s="2">
        <f>IFERROR(VALUE(AF1510),0)</f>
        <v>84219</v>
      </c>
      <c r="F1510" s="2">
        <f>IF((AK1510&gt;2),0,AK1510)</f>
        <v>0</v>
      </c>
      <c r="G1510">
        <v>0</v>
      </c>
      <c r="H1510" s="1">
        <f>IF(OR(AG1510=0,AG1510=1),AH1510,AG1510)</f>
        <v>41672</v>
      </c>
      <c r="I1510">
        <f>IF(LEN(AH1510)&gt;2,AI1510,AH1510)</f>
        <v>27</v>
      </c>
      <c r="J1510">
        <f>IF(OR(AG1510=0,AG1510=1),AJ1510,AI1510)</f>
        <v>434</v>
      </c>
      <c r="K1510">
        <f>IF(OR(AG1510=0,AG1510=1),L1510,AJ1510)</f>
        <v>137</v>
      </c>
      <c r="L1510">
        <v>400</v>
      </c>
      <c r="M1510">
        <v>45</v>
      </c>
      <c r="N1510">
        <v>137</v>
      </c>
      <c r="O1510">
        <v>45</v>
      </c>
      <c r="P1510">
        <v>1</v>
      </c>
      <c r="Q1510">
        <v>3</v>
      </c>
      <c r="R1510">
        <v>4</v>
      </c>
      <c r="S1510">
        <v>10</v>
      </c>
      <c r="T1510">
        <v>1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3</v>
      </c>
      <c r="AB1510">
        <v>11</v>
      </c>
      <c r="AC1510">
        <v>0</v>
      </c>
      <c r="AF1510">
        <v>84219</v>
      </c>
      <c r="AG1510" s="1">
        <v>41672</v>
      </c>
      <c r="AH1510">
        <v>27</v>
      </c>
      <c r="AI1510">
        <v>434</v>
      </c>
      <c r="AJ1510">
        <v>137</v>
      </c>
      <c r="AK1510">
        <v>0</v>
      </c>
      <c r="AL1510" s="3" t="s">
        <v>30</v>
      </c>
    </row>
    <row r="1511" spans="1:38">
      <c r="A1511">
        <v>9</v>
      </c>
      <c r="B1511">
        <v>1975</v>
      </c>
      <c r="C1511" t="str">
        <f>IF(AL1511&lt;&gt;"2n", AL1511, "Cycle")</f>
        <v>Master</v>
      </c>
      <c r="D1511" t="s">
        <v>36</v>
      </c>
      <c r="E1511" s="2">
        <f>IFERROR(VALUE(AF1511),0)</f>
        <v>46098</v>
      </c>
      <c r="F1511" s="2">
        <f>IF((AK1511&gt;2),0,AK1511)</f>
        <v>1</v>
      </c>
      <c r="G1511">
        <v>1</v>
      </c>
      <c r="H1511" s="1">
        <f>IF(OR(AG1511=0,AG1511=1),AH1511,AG1511)</f>
        <v>41139</v>
      </c>
      <c r="I1511">
        <f>IF(LEN(AH1511)&gt;2,AI1511,AH1511)</f>
        <v>86</v>
      </c>
      <c r="J1511">
        <f>IF(OR(AG1511=0,AG1511=1),AJ1511,AI1511)</f>
        <v>57</v>
      </c>
      <c r="K1511">
        <f>IF(OR(AG1511=0,AG1511=1),L1511,AJ1511)</f>
        <v>0</v>
      </c>
      <c r="L1511">
        <v>27</v>
      </c>
      <c r="M1511">
        <v>0</v>
      </c>
      <c r="N1511">
        <v>0</v>
      </c>
      <c r="O1511">
        <v>36</v>
      </c>
      <c r="P1511">
        <v>4</v>
      </c>
      <c r="Q1511">
        <v>3</v>
      </c>
      <c r="R1511">
        <v>2</v>
      </c>
      <c r="S1511">
        <v>2</v>
      </c>
      <c r="T1511">
        <v>8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3</v>
      </c>
      <c r="AB1511">
        <v>11</v>
      </c>
      <c r="AC1511">
        <v>0</v>
      </c>
      <c r="AF1511">
        <v>46098</v>
      </c>
      <c r="AG1511" s="1">
        <v>41139</v>
      </c>
      <c r="AH1511">
        <v>86</v>
      </c>
      <c r="AI1511">
        <v>57</v>
      </c>
      <c r="AJ1511">
        <v>0</v>
      </c>
      <c r="AK1511">
        <v>1</v>
      </c>
      <c r="AL1511" s="3" t="s">
        <v>33</v>
      </c>
    </row>
    <row r="1512" spans="1:38">
      <c r="A1512">
        <v>9451</v>
      </c>
      <c r="B1512">
        <v>1965</v>
      </c>
      <c r="C1512" t="str">
        <f>IF(AL1512&lt;&gt;"2n", AL1512, "Cycle")</f>
        <v>Graduation</v>
      </c>
      <c r="D1512" t="s">
        <v>36</v>
      </c>
      <c r="E1512" s="2">
        <f>IFERROR(VALUE(AF1512),0)</f>
        <v>73538</v>
      </c>
      <c r="F1512" s="2">
        <f>IF((AK1512&gt;2),0,AK1512)</f>
        <v>0</v>
      </c>
      <c r="G1512">
        <v>1</v>
      </c>
      <c r="H1512" s="1">
        <f>IF(OR(AG1512=0,AG1512=1),AH1512,AG1512)</f>
        <v>41238</v>
      </c>
      <c r="I1512">
        <f>IF(LEN(AH1512)&gt;2,AI1512,AH1512)</f>
        <v>92</v>
      </c>
      <c r="J1512">
        <f>IF(OR(AG1512=0,AG1512=1),AJ1512,AI1512)</f>
        <v>811</v>
      </c>
      <c r="K1512">
        <f>IF(OR(AG1512=0,AG1512=1),L1512,AJ1512)</f>
        <v>76</v>
      </c>
      <c r="L1512">
        <v>428</v>
      </c>
      <c r="M1512">
        <v>99</v>
      </c>
      <c r="N1512">
        <v>137</v>
      </c>
      <c r="O1512">
        <v>107</v>
      </c>
      <c r="P1512">
        <v>3</v>
      </c>
      <c r="Q1512">
        <v>10</v>
      </c>
      <c r="R1512">
        <v>4</v>
      </c>
      <c r="S1512">
        <v>9</v>
      </c>
      <c r="T1512">
        <v>7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3</v>
      </c>
      <c r="AB1512">
        <v>11</v>
      </c>
      <c r="AC1512">
        <v>0</v>
      </c>
      <c r="AF1512">
        <v>73538</v>
      </c>
      <c r="AG1512" s="1">
        <v>41238</v>
      </c>
      <c r="AH1512">
        <v>92</v>
      </c>
      <c r="AI1512">
        <v>811</v>
      </c>
      <c r="AJ1512">
        <v>76</v>
      </c>
      <c r="AK1512">
        <v>0</v>
      </c>
      <c r="AL1512" s="3" t="s">
        <v>30</v>
      </c>
    </row>
    <row r="1513" spans="1:38">
      <c r="A1513">
        <v>9264</v>
      </c>
      <c r="B1513">
        <v>1986</v>
      </c>
      <c r="C1513" t="str">
        <f>IF(AL1513&lt;&gt;"2n", AL1513, "Cycle")</f>
        <v>Graduation</v>
      </c>
      <c r="D1513" t="s">
        <v>36</v>
      </c>
      <c r="E1513" s="2">
        <f>IFERROR(VALUE(AF1513),0)</f>
        <v>79529</v>
      </c>
      <c r="F1513" s="2">
        <f>IF((AK1513&gt;2),0,AK1513)</f>
        <v>0</v>
      </c>
      <c r="G1513">
        <v>0</v>
      </c>
      <c r="H1513" s="1">
        <f>IF(OR(AG1513=0,AG1513=1),AH1513,AG1513)</f>
        <v>41756</v>
      </c>
      <c r="I1513">
        <f>IF(LEN(AH1513)&gt;2,AI1513,AH1513)</f>
        <v>1</v>
      </c>
      <c r="J1513">
        <f>IF(OR(AG1513=0,AG1513=1),AJ1513,AI1513)</f>
        <v>423</v>
      </c>
      <c r="K1513">
        <f>IF(OR(AG1513=0,AG1513=1),L1513,AJ1513)</f>
        <v>42</v>
      </c>
      <c r="L1513">
        <v>706</v>
      </c>
      <c r="M1513">
        <v>73</v>
      </c>
      <c r="N1513">
        <v>197</v>
      </c>
      <c r="O1513">
        <v>197</v>
      </c>
      <c r="P1513">
        <v>1</v>
      </c>
      <c r="Q1513">
        <v>4</v>
      </c>
      <c r="R1513">
        <v>8</v>
      </c>
      <c r="S1513">
        <v>9</v>
      </c>
      <c r="T1513">
        <v>2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3</v>
      </c>
      <c r="AB1513">
        <v>11</v>
      </c>
      <c r="AC1513">
        <v>0</v>
      </c>
      <c r="AF1513">
        <v>79529</v>
      </c>
      <c r="AG1513" s="1">
        <v>41756</v>
      </c>
      <c r="AH1513">
        <v>1</v>
      </c>
      <c r="AI1513">
        <v>423</v>
      </c>
      <c r="AJ1513">
        <v>42</v>
      </c>
      <c r="AK1513">
        <v>0</v>
      </c>
      <c r="AL1513" s="3" t="s">
        <v>30</v>
      </c>
    </row>
    <row r="1514" spans="1:38">
      <c r="A1514">
        <v>3865</v>
      </c>
      <c r="B1514">
        <v>1977</v>
      </c>
      <c r="C1514" t="str">
        <f>IF(AL1514&lt;&gt;"2n", AL1514, "Cycle")</f>
        <v>Cycle</v>
      </c>
      <c r="D1514" t="s">
        <v>36</v>
      </c>
      <c r="E1514" s="2">
        <f>IFERROR(VALUE(AF1514),0)</f>
        <v>0</v>
      </c>
      <c r="F1514" s="2">
        <f>IF((AK1514&gt;2),0,AK1514)</f>
        <v>0</v>
      </c>
      <c r="G1514">
        <v>0</v>
      </c>
      <c r="H1514" s="1">
        <f>IF(OR(AG1514=0,AG1514=1),AH1514,AG1514)</f>
        <v>41394</v>
      </c>
      <c r="I1514">
        <f>IF(LEN(AH1514)&gt;2,AI1514,AH1514)</f>
        <v>14</v>
      </c>
      <c r="J1514">
        <f>IF(OR(AG1514=0,AG1514=1),AJ1514,AI1514)</f>
        <v>2</v>
      </c>
      <c r="K1514">
        <f>IF(OR(AG1514=0,AG1514=1),L1514,AJ1514)</f>
        <v>12</v>
      </c>
      <c r="L1514">
        <v>12</v>
      </c>
      <c r="M1514">
        <v>10</v>
      </c>
      <c r="N1514">
        <v>6</v>
      </c>
      <c r="O1514">
        <v>13</v>
      </c>
      <c r="P1514">
        <v>30</v>
      </c>
      <c r="Q1514">
        <v>1</v>
      </c>
      <c r="R1514">
        <v>3</v>
      </c>
      <c r="S1514">
        <v>1</v>
      </c>
      <c r="T1514">
        <v>2</v>
      </c>
      <c r="U1514">
        <v>0</v>
      </c>
      <c r="V1514">
        <v>0</v>
      </c>
      <c r="W1514">
        <v>8</v>
      </c>
      <c r="X1514">
        <v>0</v>
      </c>
      <c r="Y1514">
        <v>0</v>
      </c>
      <c r="Z1514">
        <v>0</v>
      </c>
      <c r="AA1514">
        <v>0</v>
      </c>
      <c r="AB1514">
        <v>3</v>
      </c>
      <c r="AC1514">
        <v>11</v>
      </c>
      <c r="AF1514" t="s">
        <v>37</v>
      </c>
      <c r="AG1514">
        <v>0</v>
      </c>
      <c r="AH1514" s="1">
        <v>41394</v>
      </c>
      <c r="AI1514">
        <v>14</v>
      </c>
      <c r="AJ1514">
        <v>2</v>
      </c>
      <c r="AK1514">
        <v>20981</v>
      </c>
      <c r="AL1514" s="3" t="s">
        <v>35</v>
      </c>
    </row>
    <row r="1515" spans="1:38">
      <c r="A1515">
        <v>2853</v>
      </c>
      <c r="B1515">
        <v>1980</v>
      </c>
      <c r="C1515" t="str">
        <f>IF(AL1515&lt;&gt;"2n", AL1515, "Cycle")</f>
        <v>Graduation</v>
      </c>
      <c r="D1515" t="s">
        <v>36</v>
      </c>
      <c r="E1515" s="2">
        <f>IFERROR(VALUE(AF1515),0)</f>
        <v>51766</v>
      </c>
      <c r="F1515" s="2">
        <f>IF((AK1515&gt;2),0,AK1515)</f>
        <v>1</v>
      </c>
      <c r="G1515">
        <v>0</v>
      </c>
      <c r="H1515" s="1">
        <f>IF(OR(AG1515=0,AG1515=1),AH1515,AG1515)</f>
        <v>41709</v>
      </c>
      <c r="I1515">
        <f>IF(LEN(AH1515)&gt;2,AI1515,AH1515)</f>
        <v>74</v>
      </c>
      <c r="J1515">
        <f>IF(OR(AG1515=0,AG1515=1),AJ1515,AI1515)</f>
        <v>60</v>
      </c>
      <c r="K1515">
        <f>IF(OR(AG1515=0,AG1515=1),L1515,AJ1515)</f>
        <v>51</v>
      </c>
      <c r="L1515">
        <v>87</v>
      </c>
      <c r="M1515">
        <v>6</v>
      </c>
      <c r="N1515">
        <v>20</v>
      </c>
      <c r="O1515">
        <v>51</v>
      </c>
      <c r="P1515">
        <v>2</v>
      </c>
      <c r="Q1515">
        <v>4</v>
      </c>
      <c r="R1515">
        <v>2</v>
      </c>
      <c r="S1515">
        <v>4</v>
      </c>
      <c r="T1515">
        <v>5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3</v>
      </c>
      <c r="AB1515">
        <v>11</v>
      </c>
      <c r="AC1515">
        <v>0</v>
      </c>
      <c r="AF1515">
        <v>51766</v>
      </c>
      <c r="AG1515" s="1">
        <v>41709</v>
      </c>
      <c r="AH1515">
        <v>74</v>
      </c>
      <c r="AI1515">
        <v>60</v>
      </c>
      <c r="AJ1515">
        <v>51</v>
      </c>
      <c r="AK1515">
        <v>1</v>
      </c>
      <c r="AL1515" s="3" t="s">
        <v>30</v>
      </c>
    </row>
    <row r="1516" spans="1:38">
      <c r="A1516">
        <v>1490</v>
      </c>
      <c r="B1516">
        <v>1962</v>
      </c>
      <c r="C1516" t="str">
        <f>IF(AL1516&lt;&gt;"2n", AL1516, "Cycle")</f>
        <v>Graduation</v>
      </c>
      <c r="D1516" t="s">
        <v>36</v>
      </c>
      <c r="E1516" s="2">
        <f>IFERROR(VALUE(AF1516),0)</f>
        <v>55759</v>
      </c>
      <c r="F1516" s="2">
        <f>IF((AK1516&gt;2),0,AK1516)</f>
        <v>0</v>
      </c>
      <c r="G1516">
        <v>1</v>
      </c>
      <c r="H1516" s="1">
        <f>IF(OR(AG1516=0,AG1516=1),AH1516,AG1516)</f>
        <v>41241</v>
      </c>
      <c r="I1516">
        <f>IF(LEN(AH1516)&gt;2,AI1516,AH1516)</f>
        <v>84</v>
      </c>
      <c r="J1516">
        <f>IF(OR(AG1516=0,AG1516=1),AJ1516,AI1516)</f>
        <v>675</v>
      </c>
      <c r="K1516">
        <f>IF(OR(AG1516=0,AG1516=1),L1516,AJ1516)</f>
        <v>0</v>
      </c>
      <c r="L1516">
        <v>85</v>
      </c>
      <c r="M1516">
        <v>10</v>
      </c>
      <c r="N1516">
        <v>7</v>
      </c>
      <c r="O1516">
        <v>77</v>
      </c>
      <c r="P1516">
        <v>5</v>
      </c>
      <c r="Q1516">
        <v>10</v>
      </c>
      <c r="R1516">
        <v>3</v>
      </c>
      <c r="S1516">
        <v>8</v>
      </c>
      <c r="T1516">
        <v>8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3</v>
      </c>
      <c r="AB1516">
        <v>11</v>
      </c>
      <c r="AC1516">
        <v>0</v>
      </c>
      <c r="AF1516">
        <v>55759</v>
      </c>
      <c r="AG1516" s="1">
        <v>41241</v>
      </c>
      <c r="AH1516">
        <v>84</v>
      </c>
      <c r="AI1516">
        <v>675</v>
      </c>
      <c r="AJ1516">
        <v>0</v>
      </c>
      <c r="AK1516">
        <v>0</v>
      </c>
      <c r="AL1516" s="3" t="s">
        <v>30</v>
      </c>
    </row>
    <row r="1517" spans="1:38">
      <c r="A1517">
        <v>6310</v>
      </c>
      <c r="B1517">
        <v>1978</v>
      </c>
      <c r="C1517" t="str">
        <f>IF(AL1517&lt;&gt;"2n", AL1517, "Cycle")</f>
        <v>Graduation</v>
      </c>
      <c r="D1517" t="s">
        <v>36</v>
      </c>
      <c r="E1517" s="2">
        <f>IFERROR(VALUE(AF1517),0)</f>
        <v>33039</v>
      </c>
      <c r="F1517" s="2">
        <f>IF((AK1517&gt;2),0,AK1517)</f>
        <v>1</v>
      </c>
      <c r="G1517">
        <v>0</v>
      </c>
      <c r="H1517" s="1">
        <f>IF(OR(AG1517=0,AG1517=1),AH1517,AG1517)</f>
        <v>41526</v>
      </c>
      <c r="I1517">
        <f>IF(LEN(AH1517)&gt;2,AI1517,AH1517)</f>
        <v>4</v>
      </c>
      <c r="J1517">
        <f>IF(OR(AG1517=0,AG1517=1),AJ1517,AI1517)</f>
        <v>30</v>
      </c>
      <c r="K1517">
        <f>IF(OR(AG1517=0,AG1517=1),L1517,AJ1517)</f>
        <v>8</v>
      </c>
      <c r="L1517">
        <v>12</v>
      </c>
      <c r="M1517">
        <v>8</v>
      </c>
      <c r="N1517">
        <v>8</v>
      </c>
      <c r="O1517">
        <v>12</v>
      </c>
      <c r="P1517">
        <v>1</v>
      </c>
      <c r="Q1517">
        <v>2</v>
      </c>
      <c r="R1517">
        <v>0</v>
      </c>
      <c r="S1517">
        <v>4</v>
      </c>
      <c r="T1517">
        <v>5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3</v>
      </c>
      <c r="AB1517">
        <v>11</v>
      </c>
      <c r="AC1517">
        <v>0</v>
      </c>
      <c r="AF1517">
        <v>33039</v>
      </c>
      <c r="AG1517" s="1">
        <v>41526</v>
      </c>
      <c r="AH1517">
        <v>4</v>
      </c>
      <c r="AI1517">
        <v>30</v>
      </c>
      <c r="AJ1517">
        <v>8</v>
      </c>
      <c r="AK1517">
        <v>1</v>
      </c>
      <c r="AL1517" s="3" t="s">
        <v>30</v>
      </c>
    </row>
    <row r="1518" spans="1:38">
      <c r="A1518">
        <v>10380</v>
      </c>
      <c r="B1518">
        <v>1972</v>
      </c>
      <c r="C1518" t="str">
        <f>IF(AL1518&lt;&gt;"2n", AL1518, "Cycle")</f>
        <v>Master</v>
      </c>
      <c r="D1518" t="s">
        <v>36</v>
      </c>
      <c r="E1518" s="2">
        <f>IFERROR(VALUE(AF1518),0)</f>
        <v>37787</v>
      </c>
      <c r="F1518" s="2">
        <f>IF((AK1518&gt;2),0,AK1518)</f>
        <v>1</v>
      </c>
      <c r="G1518">
        <v>0</v>
      </c>
      <c r="H1518" s="1">
        <f>IF(OR(AG1518=0,AG1518=1),AH1518,AG1518)</f>
        <v>41537</v>
      </c>
      <c r="I1518">
        <f>IF(LEN(AH1518)&gt;2,AI1518,AH1518)</f>
        <v>50</v>
      </c>
      <c r="J1518">
        <f>IF(OR(AG1518=0,AG1518=1),AJ1518,AI1518)</f>
        <v>40</v>
      </c>
      <c r="K1518">
        <f>IF(OR(AG1518=0,AG1518=1),L1518,AJ1518)</f>
        <v>1</v>
      </c>
      <c r="L1518">
        <v>40</v>
      </c>
      <c r="M1518">
        <v>4</v>
      </c>
      <c r="N1518">
        <v>3</v>
      </c>
      <c r="O1518">
        <v>18</v>
      </c>
      <c r="P1518">
        <v>1</v>
      </c>
      <c r="Q1518">
        <v>3</v>
      </c>
      <c r="R1518">
        <v>0</v>
      </c>
      <c r="S1518">
        <v>3</v>
      </c>
      <c r="T1518">
        <v>8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3</v>
      </c>
      <c r="AB1518">
        <v>11</v>
      </c>
      <c r="AC1518">
        <v>0</v>
      </c>
      <c r="AF1518">
        <v>37787</v>
      </c>
      <c r="AG1518" s="1">
        <v>41537</v>
      </c>
      <c r="AH1518">
        <v>50</v>
      </c>
      <c r="AI1518">
        <v>40</v>
      </c>
      <c r="AJ1518">
        <v>1</v>
      </c>
      <c r="AK1518">
        <v>1</v>
      </c>
      <c r="AL1518" s="3" t="s">
        <v>33</v>
      </c>
    </row>
    <row r="1519" spans="1:38">
      <c r="A1519">
        <v>3887</v>
      </c>
      <c r="B1519">
        <v>1970</v>
      </c>
      <c r="C1519" t="str">
        <f>IF(AL1519&lt;&gt;"2n", AL1519, "Cycle")</f>
        <v>Graduation</v>
      </c>
      <c r="D1519" t="s">
        <v>36</v>
      </c>
      <c r="E1519" s="2">
        <f>IFERROR(VALUE(AF1519),0)</f>
        <v>27242</v>
      </c>
      <c r="F1519" s="2">
        <f>IF((AK1519&gt;2),0,AK1519)</f>
        <v>1</v>
      </c>
      <c r="G1519">
        <v>0</v>
      </c>
      <c r="H1519" s="1">
        <f>IF(OR(AG1519=0,AG1519=1),AH1519,AG1519)</f>
        <v>41224</v>
      </c>
      <c r="I1519">
        <f>IF(LEN(AH1519)&gt;2,AI1519,AH1519)</f>
        <v>2</v>
      </c>
      <c r="J1519">
        <f>IF(OR(AG1519=0,AG1519=1),AJ1519,AI1519)</f>
        <v>3</v>
      </c>
      <c r="K1519">
        <f>IF(OR(AG1519=0,AG1519=1),L1519,AJ1519)</f>
        <v>17</v>
      </c>
      <c r="L1519">
        <v>26</v>
      </c>
      <c r="M1519">
        <v>20</v>
      </c>
      <c r="N1519">
        <v>1</v>
      </c>
      <c r="O1519">
        <v>39</v>
      </c>
      <c r="P1519">
        <v>2</v>
      </c>
      <c r="Q1519">
        <v>2</v>
      </c>
      <c r="R1519">
        <v>0</v>
      </c>
      <c r="S1519">
        <v>3</v>
      </c>
      <c r="T1519">
        <v>9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3</v>
      </c>
      <c r="AB1519">
        <v>11</v>
      </c>
      <c r="AC1519">
        <v>1</v>
      </c>
      <c r="AF1519">
        <v>27242</v>
      </c>
      <c r="AG1519" s="1">
        <v>41224</v>
      </c>
      <c r="AH1519">
        <v>2</v>
      </c>
      <c r="AI1519">
        <v>3</v>
      </c>
      <c r="AJ1519">
        <v>17</v>
      </c>
      <c r="AK1519">
        <v>1</v>
      </c>
      <c r="AL1519" s="3" t="s">
        <v>30</v>
      </c>
    </row>
    <row r="1520" spans="1:38">
      <c r="A1520">
        <v>4278</v>
      </c>
      <c r="B1520">
        <v>1983</v>
      </c>
      <c r="C1520" t="str">
        <f>IF(AL1520&lt;&gt;"2n", AL1520, "Cycle")</f>
        <v>PhD</v>
      </c>
      <c r="D1520" t="s">
        <v>36</v>
      </c>
      <c r="E1520" s="2">
        <f>IFERROR(VALUE(AF1520),0)</f>
        <v>87188</v>
      </c>
      <c r="F1520" s="2">
        <f>IF((AK1520&gt;2),0,AK1520)</f>
        <v>0</v>
      </c>
      <c r="G1520">
        <v>0</v>
      </c>
      <c r="H1520" s="1">
        <f>IF(OR(AG1520=0,AG1520=1),AH1520,AG1520)</f>
        <v>41428</v>
      </c>
      <c r="I1520">
        <f>IF(LEN(AH1520)&gt;2,AI1520,AH1520)</f>
        <v>73</v>
      </c>
      <c r="J1520">
        <f>IF(OR(AG1520=0,AG1520=1),AJ1520,AI1520)</f>
        <v>910</v>
      </c>
      <c r="K1520">
        <f>IF(OR(AG1520=0,AG1520=1),L1520,AJ1520)</f>
        <v>111</v>
      </c>
      <c r="L1520">
        <v>724</v>
      </c>
      <c r="M1520">
        <v>49</v>
      </c>
      <c r="N1520">
        <v>74</v>
      </c>
      <c r="O1520">
        <v>55</v>
      </c>
      <c r="P1520">
        <v>1</v>
      </c>
      <c r="Q1520">
        <v>10</v>
      </c>
      <c r="R1520">
        <v>2</v>
      </c>
      <c r="S1520">
        <v>6</v>
      </c>
      <c r="T1520">
        <v>3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3</v>
      </c>
      <c r="AB1520">
        <v>11</v>
      </c>
      <c r="AC1520">
        <v>1</v>
      </c>
      <c r="AF1520">
        <v>87188</v>
      </c>
      <c r="AG1520" s="1">
        <v>41428</v>
      </c>
      <c r="AH1520">
        <v>73</v>
      </c>
      <c r="AI1520">
        <v>910</v>
      </c>
      <c r="AJ1520">
        <v>111</v>
      </c>
      <c r="AK1520">
        <v>0</v>
      </c>
      <c r="AL1520" s="3" t="s">
        <v>32</v>
      </c>
    </row>
    <row r="1521" spans="1:38">
      <c r="A1521">
        <v>8643</v>
      </c>
      <c r="B1521">
        <v>1971</v>
      </c>
      <c r="C1521" t="str">
        <f>IF(AL1521&lt;&gt;"2n", AL1521, "Cycle")</f>
        <v>Graduation</v>
      </c>
      <c r="D1521" t="s">
        <v>36</v>
      </c>
      <c r="E1521" s="2">
        <f>IFERROR(VALUE(AF1521),0)</f>
        <v>69930</v>
      </c>
      <c r="F1521" s="2">
        <f>IF((AK1521&gt;2),0,AK1521)</f>
        <v>0</v>
      </c>
      <c r="G1521">
        <v>0</v>
      </c>
      <c r="H1521" s="1">
        <f>IF(OR(AG1521=0,AG1521=1),AH1521,AG1521)</f>
        <v>41420</v>
      </c>
      <c r="I1521">
        <f>IF(LEN(AH1521)&gt;2,AI1521,AH1521)</f>
        <v>21</v>
      </c>
      <c r="J1521">
        <f>IF(OR(AG1521=0,AG1521=1),AJ1521,AI1521)</f>
        <v>252</v>
      </c>
      <c r="K1521">
        <f>IF(OR(AG1521=0,AG1521=1),L1521,AJ1521)</f>
        <v>98</v>
      </c>
      <c r="L1521">
        <v>827</v>
      </c>
      <c r="M1521">
        <v>219</v>
      </c>
      <c r="N1521">
        <v>70</v>
      </c>
      <c r="O1521">
        <v>196</v>
      </c>
      <c r="P1521">
        <v>1</v>
      </c>
      <c r="Q1521">
        <v>4</v>
      </c>
      <c r="R1521">
        <v>5</v>
      </c>
      <c r="S1521">
        <v>12</v>
      </c>
      <c r="T1521">
        <v>3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3</v>
      </c>
      <c r="AB1521">
        <v>11</v>
      </c>
      <c r="AC1521">
        <v>0</v>
      </c>
      <c r="AF1521">
        <v>69930</v>
      </c>
      <c r="AG1521" s="1">
        <v>41420</v>
      </c>
      <c r="AH1521">
        <v>21</v>
      </c>
      <c r="AI1521">
        <v>252</v>
      </c>
      <c r="AJ1521">
        <v>98</v>
      </c>
      <c r="AK1521">
        <v>0</v>
      </c>
      <c r="AL1521" s="3" t="s">
        <v>30</v>
      </c>
    </row>
    <row r="1522" spans="1:38">
      <c r="A1522">
        <v>1998</v>
      </c>
      <c r="B1522">
        <v>1976</v>
      </c>
      <c r="C1522" t="str">
        <f>IF(AL1522&lt;&gt;"2n", AL1522, "Cycle")</f>
        <v>Graduation</v>
      </c>
      <c r="D1522" t="s">
        <v>36</v>
      </c>
      <c r="E1522" s="2">
        <f>IFERROR(VALUE(AF1522),0)</f>
        <v>37697</v>
      </c>
      <c r="F1522" s="2">
        <f>IF((AK1522&gt;2),0,AK1522)</f>
        <v>1</v>
      </c>
      <c r="G1522">
        <v>0</v>
      </c>
      <c r="H1522" s="1">
        <f>IF(OR(AG1522=0,AG1522=1),AH1522,AG1522)</f>
        <v>41677</v>
      </c>
      <c r="I1522">
        <f>IF(LEN(AH1522)&gt;2,AI1522,AH1522)</f>
        <v>82</v>
      </c>
      <c r="J1522">
        <f>IF(OR(AG1522=0,AG1522=1),AJ1522,AI1522)</f>
        <v>34</v>
      </c>
      <c r="K1522">
        <f>IF(OR(AG1522=0,AG1522=1),L1522,AJ1522)</f>
        <v>6</v>
      </c>
      <c r="L1522">
        <v>21</v>
      </c>
      <c r="M1522">
        <v>11</v>
      </c>
      <c r="N1522">
        <v>4</v>
      </c>
      <c r="O1522">
        <v>8</v>
      </c>
      <c r="P1522">
        <v>1</v>
      </c>
      <c r="Q1522">
        <v>2</v>
      </c>
      <c r="R1522">
        <v>1</v>
      </c>
      <c r="S1522">
        <v>3</v>
      </c>
      <c r="T1522">
        <v>6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3</v>
      </c>
      <c r="AB1522">
        <v>11</v>
      </c>
      <c r="AC1522">
        <v>0</v>
      </c>
      <c r="AF1522">
        <v>37697</v>
      </c>
      <c r="AG1522" s="1">
        <v>41677</v>
      </c>
      <c r="AH1522">
        <v>82</v>
      </c>
      <c r="AI1522">
        <v>34</v>
      </c>
      <c r="AJ1522">
        <v>6</v>
      </c>
      <c r="AK1522">
        <v>1</v>
      </c>
      <c r="AL1522" s="3" t="s">
        <v>30</v>
      </c>
    </row>
    <row r="1523" spans="1:38">
      <c r="A1523">
        <v>10795</v>
      </c>
      <c r="B1523">
        <v>1973</v>
      </c>
      <c r="C1523" t="str">
        <f>IF(AL1523&lt;&gt;"2n", AL1523, "Cycle")</f>
        <v>PhD</v>
      </c>
      <c r="D1523" t="s">
        <v>36</v>
      </c>
      <c r="E1523" s="2">
        <f>IFERROR(VALUE(AF1523),0)</f>
        <v>37401</v>
      </c>
      <c r="F1523" s="2">
        <f>IF((AK1523&gt;2),0,AK1523)</f>
        <v>1</v>
      </c>
      <c r="G1523">
        <v>0</v>
      </c>
      <c r="H1523" s="1">
        <f>IF(OR(AG1523=0,AG1523=1),AH1523,AG1523)</f>
        <v>41765</v>
      </c>
      <c r="I1523">
        <f>IF(LEN(AH1523)&gt;2,AI1523,AH1523)</f>
        <v>14</v>
      </c>
      <c r="J1523">
        <f>IF(OR(AG1523=0,AG1523=1),AJ1523,AI1523)</f>
        <v>19</v>
      </c>
      <c r="K1523">
        <f>IF(OR(AG1523=0,AG1523=1),L1523,AJ1523)</f>
        <v>3</v>
      </c>
      <c r="L1523">
        <v>19</v>
      </c>
      <c r="M1523">
        <v>3</v>
      </c>
      <c r="N1523">
        <v>1</v>
      </c>
      <c r="O1523">
        <v>3</v>
      </c>
      <c r="P1523">
        <v>2</v>
      </c>
      <c r="Q1523">
        <v>2</v>
      </c>
      <c r="R1523">
        <v>0</v>
      </c>
      <c r="S1523">
        <v>3</v>
      </c>
      <c r="T1523">
        <v>7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3</v>
      </c>
      <c r="AB1523">
        <v>11</v>
      </c>
      <c r="AC1523">
        <v>0</v>
      </c>
      <c r="AF1523">
        <v>37401</v>
      </c>
      <c r="AG1523" s="1">
        <v>41765</v>
      </c>
      <c r="AH1523">
        <v>14</v>
      </c>
      <c r="AI1523">
        <v>19</v>
      </c>
      <c r="AJ1523">
        <v>3</v>
      </c>
      <c r="AK1523">
        <v>1</v>
      </c>
      <c r="AL1523" s="3" t="s">
        <v>32</v>
      </c>
    </row>
    <row r="1524" spans="1:38">
      <c r="A1524">
        <v>11110</v>
      </c>
      <c r="B1524">
        <v>1973</v>
      </c>
      <c r="C1524" t="str">
        <f>IF(AL1524&lt;&gt;"2n", AL1524, "Cycle")</f>
        <v>Graduation</v>
      </c>
      <c r="D1524" t="s">
        <v>36</v>
      </c>
      <c r="E1524" s="2">
        <f>IFERROR(VALUE(AF1524),0)</f>
        <v>3502</v>
      </c>
      <c r="F1524" s="2">
        <f>IF((AK1524&gt;2),0,AK1524)</f>
        <v>1</v>
      </c>
      <c r="G1524">
        <v>0</v>
      </c>
      <c r="H1524" s="1">
        <f>IF(OR(AG1524=0,AG1524=1),AH1524,AG1524)</f>
        <v>41377</v>
      </c>
      <c r="I1524">
        <f>IF(LEN(AH1524)&gt;2,AI1524,AH1524)</f>
        <v>56</v>
      </c>
      <c r="J1524">
        <f>IF(OR(AG1524=0,AG1524=1),AJ1524,AI1524)</f>
        <v>2</v>
      </c>
      <c r="K1524">
        <f>IF(OR(AG1524=0,AG1524=1),L1524,AJ1524)</f>
        <v>1</v>
      </c>
      <c r="L1524">
        <v>1</v>
      </c>
      <c r="M1524">
        <v>0</v>
      </c>
      <c r="N1524">
        <v>0</v>
      </c>
      <c r="O1524">
        <v>1</v>
      </c>
      <c r="P1524">
        <v>0</v>
      </c>
      <c r="Q1524">
        <v>0</v>
      </c>
      <c r="R1524">
        <v>0</v>
      </c>
      <c r="S1524">
        <v>0</v>
      </c>
      <c r="T1524">
        <v>14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3</v>
      </c>
      <c r="AB1524">
        <v>11</v>
      </c>
      <c r="AC1524">
        <v>0</v>
      </c>
      <c r="AF1524">
        <v>3502</v>
      </c>
      <c r="AG1524" s="1">
        <v>41377</v>
      </c>
      <c r="AH1524">
        <v>56</v>
      </c>
      <c r="AI1524">
        <v>2</v>
      </c>
      <c r="AJ1524">
        <v>1</v>
      </c>
      <c r="AK1524">
        <v>1</v>
      </c>
      <c r="AL1524" s="3" t="s">
        <v>30</v>
      </c>
    </row>
    <row r="1525" spans="1:38">
      <c r="A1525">
        <v>2408</v>
      </c>
      <c r="B1525">
        <v>1976</v>
      </c>
      <c r="C1525" t="str">
        <f>IF(AL1525&lt;&gt;"2n", AL1525, "Cycle")</f>
        <v>Graduation</v>
      </c>
      <c r="D1525" t="s">
        <v>36</v>
      </c>
      <c r="E1525" s="2">
        <f>IFERROR(VALUE(AF1525),0)</f>
        <v>58597</v>
      </c>
      <c r="F1525" s="2">
        <f>IF((AK1525&gt;2),0,AK1525)</f>
        <v>1</v>
      </c>
      <c r="G1525">
        <v>1</v>
      </c>
      <c r="H1525" s="1">
        <f>IF(OR(AG1525=0,AG1525=1),AH1525,AG1525)</f>
        <v>41233</v>
      </c>
      <c r="I1525">
        <f>IF(LEN(AH1525)&gt;2,AI1525,AH1525)</f>
        <v>20</v>
      </c>
      <c r="J1525">
        <f>IF(OR(AG1525=0,AG1525=1),AJ1525,AI1525)</f>
        <v>490</v>
      </c>
      <c r="K1525">
        <f>IF(OR(AG1525=0,AG1525=1),L1525,AJ1525)</f>
        <v>0</v>
      </c>
      <c r="L1525">
        <v>184</v>
      </c>
      <c r="M1525">
        <v>10</v>
      </c>
      <c r="N1525">
        <v>28</v>
      </c>
      <c r="O1525">
        <v>21</v>
      </c>
      <c r="P1525">
        <v>12</v>
      </c>
      <c r="Q1525">
        <v>7</v>
      </c>
      <c r="R1525">
        <v>4</v>
      </c>
      <c r="S1525">
        <v>9</v>
      </c>
      <c r="T1525">
        <v>7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3</v>
      </c>
      <c r="AB1525">
        <v>11</v>
      </c>
      <c r="AC1525">
        <v>0</v>
      </c>
      <c r="AF1525">
        <v>58597</v>
      </c>
      <c r="AG1525" s="1">
        <v>41233</v>
      </c>
      <c r="AH1525">
        <v>20</v>
      </c>
      <c r="AI1525">
        <v>490</v>
      </c>
      <c r="AJ1525">
        <v>0</v>
      </c>
      <c r="AK1525">
        <v>1</v>
      </c>
      <c r="AL1525" s="3" t="s">
        <v>30</v>
      </c>
    </row>
    <row r="1526" spans="1:38">
      <c r="A1526">
        <v>202</v>
      </c>
      <c r="B1526">
        <v>1948</v>
      </c>
      <c r="C1526" t="str">
        <f>IF(AL1526&lt;&gt;"2n", AL1526, "Cycle")</f>
        <v>PhD</v>
      </c>
      <c r="D1526" t="s">
        <v>36</v>
      </c>
      <c r="E1526" s="2">
        <f>IFERROR(VALUE(AF1526),0)</f>
        <v>82032</v>
      </c>
      <c r="F1526" s="2">
        <f>IF((AK1526&gt;2),0,AK1526)</f>
        <v>0</v>
      </c>
      <c r="G1526">
        <v>0</v>
      </c>
      <c r="H1526" s="1">
        <f>IF(OR(AG1526=0,AG1526=1),AH1526,AG1526)</f>
        <v>41734</v>
      </c>
      <c r="I1526">
        <f>IF(LEN(AH1526)&gt;2,AI1526,AH1526)</f>
        <v>54</v>
      </c>
      <c r="J1526">
        <f>IF(OR(AG1526=0,AG1526=1),AJ1526,AI1526)</f>
        <v>332</v>
      </c>
      <c r="K1526">
        <f>IF(OR(AG1526=0,AG1526=1),L1526,AJ1526)</f>
        <v>194</v>
      </c>
      <c r="L1526">
        <v>377</v>
      </c>
      <c r="M1526">
        <v>149</v>
      </c>
      <c r="N1526">
        <v>125</v>
      </c>
      <c r="O1526">
        <v>57</v>
      </c>
      <c r="P1526">
        <v>0</v>
      </c>
      <c r="Q1526">
        <v>4</v>
      </c>
      <c r="R1526">
        <v>6</v>
      </c>
      <c r="S1526">
        <v>7</v>
      </c>
      <c r="T1526">
        <v>1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3</v>
      </c>
      <c r="AB1526">
        <v>11</v>
      </c>
      <c r="AC1526">
        <v>0</v>
      </c>
      <c r="AF1526">
        <v>82032</v>
      </c>
      <c r="AG1526" s="1">
        <v>41734</v>
      </c>
      <c r="AH1526">
        <v>54</v>
      </c>
      <c r="AI1526">
        <v>332</v>
      </c>
      <c r="AJ1526">
        <v>194</v>
      </c>
      <c r="AK1526">
        <v>0</v>
      </c>
      <c r="AL1526" s="3" t="s">
        <v>32</v>
      </c>
    </row>
    <row r="1527" spans="1:38">
      <c r="A1527">
        <v>7998</v>
      </c>
      <c r="B1527">
        <v>1958</v>
      </c>
      <c r="C1527" t="str">
        <f>IF(AL1527&lt;&gt;"2n", AL1527, "Cycle")</f>
        <v>Graduation</v>
      </c>
      <c r="D1527" t="s">
        <v>36</v>
      </c>
      <c r="E1527" s="2">
        <f>IFERROR(VALUE(AF1527),0)</f>
        <v>28087</v>
      </c>
      <c r="F1527" s="2">
        <f>IF((AK1527&gt;2),0,AK1527)</f>
        <v>1</v>
      </c>
      <c r="G1527">
        <v>1</v>
      </c>
      <c r="H1527" s="1">
        <f>IF(OR(AG1527=0,AG1527=1),AH1527,AG1527)</f>
        <v>41254</v>
      </c>
      <c r="I1527">
        <f>IF(LEN(AH1527)&gt;2,AI1527,AH1527)</f>
        <v>77</v>
      </c>
      <c r="J1527">
        <f>IF(OR(AG1527=0,AG1527=1),AJ1527,AI1527)</f>
        <v>53</v>
      </c>
      <c r="K1527">
        <f>IF(OR(AG1527=0,AG1527=1),L1527,AJ1527)</f>
        <v>8</v>
      </c>
      <c r="L1527">
        <v>17</v>
      </c>
      <c r="M1527">
        <v>13</v>
      </c>
      <c r="N1527">
        <v>0</v>
      </c>
      <c r="O1527">
        <v>21</v>
      </c>
      <c r="P1527">
        <v>3</v>
      </c>
      <c r="Q1527">
        <v>2</v>
      </c>
      <c r="R1527">
        <v>2</v>
      </c>
      <c r="S1527">
        <v>2</v>
      </c>
      <c r="T1527">
        <v>7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</v>
      </c>
      <c r="AB1527">
        <v>11</v>
      </c>
      <c r="AC1527">
        <v>0</v>
      </c>
      <c r="AF1527">
        <v>28087</v>
      </c>
      <c r="AG1527" s="1">
        <v>41254</v>
      </c>
      <c r="AH1527">
        <v>77</v>
      </c>
      <c r="AI1527">
        <v>53</v>
      </c>
      <c r="AJ1527">
        <v>8</v>
      </c>
      <c r="AK1527">
        <v>1</v>
      </c>
      <c r="AL1527" s="3" t="s">
        <v>30</v>
      </c>
    </row>
    <row r="1528" spans="1:38">
      <c r="A1528">
        <v>830</v>
      </c>
      <c r="B1528">
        <v>1987</v>
      </c>
      <c r="C1528" t="str">
        <f>IF(AL1528&lt;&gt;"2n", AL1528, "Cycle")</f>
        <v>PhD</v>
      </c>
      <c r="D1528" t="s">
        <v>36</v>
      </c>
      <c r="E1528" s="2">
        <f>IFERROR(VALUE(AF1528),0)</f>
        <v>74004</v>
      </c>
      <c r="F1528" s="2">
        <f>IF((AK1528&gt;2),0,AK1528)</f>
        <v>0</v>
      </c>
      <c r="G1528">
        <v>0</v>
      </c>
      <c r="H1528" s="1">
        <f>IF(OR(AG1528=0,AG1528=1),AH1528,AG1528)</f>
        <v>41694</v>
      </c>
      <c r="I1528">
        <f>IF(LEN(AH1528)&gt;2,AI1528,AH1528)</f>
        <v>5</v>
      </c>
      <c r="J1528">
        <f>IF(OR(AG1528=0,AG1528=1),AJ1528,AI1528)</f>
        <v>784</v>
      </c>
      <c r="K1528">
        <f>IF(OR(AG1528=0,AG1528=1),L1528,AJ1528)</f>
        <v>48</v>
      </c>
      <c r="L1528">
        <v>560</v>
      </c>
      <c r="M1528">
        <v>42</v>
      </c>
      <c r="N1528">
        <v>176</v>
      </c>
      <c r="O1528">
        <v>48</v>
      </c>
      <c r="P1528">
        <v>1</v>
      </c>
      <c r="Q1528">
        <v>4</v>
      </c>
      <c r="R1528">
        <v>6</v>
      </c>
      <c r="S1528">
        <v>4</v>
      </c>
      <c r="T1528">
        <v>3</v>
      </c>
      <c r="U1528">
        <v>1</v>
      </c>
      <c r="V1528">
        <v>0</v>
      </c>
      <c r="W1528">
        <v>0</v>
      </c>
      <c r="X1528">
        <v>0</v>
      </c>
      <c r="Y1528">
        <v>1</v>
      </c>
      <c r="Z1528">
        <v>0</v>
      </c>
      <c r="AA1528">
        <v>3</v>
      </c>
      <c r="AB1528">
        <v>11</v>
      </c>
      <c r="AC1528">
        <v>1</v>
      </c>
      <c r="AF1528">
        <v>74004</v>
      </c>
      <c r="AG1528" s="1">
        <v>41694</v>
      </c>
      <c r="AH1528">
        <v>5</v>
      </c>
      <c r="AI1528">
        <v>784</v>
      </c>
      <c r="AJ1528">
        <v>48</v>
      </c>
      <c r="AK1528">
        <v>0</v>
      </c>
      <c r="AL1528" s="3" t="s">
        <v>32</v>
      </c>
    </row>
    <row r="1529" spans="1:38">
      <c r="A1529">
        <v>3536</v>
      </c>
      <c r="B1529">
        <v>1960</v>
      </c>
      <c r="C1529" t="str">
        <f>IF(AL1529&lt;&gt;"2n", AL1529, "Cycle")</f>
        <v>Graduation</v>
      </c>
      <c r="D1529" t="s">
        <v>36</v>
      </c>
      <c r="E1529" s="2">
        <f>IFERROR(VALUE(AF1529),0)</f>
        <v>19740</v>
      </c>
      <c r="F1529" s="2">
        <f>IF((AK1529&gt;2),0,AK1529)</f>
        <v>0</v>
      </c>
      <c r="G1529">
        <v>1</v>
      </c>
      <c r="H1529" s="1">
        <f>IF(OR(AG1529=0,AG1529=1),AH1529,AG1529)</f>
        <v>41357</v>
      </c>
      <c r="I1529">
        <f>IF(LEN(AH1529)&gt;2,AI1529,AH1529)</f>
        <v>65</v>
      </c>
      <c r="J1529">
        <f>IF(OR(AG1529=0,AG1529=1),AJ1529,AI1529)</f>
        <v>7</v>
      </c>
      <c r="K1529">
        <f>IF(OR(AG1529=0,AG1529=1),L1529,AJ1529)</f>
        <v>11</v>
      </c>
      <c r="L1529">
        <v>3</v>
      </c>
      <c r="M1529">
        <v>10</v>
      </c>
      <c r="N1529">
        <v>4</v>
      </c>
      <c r="O1529">
        <v>20</v>
      </c>
      <c r="P1529">
        <v>2</v>
      </c>
      <c r="Q1529">
        <v>1</v>
      </c>
      <c r="R1529">
        <v>1</v>
      </c>
      <c r="S1529">
        <v>3</v>
      </c>
      <c r="T1529">
        <v>5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3</v>
      </c>
      <c r="AB1529">
        <v>11</v>
      </c>
      <c r="AC1529">
        <v>0</v>
      </c>
      <c r="AF1529">
        <v>19740</v>
      </c>
      <c r="AG1529" s="1">
        <v>41357</v>
      </c>
      <c r="AH1529">
        <v>65</v>
      </c>
      <c r="AI1529">
        <v>7</v>
      </c>
      <c r="AJ1529">
        <v>11</v>
      </c>
      <c r="AK1529">
        <v>0</v>
      </c>
      <c r="AL1529" s="3" t="s">
        <v>30</v>
      </c>
    </row>
    <row r="1530" spans="1:38">
      <c r="A1530">
        <v>6050</v>
      </c>
      <c r="B1530">
        <v>1975</v>
      </c>
      <c r="C1530" t="str">
        <f>IF(AL1530&lt;&gt;"2n", AL1530, "Cycle")</f>
        <v>Cycle</v>
      </c>
      <c r="D1530" t="s">
        <v>36</v>
      </c>
      <c r="E1530" s="2">
        <f>IFERROR(VALUE(AF1530),0)</f>
        <v>0</v>
      </c>
      <c r="F1530" s="2">
        <f>IF((AK1530&gt;2),0,AK1530)</f>
        <v>0</v>
      </c>
      <c r="G1530">
        <v>0</v>
      </c>
      <c r="H1530" s="1">
        <f>IF(OR(AG1530=0,AG1530=1),AH1530,AG1530)</f>
        <v>41254</v>
      </c>
      <c r="I1530">
        <f>IF(LEN(AH1530)&gt;2,AI1530,AH1530)</f>
        <v>33</v>
      </c>
      <c r="J1530">
        <f>IF(OR(AG1530=0,AG1530=1),AJ1530,AI1530)</f>
        <v>1171</v>
      </c>
      <c r="K1530">
        <f>IF(OR(AG1530=0,AG1530=1),L1530,AJ1530)</f>
        <v>43</v>
      </c>
      <c r="L1530">
        <v>43</v>
      </c>
      <c r="M1530">
        <v>219</v>
      </c>
      <c r="N1530">
        <v>19</v>
      </c>
      <c r="O1530">
        <v>14</v>
      </c>
      <c r="P1530">
        <v>47</v>
      </c>
      <c r="Q1530">
        <v>4</v>
      </c>
      <c r="R1530">
        <v>6</v>
      </c>
      <c r="S1530">
        <v>3</v>
      </c>
      <c r="T1530">
        <v>13</v>
      </c>
      <c r="U1530">
        <v>0</v>
      </c>
      <c r="V1530">
        <v>0</v>
      </c>
      <c r="W1530">
        <v>9</v>
      </c>
      <c r="X1530">
        <v>1</v>
      </c>
      <c r="Y1530">
        <v>0</v>
      </c>
      <c r="Z1530">
        <v>0</v>
      </c>
      <c r="AA1530">
        <v>0</v>
      </c>
      <c r="AB1530">
        <v>3</v>
      </c>
      <c r="AC1530">
        <v>11</v>
      </c>
      <c r="AF1530" t="s">
        <v>31</v>
      </c>
      <c r="AG1530">
        <v>1</v>
      </c>
      <c r="AH1530" s="1">
        <v>41254</v>
      </c>
      <c r="AI1530">
        <v>33</v>
      </c>
      <c r="AJ1530">
        <v>1171</v>
      </c>
      <c r="AK1530">
        <v>57036</v>
      </c>
      <c r="AL1530" s="3" t="s">
        <v>35</v>
      </c>
    </row>
    <row r="1531" spans="1:38">
      <c r="A1531">
        <v>125</v>
      </c>
      <c r="B1531">
        <v>1958</v>
      </c>
      <c r="C1531" t="str">
        <f>IF(AL1531&lt;&gt;"2n", AL1531, "Cycle")</f>
        <v>Cycle</v>
      </c>
      <c r="D1531" t="s">
        <v>36</v>
      </c>
      <c r="E1531" s="2">
        <f>IFERROR(VALUE(AF1531),0)</f>
        <v>0</v>
      </c>
      <c r="F1531" s="2">
        <f>IF((AK1531&gt;2),0,AK1531)</f>
        <v>0</v>
      </c>
      <c r="G1531">
        <v>1</v>
      </c>
      <c r="H1531" s="1">
        <f>IF(OR(AG1531=0,AG1531=1),AH1531,AG1531)</f>
        <v>41409</v>
      </c>
      <c r="I1531">
        <f>IF(LEN(AH1531)&gt;2,AI1531,AH1531)</f>
        <v>65</v>
      </c>
      <c r="J1531">
        <f>IF(OR(AG1531=0,AG1531=1),AJ1531,AI1531)</f>
        <v>215</v>
      </c>
      <c r="K1531">
        <f>IF(OR(AG1531=0,AG1531=1),L1531,AJ1531)</f>
        <v>7</v>
      </c>
      <c r="L1531">
        <v>7</v>
      </c>
      <c r="M1531">
        <v>33</v>
      </c>
      <c r="N1531">
        <v>3</v>
      </c>
      <c r="O1531">
        <v>0</v>
      </c>
      <c r="P1531">
        <v>13</v>
      </c>
      <c r="Q1531">
        <v>6</v>
      </c>
      <c r="R1531">
        <v>5</v>
      </c>
      <c r="S1531">
        <v>1</v>
      </c>
      <c r="T1531">
        <v>5</v>
      </c>
      <c r="U1531">
        <v>0</v>
      </c>
      <c r="V1531">
        <v>0</v>
      </c>
      <c r="W1531">
        <v>7</v>
      </c>
      <c r="X1531">
        <v>0</v>
      </c>
      <c r="Y1531">
        <v>1</v>
      </c>
      <c r="Z1531">
        <v>0</v>
      </c>
      <c r="AA1531">
        <v>0</v>
      </c>
      <c r="AB1531">
        <v>3</v>
      </c>
      <c r="AC1531">
        <v>11</v>
      </c>
      <c r="AF1531" t="s">
        <v>37</v>
      </c>
      <c r="AG1531">
        <v>1</v>
      </c>
      <c r="AH1531" s="1">
        <v>41409</v>
      </c>
      <c r="AI1531">
        <v>65</v>
      </c>
      <c r="AJ1531">
        <v>215</v>
      </c>
      <c r="AK1531">
        <v>53083</v>
      </c>
      <c r="AL1531" s="3" t="s">
        <v>35</v>
      </c>
    </row>
    <row r="1532" spans="1:38">
      <c r="A1532">
        <v>3463</v>
      </c>
      <c r="B1532">
        <v>1975</v>
      </c>
      <c r="C1532" t="str">
        <f>IF(AL1532&lt;&gt;"2n", AL1532, "Cycle")</f>
        <v>PhD</v>
      </c>
      <c r="D1532" t="s">
        <v>36</v>
      </c>
      <c r="E1532" s="2">
        <f>IFERROR(VALUE(AF1532),0)</f>
        <v>69283</v>
      </c>
      <c r="F1532" s="2">
        <f>IF((AK1532&gt;2),0,AK1532)</f>
        <v>0</v>
      </c>
      <c r="G1532">
        <v>1</v>
      </c>
      <c r="H1532" s="1">
        <f>IF(OR(AG1532=0,AG1532=1),AH1532,AG1532)</f>
        <v>41804</v>
      </c>
      <c r="I1532">
        <f>IF(LEN(AH1532)&gt;2,AI1532,AH1532)</f>
        <v>41</v>
      </c>
      <c r="J1532">
        <f>IF(OR(AG1532=0,AG1532=1),AJ1532,AI1532)</f>
        <v>674</v>
      </c>
      <c r="K1532">
        <f>IF(OR(AG1532=0,AG1532=1),L1532,AJ1532)</f>
        <v>62</v>
      </c>
      <c r="L1532">
        <v>134</v>
      </c>
      <c r="M1532">
        <v>0</v>
      </c>
      <c r="N1532">
        <v>26</v>
      </c>
      <c r="O1532">
        <v>8</v>
      </c>
      <c r="P1532">
        <v>4</v>
      </c>
      <c r="Q1532">
        <v>7</v>
      </c>
      <c r="R1532">
        <v>3</v>
      </c>
      <c r="S1532">
        <v>13</v>
      </c>
      <c r="T1532">
        <v>5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3</v>
      </c>
      <c r="AB1532">
        <v>11</v>
      </c>
      <c r="AC1532">
        <v>0</v>
      </c>
      <c r="AF1532">
        <v>69283</v>
      </c>
      <c r="AG1532" s="1">
        <v>41804</v>
      </c>
      <c r="AH1532">
        <v>41</v>
      </c>
      <c r="AI1532">
        <v>674</v>
      </c>
      <c r="AJ1532">
        <v>62</v>
      </c>
      <c r="AK1532">
        <v>0</v>
      </c>
      <c r="AL1532" s="3" t="s">
        <v>32</v>
      </c>
    </row>
    <row r="1533" spans="1:38">
      <c r="A1533">
        <v>2804</v>
      </c>
      <c r="B1533">
        <v>1975</v>
      </c>
      <c r="C1533" t="str">
        <f>IF(AL1533&lt;&gt;"2n", AL1533, "Cycle")</f>
        <v>Master</v>
      </c>
      <c r="D1533" t="s">
        <v>36</v>
      </c>
      <c r="E1533" s="2">
        <f>IFERROR(VALUE(AF1533),0)</f>
        <v>46098</v>
      </c>
      <c r="F1533" s="2">
        <f>IF((AK1533&gt;2),0,AK1533)</f>
        <v>1</v>
      </c>
      <c r="G1533">
        <v>1</v>
      </c>
      <c r="H1533" s="1">
        <f>IF(OR(AG1533=0,AG1533=1),AH1533,AG1533)</f>
        <v>41139</v>
      </c>
      <c r="I1533">
        <f>IF(LEN(AH1533)&gt;2,AI1533,AH1533)</f>
        <v>86</v>
      </c>
      <c r="J1533">
        <f>IF(OR(AG1533=0,AG1533=1),AJ1533,AI1533)</f>
        <v>57</v>
      </c>
      <c r="K1533">
        <f>IF(OR(AG1533=0,AG1533=1),L1533,AJ1533)</f>
        <v>0</v>
      </c>
      <c r="L1533">
        <v>27</v>
      </c>
      <c r="M1533">
        <v>0</v>
      </c>
      <c r="N1533">
        <v>0</v>
      </c>
      <c r="O1533">
        <v>36</v>
      </c>
      <c r="P1533">
        <v>4</v>
      </c>
      <c r="Q1533">
        <v>3</v>
      </c>
      <c r="R1533">
        <v>2</v>
      </c>
      <c r="S1533">
        <v>2</v>
      </c>
      <c r="T1533">
        <v>8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3</v>
      </c>
      <c r="AB1533">
        <v>11</v>
      </c>
      <c r="AC1533">
        <v>1</v>
      </c>
      <c r="AF1533">
        <v>46098</v>
      </c>
      <c r="AG1533" s="1">
        <v>41139</v>
      </c>
      <c r="AH1533">
        <v>86</v>
      </c>
      <c r="AI1533">
        <v>57</v>
      </c>
      <c r="AJ1533">
        <v>0</v>
      </c>
      <c r="AK1533">
        <v>1</v>
      </c>
      <c r="AL1533" s="3" t="s">
        <v>33</v>
      </c>
    </row>
    <row r="1534" spans="1:38">
      <c r="A1534">
        <v>3745</v>
      </c>
      <c r="B1534">
        <v>1988</v>
      </c>
      <c r="C1534" t="str">
        <f>IF(AL1534&lt;&gt;"2n", AL1534, "Cycle")</f>
        <v>Cycle</v>
      </c>
      <c r="D1534" t="s">
        <v>36</v>
      </c>
      <c r="E1534" s="2">
        <f>IFERROR(VALUE(AF1534),0)</f>
        <v>0</v>
      </c>
      <c r="F1534" s="2">
        <f>IF((AK1534&gt;2),0,AK1534)</f>
        <v>0</v>
      </c>
      <c r="G1534">
        <v>1</v>
      </c>
      <c r="H1534" s="1">
        <f>IF(OR(AG1534=0,AG1534=1),AH1534,AG1534)</f>
        <v>41156</v>
      </c>
      <c r="I1534">
        <f>IF(LEN(AH1534)&gt;2,AI1534,AH1534)</f>
        <v>92</v>
      </c>
      <c r="J1534">
        <f>IF(OR(AG1534=0,AG1534=1),AJ1534,AI1534)</f>
        <v>5</v>
      </c>
      <c r="K1534">
        <f>IF(OR(AG1534=0,AG1534=1),L1534,AJ1534)</f>
        <v>36</v>
      </c>
      <c r="L1534">
        <v>36</v>
      </c>
      <c r="M1534">
        <v>7</v>
      </c>
      <c r="N1534">
        <v>0</v>
      </c>
      <c r="O1534">
        <v>10</v>
      </c>
      <c r="P1534">
        <v>45</v>
      </c>
      <c r="Q1534">
        <v>2</v>
      </c>
      <c r="R1534">
        <v>3</v>
      </c>
      <c r="S1534">
        <v>0</v>
      </c>
      <c r="T1534">
        <v>3</v>
      </c>
      <c r="U1534">
        <v>0</v>
      </c>
      <c r="V1534">
        <v>0</v>
      </c>
      <c r="W1534">
        <v>8</v>
      </c>
      <c r="X1534">
        <v>0</v>
      </c>
      <c r="Y1534">
        <v>0</v>
      </c>
      <c r="Z1534">
        <v>0</v>
      </c>
      <c r="AA1534">
        <v>0</v>
      </c>
      <c r="AB1534">
        <v>3</v>
      </c>
      <c r="AC1534">
        <v>11</v>
      </c>
      <c r="AF1534" t="s">
        <v>31</v>
      </c>
      <c r="AG1534">
        <v>0</v>
      </c>
      <c r="AH1534" s="1">
        <v>41156</v>
      </c>
      <c r="AI1534">
        <v>92</v>
      </c>
      <c r="AJ1534">
        <v>5</v>
      </c>
      <c r="AK1534">
        <v>23331</v>
      </c>
      <c r="AL1534" s="3" t="s">
        <v>35</v>
      </c>
    </row>
    <row r="1535" spans="1:38">
      <c r="A1535">
        <v>9771</v>
      </c>
      <c r="B1535">
        <v>1988</v>
      </c>
      <c r="C1535" t="str">
        <f>IF(AL1535&lt;&gt;"2n", AL1535, "Cycle")</f>
        <v>Cycle</v>
      </c>
      <c r="D1535" t="s">
        <v>36</v>
      </c>
      <c r="E1535" s="2">
        <f>IFERROR(VALUE(AF1535),0)</f>
        <v>0</v>
      </c>
      <c r="F1535" s="2">
        <f>IF((AK1535&gt;2),0,AK1535)</f>
        <v>0</v>
      </c>
      <c r="G1535">
        <v>1</v>
      </c>
      <c r="H1535" s="1">
        <f>IF(OR(AG1535=0,AG1535=1),AH1535,AG1535)</f>
        <v>41187</v>
      </c>
      <c r="I1535">
        <f>IF(LEN(AH1535)&gt;2,AI1535,AH1535)</f>
        <v>97</v>
      </c>
      <c r="J1535">
        <f>IF(OR(AG1535=0,AG1535=1),AJ1535,AI1535)</f>
        <v>104</v>
      </c>
      <c r="K1535">
        <f>IF(OR(AG1535=0,AG1535=1),L1535,AJ1535)</f>
        <v>20</v>
      </c>
      <c r="L1535">
        <v>20</v>
      </c>
      <c r="M1535">
        <v>101</v>
      </c>
      <c r="N1535">
        <v>24</v>
      </c>
      <c r="O1535">
        <v>15</v>
      </c>
      <c r="P1535">
        <v>5</v>
      </c>
      <c r="Q1535">
        <v>6</v>
      </c>
      <c r="R1535">
        <v>5</v>
      </c>
      <c r="S1535">
        <v>1</v>
      </c>
      <c r="T1535">
        <v>5</v>
      </c>
      <c r="U1535">
        <v>0</v>
      </c>
      <c r="V1535">
        <v>0</v>
      </c>
      <c r="W1535">
        <v>9</v>
      </c>
      <c r="X1535">
        <v>0</v>
      </c>
      <c r="Y1535">
        <v>0</v>
      </c>
      <c r="Z1535">
        <v>0</v>
      </c>
      <c r="AA1535">
        <v>0</v>
      </c>
      <c r="AB1535">
        <v>3</v>
      </c>
      <c r="AC1535">
        <v>11</v>
      </c>
      <c r="AF1535" t="s">
        <v>36</v>
      </c>
      <c r="AG1535">
        <v>0</v>
      </c>
      <c r="AH1535" s="1">
        <v>41187</v>
      </c>
      <c r="AI1535">
        <v>97</v>
      </c>
      <c r="AJ1535">
        <v>104</v>
      </c>
      <c r="AK1535">
        <v>23331</v>
      </c>
      <c r="AL1535" s="3" t="s">
        <v>35</v>
      </c>
    </row>
    <row r="1536" spans="1:38">
      <c r="A1536">
        <v>451</v>
      </c>
      <c r="B1536">
        <v>1989</v>
      </c>
      <c r="C1536" t="str">
        <f>IF(AL1536&lt;&gt;"2n", AL1536, "Cycle")</f>
        <v>Graduation</v>
      </c>
      <c r="D1536" t="s">
        <v>36</v>
      </c>
      <c r="E1536" s="2">
        <f>IFERROR(VALUE(AF1536),0)</f>
        <v>9255</v>
      </c>
      <c r="F1536" s="2">
        <f>IF((AK1536&gt;2),0,AK1536)</f>
        <v>1</v>
      </c>
      <c r="G1536">
        <v>0</v>
      </c>
      <c r="H1536" s="1">
        <f>IF(OR(AG1536=0,AG1536=1),AH1536,AG1536)</f>
        <v>41628</v>
      </c>
      <c r="I1536">
        <f>IF(LEN(AH1536)&gt;2,AI1536,AH1536)</f>
        <v>91</v>
      </c>
      <c r="J1536">
        <f>IF(OR(AG1536=0,AG1536=1),AJ1536,AI1536)</f>
        <v>9</v>
      </c>
      <c r="K1536">
        <f>IF(OR(AG1536=0,AG1536=1),L1536,AJ1536)</f>
        <v>0</v>
      </c>
      <c r="L1536">
        <v>7</v>
      </c>
      <c r="M1536">
        <v>2</v>
      </c>
      <c r="N1536">
        <v>0</v>
      </c>
      <c r="O1536">
        <v>4</v>
      </c>
      <c r="P1536">
        <v>1</v>
      </c>
      <c r="Q1536">
        <v>1</v>
      </c>
      <c r="R1536">
        <v>1</v>
      </c>
      <c r="S1536">
        <v>2</v>
      </c>
      <c r="T1536">
        <v>8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3</v>
      </c>
      <c r="AB1536">
        <v>11</v>
      </c>
      <c r="AC1536">
        <v>0</v>
      </c>
      <c r="AF1536">
        <v>9255</v>
      </c>
      <c r="AG1536" s="1">
        <v>41628</v>
      </c>
      <c r="AH1536">
        <v>91</v>
      </c>
      <c r="AI1536">
        <v>9</v>
      </c>
      <c r="AJ1536">
        <v>0</v>
      </c>
      <c r="AK1536">
        <v>1</v>
      </c>
      <c r="AL1536" s="3" t="s">
        <v>30</v>
      </c>
    </row>
    <row r="1537" spans="1:38">
      <c r="A1537">
        <v>10530</v>
      </c>
      <c r="B1537">
        <v>1959</v>
      </c>
      <c r="C1537" t="str">
        <f>IF(AL1537&lt;&gt;"2n", AL1537, "Cycle")</f>
        <v>PhD</v>
      </c>
      <c r="D1537" t="s">
        <v>36</v>
      </c>
      <c r="E1537" s="2">
        <f>IFERROR(VALUE(AF1537),0)</f>
        <v>67786</v>
      </c>
      <c r="F1537" s="2">
        <f>IF((AK1537&gt;2),0,AK1537)</f>
        <v>0</v>
      </c>
      <c r="G1537">
        <v>0</v>
      </c>
      <c r="H1537" s="1">
        <f>IF(OR(AG1537=0,AG1537=1),AH1537,AG1537)</f>
        <v>41615</v>
      </c>
      <c r="I1537">
        <f>IF(LEN(AH1537)&gt;2,AI1537,AH1537)</f>
        <v>0</v>
      </c>
      <c r="J1537">
        <f>IF(OR(AG1537=0,AG1537=1),AJ1537,AI1537)</f>
        <v>431</v>
      </c>
      <c r="K1537">
        <f>IF(OR(AG1537=0,AG1537=1),L1537,AJ1537)</f>
        <v>82</v>
      </c>
      <c r="L1537">
        <v>441</v>
      </c>
      <c r="M1537">
        <v>80</v>
      </c>
      <c r="N1537">
        <v>20</v>
      </c>
      <c r="O1537">
        <v>102</v>
      </c>
      <c r="P1537">
        <v>1</v>
      </c>
      <c r="Q1537">
        <v>3</v>
      </c>
      <c r="R1537">
        <v>6</v>
      </c>
      <c r="S1537">
        <v>6</v>
      </c>
      <c r="T1537">
        <v>1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3</v>
      </c>
      <c r="AB1537">
        <v>11</v>
      </c>
      <c r="AC1537">
        <v>1</v>
      </c>
      <c r="AF1537">
        <v>67786</v>
      </c>
      <c r="AG1537" s="1">
        <v>41615</v>
      </c>
      <c r="AH1537">
        <v>0</v>
      </c>
      <c r="AI1537">
        <v>431</v>
      </c>
      <c r="AJ1537">
        <v>82</v>
      </c>
      <c r="AK1537">
        <v>0</v>
      </c>
      <c r="AL1537" s="3" t="s">
        <v>32</v>
      </c>
    </row>
    <row r="1538" spans="1:38">
      <c r="A1538">
        <v>1079</v>
      </c>
      <c r="B1538">
        <v>1971</v>
      </c>
      <c r="C1538" t="str">
        <f>IF(AL1538&lt;&gt;"2n", AL1538, "Cycle")</f>
        <v>PhD</v>
      </c>
      <c r="D1538" t="s">
        <v>36</v>
      </c>
      <c r="E1538" s="2">
        <f>IFERROR(VALUE(AF1538),0)</f>
        <v>71969</v>
      </c>
      <c r="F1538" s="2">
        <f>IF((AK1538&gt;2),0,AK1538)</f>
        <v>0</v>
      </c>
      <c r="G1538">
        <v>1</v>
      </c>
      <c r="H1538" s="1">
        <f>IF(OR(AG1538=0,AG1538=1),AH1538,AG1538)</f>
        <v>41198</v>
      </c>
      <c r="I1538">
        <f>IF(LEN(AH1538)&gt;2,AI1538,AH1538)</f>
        <v>59</v>
      </c>
      <c r="J1538">
        <f>IF(OR(AG1538=0,AG1538=1),AJ1538,AI1538)</f>
        <v>1000</v>
      </c>
      <c r="K1538">
        <f>IF(OR(AG1538=0,AG1538=1),L1538,AJ1538)</f>
        <v>0</v>
      </c>
      <c r="L1538">
        <v>76</v>
      </c>
      <c r="M1538">
        <v>0</v>
      </c>
      <c r="N1538">
        <v>0</v>
      </c>
      <c r="O1538">
        <v>10</v>
      </c>
      <c r="P1538">
        <v>3</v>
      </c>
      <c r="Q1538">
        <v>3</v>
      </c>
      <c r="R1538">
        <v>4</v>
      </c>
      <c r="S1538">
        <v>9</v>
      </c>
      <c r="T1538">
        <v>8</v>
      </c>
      <c r="U1538">
        <v>0</v>
      </c>
      <c r="V1538">
        <v>0</v>
      </c>
      <c r="W1538">
        <v>0</v>
      </c>
      <c r="X1538">
        <v>1</v>
      </c>
      <c r="Y1538">
        <v>0</v>
      </c>
      <c r="Z1538">
        <v>0</v>
      </c>
      <c r="AA1538">
        <v>3</v>
      </c>
      <c r="AB1538">
        <v>11</v>
      </c>
      <c r="AC1538">
        <v>0</v>
      </c>
      <c r="AF1538">
        <v>71969</v>
      </c>
      <c r="AG1538" s="1">
        <v>41198</v>
      </c>
      <c r="AH1538">
        <v>59</v>
      </c>
      <c r="AI1538">
        <v>1000</v>
      </c>
      <c r="AJ1538">
        <v>0</v>
      </c>
      <c r="AK1538">
        <v>0</v>
      </c>
      <c r="AL1538" s="3" t="s">
        <v>32</v>
      </c>
    </row>
    <row r="1539" spans="1:38">
      <c r="A1539">
        <v>8920</v>
      </c>
      <c r="B1539">
        <v>1967</v>
      </c>
      <c r="C1539" t="str">
        <f>IF(AL1539&lt;&gt;"2n", AL1539, "Cycle")</f>
        <v>Master</v>
      </c>
      <c r="D1539" t="s">
        <v>36</v>
      </c>
      <c r="E1539" s="2">
        <f>IFERROR(VALUE(AF1539),0)</f>
        <v>59235</v>
      </c>
      <c r="F1539" s="2">
        <f>IF((AK1539&gt;2),0,AK1539)</f>
        <v>1</v>
      </c>
      <c r="G1539">
        <v>0</v>
      </c>
      <c r="H1539" s="1">
        <f>IF(OR(AG1539=0,AG1539=1),AH1539,AG1539)</f>
        <v>41286</v>
      </c>
      <c r="I1539">
        <f>IF(LEN(AH1539)&gt;2,AI1539,AH1539)</f>
        <v>4</v>
      </c>
      <c r="J1539">
        <f>IF(OR(AG1539=0,AG1539=1),AJ1539,AI1539)</f>
        <v>448</v>
      </c>
      <c r="K1539">
        <f>IF(OR(AG1539=0,AG1539=1),L1539,AJ1539)</f>
        <v>40</v>
      </c>
      <c r="L1539">
        <v>469</v>
      </c>
      <c r="M1539">
        <v>80</v>
      </c>
      <c r="N1539">
        <v>0</v>
      </c>
      <c r="O1539">
        <v>91</v>
      </c>
      <c r="P1539">
        <v>3</v>
      </c>
      <c r="Q1539">
        <v>11</v>
      </c>
      <c r="R1539">
        <v>2</v>
      </c>
      <c r="S1539">
        <v>12</v>
      </c>
      <c r="T1539">
        <v>7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3</v>
      </c>
      <c r="AB1539">
        <v>11</v>
      </c>
      <c r="AC1539">
        <v>0</v>
      </c>
      <c r="AF1539">
        <v>59235</v>
      </c>
      <c r="AG1539" s="1">
        <v>41286</v>
      </c>
      <c r="AH1539">
        <v>4</v>
      </c>
      <c r="AI1539">
        <v>448</v>
      </c>
      <c r="AJ1539">
        <v>40</v>
      </c>
      <c r="AK1539">
        <v>1</v>
      </c>
      <c r="AL1539" s="3" t="s">
        <v>33</v>
      </c>
    </row>
    <row r="1540" spans="1:38">
      <c r="A1540">
        <v>6678</v>
      </c>
      <c r="B1540">
        <v>1989</v>
      </c>
      <c r="C1540" t="str">
        <f>IF(AL1540&lt;&gt;"2n", AL1540, "Cycle")</f>
        <v>Graduation</v>
      </c>
      <c r="D1540" t="s">
        <v>36</v>
      </c>
      <c r="E1540" s="2">
        <f>IFERROR(VALUE(AF1540),0)</f>
        <v>31928</v>
      </c>
      <c r="F1540" s="2">
        <f>IF((AK1540&gt;2),0,AK1540)</f>
        <v>1</v>
      </c>
      <c r="G1540">
        <v>0</v>
      </c>
      <c r="H1540" s="1">
        <f>IF(OR(AG1540=0,AG1540=1),AH1540,AG1540)</f>
        <v>41726</v>
      </c>
      <c r="I1540">
        <f>IF(LEN(AH1540)&gt;2,AI1540,AH1540)</f>
        <v>5</v>
      </c>
      <c r="J1540">
        <f>IF(OR(AG1540=0,AG1540=1),AJ1540,AI1540)</f>
        <v>33</v>
      </c>
      <c r="K1540">
        <f>IF(OR(AG1540=0,AG1540=1),L1540,AJ1540)</f>
        <v>4</v>
      </c>
      <c r="L1540">
        <v>24</v>
      </c>
      <c r="M1540">
        <v>4</v>
      </c>
      <c r="N1540">
        <v>2</v>
      </c>
      <c r="O1540">
        <v>5</v>
      </c>
      <c r="P1540">
        <v>2</v>
      </c>
      <c r="Q1540">
        <v>3</v>
      </c>
      <c r="R1540">
        <v>0</v>
      </c>
      <c r="S1540">
        <v>4</v>
      </c>
      <c r="T1540">
        <v>7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3</v>
      </c>
      <c r="AB1540">
        <v>11</v>
      </c>
      <c r="AC1540">
        <v>0</v>
      </c>
      <c r="AF1540">
        <v>31928</v>
      </c>
      <c r="AG1540" s="1">
        <v>41726</v>
      </c>
      <c r="AH1540">
        <v>5</v>
      </c>
      <c r="AI1540">
        <v>33</v>
      </c>
      <c r="AJ1540">
        <v>4</v>
      </c>
      <c r="AK1540">
        <v>1</v>
      </c>
      <c r="AL1540" s="3" t="s">
        <v>30</v>
      </c>
    </row>
    <row r="1541" spans="1:38">
      <c r="A1541">
        <v>3852</v>
      </c>
      <c r="B1541">
        <v>1961</v>
      </c>
      <c r="C1541" t="str">
        <f>IF(AL1541&lt;&gt;"2n", AL1541, "Cycle")</f>
        <v>Master</v>
      </c>
      <c r="D1541" t="s">
        <v>36</v>
      </c>
      <c r="E1541" s="2">
        <f>IFERROR(VALUE(AF1541),0)</f>
        <v>74881</v>
      </c>
      <c r="F1541" s="2">
        <f>IF((AK1541&gt;2),0,AK1541)</f>
        <v>1</v>
      </c>
      <c r="G1541">
        <v>1</v>
      </c>
      <c r="H1541" s="1">
        <f>IF(OR(AG1541=0,AG1541=1),AH1541,AG1541)</f>
        <v>41341</v>
      </c>
      <c r="I1541">
        <f>IF(LEN(AH1541)&gt;2,AI1541,AH1541)</f>
        <v>48</v>
      </c>
      <c r="J1541">
        <f>IF(OR(AG1541=0,AG1541=1),AJ1541,AI1541)</f>
        <v>505</v>
      </c>
      <c r="K1541">
        <f>IF(OR(AG1541=0,AG1541=1),L1541,AJ1541)</f>
        <v>72</v>
      </c>
      <c r="L1541">
        <v>270</v>
      </c>
      <c r="M1541">
        <v>36</v>
      </c>
      <c r="N1541">
        <v>27</v>
      </c>
      <c r="O1541">
        <v>54</v>
      </c>
      <c r="P1541">
        <v>4</v>
      </c>
      <c r="Q1541">
        <v>9</v>
      </c>
      <c r="R1541">
        <v>2</v>
      </c>
      <c r="S1541">
        <v>12</v>
      </c>
      <c r="T1541">
        <v>5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3</v>
      </c>
      <c r="AB1541">
        <v>11</v>
      </c>
      <c r="AC1541">
        <v>0</v>
      </c>
      <c r="AF1541">
        <v>74881</v>
      </c>
      <c r="AG1541" s="1">
        <v>41341</v>
      </c>
      <c r="AH1541">
        <v>48</v>
      </c>
      <c r="AI1541">
        <v>505</v>
      </c>
      <c r="AJ1541">
        <v>72</v>
      </c>
      <c r="AK1541">
        <v>1</v>
      </c>
      <c r="AL1541" s="3" t="s">
        <v>33</v>
      </c>
    </row>
    <row r="1542" spans="1:38">
      <c r="A1542">
        <v>528</v>
      </c>
      <c r="B1542">
        <v>1978</v>
      </c>
      <c r="C1542" t="str">
        <f>IF(AL1542&lt;&gt;"2n", AL1542, "Cycle")</f>
        <v>Graduation</v>
      </c>
      <c r="D1542" t="s">
        <v>36</v>
      </c>
      <c r="E1542" s="2">
        <f>IFERROR(VALUE(AF1542),0)</f>
        <v>65819</v>
      </c>
      <c r="F1542" s="2">
        <f>IF((AK1542&gt;2),0,AK1542)</f>
        <v>0</v>
      </c>
      <c r="G1542">
        <v>0</v>
      </c>
      <c r="H1542" s="1">
        <f>IF(OR(AG1542=0,AG1542=1),AH1542,AG1542)</f>
        <v>41242</v>
      </c>
      <c r="I1542">
        <f>IF(LEN(AH1542)&gt;2,AI1542,AH1542)</f>
        <v>99</v>
      </c>
      <c r="J1542">
        <f>IF(OR(AG1542=0,AG1542=1),AJ1542,AI1542)</f>
        <v>267</v>
      </c>
      <c r="K1542">
        <f>IF(OR(AG1542=0,AG1542=1),L1542,AJ1542)</f>
        <v>38</v>
      </c>
      <c r="L1542">
        <v>701</v>
      </c>
      <c r="M1542">
        <v>149</v>
      </c>
      <c r="N1542">
        <v>165</v>
      </c>
      <c r="O1542">
        <v>63</v>
      </c>
      <c r="P1542">
        <v>1</v>
      </c>
      <c r="Q1542">
        <v>5</v>
      </c>
      <c r="R1542">
        <v>4</v>
      </c>
      <c r="S1542">
        <v>10</v>
      </c>
      <c r="T1542">
        <v>3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3</v>
      </c>
      <c r="AB1542">
        <v>11</v>
      </c>
      <c r="AC1542">
        <v>0</v>
      </c>
      <c r="AF1542">
        <v>65819</v>
      </c>
      <c r="AG1542" s="1">
        <v>41242</v>
      </c>
      <c r="AH1542">
        <v>99</v>
      </c>
      <c r="AI1542">
        <v>267</v>
      </c>
      <c r="AJ1542">
        <v>38</v>
      </c>
      <c r="AK1542">
        <v>0</v>
      </c>
      <c r="AL1542" s="3" t="s">
        <v>30</v>
      </c>
    </row>
    <row r="1543" spans="1:38">
      <c r="A1543">
        <v>73</v>
      </c>
      <c r="B1543">
        <v>1953</v>
      </c>
      <c r="C1543" t="str">
        <f>IF(AL1543&lt;&gt;"2n", AL1543, "Cycle")</f>
        <v>PhD</v>
      </c>
      <c r="D1543" t="s">
        <v>36</v>
      </c>
      <c r="E1543" s="2">
        <f>IFERROR(VALUE(AF1543),0)</f>
        <v>51411</v>
      </c>
      <c r="F1543" s="2">
        <f>IF((AK1543&gt;2),0,AK1543)</f>
        <v>1</v>
      </c>
      <c r="G1543">
        <v>2</v>
      </c>
      <c r="H1543" s="1">
        <f>IF(OR(AG1543=0,AG1543=1),AH1543,AG1543)</f>
        <v>41420</v>
      </c>
      <c r="I1543">
        <f>IF(LEN(AH1543)&gt;2,AI1543,AH1543)</f>
        <v>81</v>
      </c>
      <c r="J1543">
        <f>IF(OR(AG1543=0,AG1543=1),AJ1543,AI1543)</f>
        <v>14</v>
      </c>
      <c r="K1543">
        <f>IF(OR(AG1543=0,AG1543=1),L1543,AJ1543)</f>
        <v>0</v>
      </c>
      <c r="L1543">
        <v>3</v>
      </c>
      <c r="M1543">
        <v>0</v>
      </c>
      <c r="N1543">
        <v>0</v>
      </c>
      <c r="O1543">
        <v>1</v>
      </c>
      <c r="P1543">
        <v>1</v>
      </c>
      <c r="Q1543">
        <v>0</v>
      </c>
      <c r="R1543">
        <v>0</v>
      </c>
      <c r="S1543">
        <v>3</v>
      </c>
      <c r="T1543">
        <v>5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3</v>
      </c>
      <c r="AB1543">
        <v>11</v>
      </c>
      <c r="AC1543">
        <v>0</v>
      </c>
      <c r="AF1543">
        <v>51411</v>
      </c>
      <c r="AG1543" s="1">
        <v>41420</v>
      </c>
      <c r="AH1543">
        <v>81</v>
      </c>
      <c r="AI1543">
        <v>14</v>
      </c>
      <c r="AJ1543">
        <v>0</v>
      </c>
      <c r="AK1543">
        <v>1</v>
      </c>
      <c r="AL1543" s="3" t="s">
        <v>32</v>
      </c>
    </row>
    <row r="1544" spans="1:38">
      <c r="A1544">
        <v>5589</v>
      </c>
      <c r="B1544">
        <v>1964</v>
      </c>
      <c r="C1544" t="str">
        <f>IF(AL1544&lt;&gt;"2n", AL1544, "Cycle")</f>
        <v>Graduation</v>
      </c>
      <c r="D1544" t="s">
        <v>36</v>
      </c>
      <c r="E1544" s="2">
        <f>IFERROR(VALUE(AF1544),0)</f>
        <v>51983</v>
      </c>
      <c r="F1544" s="2">
        <f>IF((AK1544&gt;2),0,AK1544)</f>
        <v>0</v>
      </c>
      <c r="G1544">
        <v>1</v>
      </c>
      <c r="H1544" s="1">
        <f>IF(OR(AG1544=0,AG1544=1),AH1544,AG1544)</f>
        <v>41152</v>
      </c>
      <c r="I1544">
        <f>IF(LEN(AH1544)&gt;2,AI1544,AH1544)</f>
        <v>95</v>
      </c>
      <c r="J1544">
        <f>IF(OR(AG1544=0,AG1544=1),AJ1544,AI1544)</f>
        <v>631</v>
      </c>
      <c r="K1544">
        <f>IF(OR(AG1544=0,AG1544=1),L1544,AJ1544)</f>
        <v>0</v>
      </c>
      <c r="L1544">
        <v>115</v>
      </c>
      <c r="M1544">
        <v>10</v>
      </c>
      <c r="N1544">
        <v>7</v>
      </c>
      <c r="O1544">
        <v>30</v>
      </c>
      <c r="P1544">
        <v>3</v>
      </c>
      <c r="Q1544">
        <v>9</v>
      </c>
      <c r="R1544">
        <v>2</v>
      </c>
      <c r="S1544">
        <v>10</v>
      </c>
      <c r="T1544">
        <v>7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3</v>
      </c>
      <c r="AB1544">
        <v>11</v>
      </c>
      <c r="AC1544">
        <v>0</v>
      </c>
      <c r="AF1544">
        <v>51983</v>
      </c>
      <c r="AG1544" s="1">
        <v>41152</v>
      </c>
      <c r="AH1544">
        <v>95</v>
      </c>
      <c r="AI1544">
        <v>631</v>
      </c>
      <c r="AJ1544">
        <v>0</v>
      </c>
      <c r="AK1544">
        <v>0</v>
      </c>
      <c r="AL1544" s="3" t="s">
        <v>30</v>
      </c>
    </row>
    <row r="1545" spans="1:38">
      <c r="A1545">
        <v>10212</v>
      </c>
      <c r="B1545">
        <v>1986</v>
      </c>
      <c r="C1545" t="str">
        <f>IF(AL1545&lt;&gt;"2n", AL1545, "Cycle")</f>
        <v>Master</v>
      </c>
      <c r="D1545" t="s">
        <v>36</v>
      </c>
      <c r="E1545" s="2">
        <f>IFERROR(VALUE(AF1545),0)</f>
        <v>42386</v>
      </c>
      <c r="F1545" s="2">
        <f>IF((AK1545&gt;2),0,AK1545)</f>
        <v>1</v>
      </c>
      <c r="G1545">
        <v>0</v>
      </c>
      <c r="H1545" s="1">
        <f>IF(OR(AG1545=0,AG1545=1),AH1545,AG1545)</f>
        <v>41287</v>
      </c>
      <c r="I1545">
        <f>IF(LEN(AH1545)&gt;2,AI1545,AH1545)</f>
        <v>43</v>
      </c>
      <c r="J1545">
        <f>IF(OR(AG1545=0,AG1545=1),AJ1545,AI1545)</f>
        <v>65</v>
      </c>
      <c r="K1545">
        <f>IF(OR(AG1545=0,AG1545=1),L1545,AJ1545)</f>
        <v>4</v>
      </c>
      <c r="L1545">
        <v>16</v>
      </c>
      <c r="M1545">
        <v>0</v>
      </c>
      <c r="N1545">
        <v>4</v>
      </c>
      <c r="O1545">
        <v>11</v>
      </c>
      <c r="P1545">
        <v>1</v>
      </c>
      <c r="Q1545">
        <v>3</v>
      </c>
      <c r="R1545">
        <v>0</v>
      </c>
      <c r="S1545">
        <v>3</v>
      </c>
      <c r="T1545">
        <v>8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3</v>
      </c>
      <c r="AB1545">
        <v>11</v>
      </c>
      <c r="AC1545">
        <v>0</v>
      </c>
      <c r="AF1545">
        <v>42386</v>
      </c>
      <c r="AG1545" s="1">
        <v>41287</v>
      </c>
      <c r="AH1545">
        <v>43</v>
      </c>
      <c r="AI1545">
        <v>65</v>
      </c>
      <c r="AJ1545">
        <v>4</v>
      </c>
      <c r="AK1545">
        <v>1</v>
      </c>
      <c r="AL1545" s="3" t="s">
        <v>33</v>
      </c>
    </row>
    <row r="1546" spans="1:38">
      <c r="A1546">
        <v>6365</v>
      </c>
      <c r="B1546">
        <v>1987</v>
      </c>
      <c r="C1546" t="str">
        <f>IF(AL1546&lt;&gt;"2n", AL1546, "Cycle")</f>
        <v>Cycle</v>
      </c>
      <c r="D1546" t="s">
        <v>36</v>
      </c>
      <c r="E1546" s="2">
        <f>IFERROR(VALUE(AF1546),0)</f>
        <v>0</v>
      </c>
      <c r="F1546" s="2">
        <f>IF((AK1546&gt;2),0,AK1546)</f>
        <v>0</v>
      </c>
      <c r="G1546">
        <v>0</v>
      </c>
      <c r="H1546" s="1">
        <f>IF(OR(AG1546=0,AG1546=1),AH1546,AG1546)</f>
        <v>41519</v>
      </c>
      <c r="I1546">
        <f>IF(LEN(AH1546)&gt;2,AI1546,AH1546)</f>
        <v>5</v>
      </c>
      <c r="J1546">
        <f>IF(OR(AG1546=0,AG1546=1),AJ1546,AI1546)</f>
        <v>10</v>
      </c>
      <c r="K1546">
        <f>IF(OR(AG1546=0,AG1546=1),L1546,AJ1546)</f>
        <v>12</v>
      </c>
      <c r="L1546">
        <v>12</v>
      </c>
      <c r="M1546">
        <v>12</v>
      </c>
      <c r="N1546">
        <v>25</v>
      </c>
      <c r="O1546">
        <v>1</v>
      </c>
      <c r="P1546">
        <v>20</v>
      </c>
      <c r="Q1546">
        <v>1</v>
      </c>
      <c r="R1546">
        <v>2</v>
      </c>
      <c r="S1546">
        <v>0</v>
      </c>
      <c r="T1546">
        <v>3</v>
      </c>
      <c r="U1546">
        <v>0</v>
      </c>
      <c r="V1546">
        <v>0</v>
      </c>
      <c r="W1546">
        <v>6</v>
      </c>
      <c r="X1546">
        <v>0</v>
      </c>
      <c r="Y1546">
        <v>0</v>
      </c>
      <c r="Z1546">
        <v>0</v>
      </c>
      <c r="AA1546">
        <v>0</v>
      </c>
      <c r="AB1546">
        <v>3</v>
      </c>
      <c r="AC1546">
        <v>11</v>
      </c>
      <c r="AF1546" t="s">
        <v>31</v>
      </c>
      <c r="AG1546">
        <v>0</v>
      </c>
      <c r="AH1546" s="1">
        <v>41519</v>
      </c>
      <c r="AI1546">
        <v>5</v>
      </c>
      <c r="AJ1546">
        <v>10</v>
      </c>
      <c r="AK1546">
        <v>30390</v>
      </c>
      <c r="AL1546" s="3" t="s">
        <v>35</v>
      </c>
    </row>
    <row r="1547" spans="1:38">
      <c r="A1547">
        <v>5636</v>
      </c>
      <c r="B1547">
        <v>1963</v>
      </c>
      <c r="C1547" t="str">
        <f>IF(AL1547&lt;&gt;"2n", AL1547, "Cycle")</f>
        <v>Graduation</v>
      </c>
      <c r="D1547" t="s">
        <v>36</v>
      </c>
      <c r="E1547" s="2">
        <f>IFERROR(VALUE(AF1547),0)</f>
        <v>30983</v>
      </c>
      <c r="F1547" s="2">
        <f>IF((AK1547&gt;2),0,AK1547)</f>
        <v>0</v>
      </c>
      <c r="G1547">
        <v>0</v>
      </c>
      <c r="H1547" s="1">
        <f>IF(OR(AG1547=0,AG1547=1),AH1547,AG1547)</f>
        <v>41222</v>
      </c>
      <c r="I1547">
        <f>IF(LEN(AH1547)&gt;2,AI1547,AH1547)</f>
        <v>50</v>
      </c>
      <c r="J1547">
        <f>IF(OR(AG1547=0,AG1547=1),AJ1547,AI1547)</f>
        <v>51</v>
      </c>
      <c r="K1547">
        <f>IF(OR(AG1547=0,AG1547=1),L1547,AJ1547)</f>
        <v>4</v>
      </c>
      <c r="L1547">
        <v>50</v>
      </c>
      <c r="M1547">
        <v>12</v>
      </c>
      <c r="N1547">
        <v>1</v>
      </c>
      <c r="O1547">
        <v>49</v>
      </c>
      <c r="P1547">
        <v>1</v>
      </c>
      <c r="Q1547">
        <v>4</v>
      </c>
      <c r="R1547">
        <v>0</v>
      </c>
      <c r="S1547">
        <v>3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3</v>
      </c>
      <c r="AB1547">
        <v>11</v>
      </c>
      <c r="AC1547">
        <v>1</v>
      </c>
      <c r="AF1547">
        <v>30983</v>
      </c>
      <c r="AG1547" s="1">
        <v>41222</v>
      </c>
      <c r="AH1547">
        <v>50</v>
      </c>
      <c r="AI1547">
        <v>51</v>
      </c>
      <c r="AJ1547">
        <v>4</v>
      </c>
      <c r="AK1547">
        <v>0</v>
      </c>
      <c r="AL1547" s="3" t="s">
        <v>30</v>
      </c>
    </row>
    <row r="1548" spans="1:38">
      <c r="A1548">
        <v>591</v>
      </c>
      <c r="B1548">
        <v>1957</v>
      </c>
      <c r="C1548" t="str">
        <f>IF(AL1548&lt;&gt;"2n", AL1548, "Cycle")</f>
        <v>Graduation</v>
      </c>
      <c r="D1548" t="s">
        <v>36</v>
      </c>
      <c r="E1548" s="2">
        <f>IFERROR(VALUE(AF1548),0)</f>
        <v>66033</v>
      </c>
      <c r="F1548" s="2">
        <f>IF((AK1548&gt;2),0,AK1548)</f>
        <v>0</v>
      </c>
      <c r="G1548">
        <v>1</v>
      </c>
      <c r="H1548" s="1">
        <f>IF(OR(AG1548=0,AG1548=1),AH1548,AG1548)</f>
        <v>41294</v>
      </c>
      <c r="I1548">
        <f>IF(LEN(AH1548)&gt;2,AI1548,AH1548)</f>
        <v>76</v>
      </c>
      <c r="J1548">
        <f>IF(OR(AG1548=0,AG1548=1),AJ1548,AI1548)</f>
        <v>293</v>
      </c>
      <c r="K1548">
        <f>IF(OR(AG1548=0,AG1548=1),L1548,AJ1548)</f>
        <v>35</v>
      </c>
      <c r="L1548">
        <v>179</v>
      </c>
      <c r="M1548">
        <v>46</v>
      </c>
      <c r="N1548">
        <v>59</v>
      </c>
      <c r="O1548">
        <v>65</v>
      </c>
      <c r="P1548">
        <v>2</v>
      </c>
      <c r="Q1548">
        <v>8</v>
      </c>
      <c r="R1548">
        <v>3</v>
      </c>
      <c r="S1548">
        <v>7</v>
      </c>
      <c r="T1548">
        <v>7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3</v>
      </c>
      <c r="AB1548">
        <v>11</v>
      </c>
      <c r="AC1548">
        <v>0</v>
      </c>
      <c r="AF1548">
        <v>66033</v>
      </c>
      <c r="AG1548" s="1">
        <v>41294</v>
      </c>
      <c r="AH1548">
        <v>76</v>
      </c>
      <c r="AI1548">
        <v>293</v>
      </c>
      <c r="AJ1548">
        <v>35</v>
      </c>
      <c r="AK1548">
        <v>0</v>
      </c>
      <c r="AL1548" s="3" t="s">
        <v>30</v>
      </c>
    </row>
    <row r="1549" spans="1:38">
      <c r="A1549">
        <v>2217</v>
      </c>
      <c r="B1549">
        <v>1975</v>
      </c>
      <c r="C1549" t="str">
        <f>IF(AL1549&lt;&gt;"2n", AL1549, "Cycle")</f>
        <v>Cycle</v>
      </c>
      <c r="D1549" t="s">
        <v>36</v>
      </c>
      <c r="E1549" s="2">
        <f>IFERROR(VALUE(AF1549),0)</f>
        <v>0</v>
      </c>
      <c r="F1549" s="2">
        <f>IF((AK1549&gt;2),0,AK1549)</f>
        <v>0</v>
      </c>
      <c r="G1549">
        <v>1</v>
      </c>
      <c r="H1549" s="1">
        <f>IF(OR(AG1549=0,AG1549=1),AH1549,AG1549)</f>
        <v>41362</v>
      </c>
      <c r="I1549">
        <f>IF(LEN(AH1549)&gt;2,AI1549,AH1549)</f>
        <v>46</v>
      </c>
      <c r="J1549">
        <f>IF(OR(AG1549=0,AG1549=1),AJ1549,AI1549)</f>
        <v>11</v>
      </c>
      <c r="K1549">
        <f>IF(OR(AG1549=0,AG1549=1),L1549,AJ1549)</f>
        <v>1</v>
      </c>
      <c r="L1549">
        <v>1</v>
      </c>
      <c r="M1549">
        <v>2</v>
      </c>
      <c r="N1549">
        <v>2</v>
      </c>
      <c r="O1549">
        <v>1</v>
      </c>
      <c r="P1549">
        <v>6</v>
      </c>
      <c r="Q1549">
        <v>1</v>
      </c>
      <c r="R1549">
        <v>0</v>
      </c>
      <c r="S1549">
        <v>0</v>
      </c>
      <c r="T1549">
        <v>3</v>
      </c>
      <c r="U1549">
        <v>0</v>
      </c>
      <c r="V1549">
        <v>0</v>
      </c>
      <c r="W1549">
        <v>6</v>
      </c>
      <c r="X1549">
        <v>0</v>
      </c>
      <c r="Y1549">
        <v>0</v>
      </c>
      <c r="Z1549">
        <v>0</v>
      </c>
      <c r="AA1549">
        <v>0</v>
      </c>
      <c r="AB1549">
        <v>3</v>
      </c>
      <c r="AC1549">
        <v>11</v>
      </c>
      <c r="AF1549" t="s">
        <v>31</v>
      </c>
      <c r="AG1549">
        <v>1</v>
      </c>
      <c r="AH1549" s="1">
        <v>41362</v>
      </c>
      <c r="AI1549">
        <v>46</v>
      </c>
      <c r="AJ1549">
        <v>11</v>
      </c>
      <c r="AK1549">
        <v>37284</v>
      </c>
      <c r="AL1549" s="3" t="s">
        <v>35</v>
      </c>
    </row>
    <row r="1550" spans="1:38">
      <c r="A1550">
        <v>2544</v>
      </c>
      <c r="B1550">
        <v>1951</v>
      </c>
      <c r="C1550" t="str">
        <f>IF(AL1550&lt;&gt;"2n", AL1550, "Cycle")</f>
        <v>Master</v>
      </c>
      <c r="D1550" t="s">
        <v>36</v>
      </c>
      <c r="E1550" s="2">
        <f>IFERROR(VALUE(AF1550),0)</f>
        <v>57530</v>
      </c>
      <c r="F1550" s="2">
        <f>IF((AK1550&gt;2),0,AK1550)</f>
        <v>0</v>
      </c>
      <c r="G1550">
        <v>1</v>
      </c>
      <c r="H1550" s="1">
        <f>IF(OR(AG1550=0,AG1550=1),AH1550,AG1550)</f>
        <v>41559</v>
      </c>
      <c r="I1550">
        <f>IF(LEN(AH1550)&gt;2,AI1550,AH1550)</f>
        <v>68</v>
      </c>
      <c r="J1550">
        <f>IF(OR(AG1550=0,AG1550=1),AJ1550,AI1550)</f>
        <v>50</v>
      </c>
      <c r="K1550">
        <f>IF(OR(AG1550=0,AG1550=1),L1550,AJ1550)</f>
        <v>1</v>
      </c>
      <c r="L1550">
        <v>27</v>
      </c>
      <c r="M1550">
        <v>6</v>
      </c>
      <c r="N1550">
        <v>7</v>
      </c>
      <c r="O1550">
        <v>1</v>
      </c>
      <c r="P1550">
        <v>1</v>
      </c>
      <c r="Q1550">
        <v>1</v>
      </c>
      <c r="R1550">
        <v>1</v>
      </c>
      <c r="S1550">
        <v>4</v>
      </c>
      <c r="T1550">
        <v>1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3</v>
      </c>
      <c r="AB1550">
        <v>11</v>
      </c>
      <c r="AC1550">
        <v>0</v>
      </c>
      <c r="AF1550">
        <v>57530</v>
      </c>
      <c r="AG1550" s="1">
        <v>41559</v>
      </c>
      <c r="AH1550">
        <v>68</v>
      </c>
      <c r="AI1550">
        <v>50</v>
      </c>
      <c r="AJ1550">
        <v>1</v>
      </c>
      <c r="AK1550">
        <v>0</v>
      </c>
      <c r="AL1550" s="3" t="s">
        <v>33</v>
      </c>
    </row>
    <row r="1551" spans="1:38">
      <c r="A1551">
        <v>7725</v>
      </c>
      <c r="B1551">
        <v>1965</v>
      </c>
      <c r="C1551" t="str">
        <f>IF(AL1551&lt;&gt;"2n", AL1551, "Cycle")</f>
        <v>Cycle</v>
      </c>
      <c r="D1551" t="s">
        <v>36</v>
      </c>
      <c r="E1551" s="2">
        <f>IFERROR(VALUE(AF1551),0)</f>
        <v>0</v>
      </c>
      <c r="F1551" s="2">
        <f>IF((AK1551&gt;2),0,AK1551)</f>
        <v>0</v>
      </c>
      <c r="G1551">
        <v>0</v>
      </c>
      <c r="H1551" s="1">
        <f>IF(OR(AG1551=0,AG1551=1),AH1551,AG1551)</f>
        <v>41706</v>
      </c>
      <c r="I1551">
        <f>IF(LEN(AH1551)&gt;2,AI1551,AH1551)</f>
        <v>33</v>
      </c>
      <c r="J1551">
        <f>IF(OR(AG1551=0,AG1551=1),AJ1551,AI1551)</f>
        <v>173</v>
      </c>
      <c r="K1551">
        <f>IF(OR(AG1551=0,AG1551=1),L1551,AJ1551)</f>
        <v>26</v>
      </c>
      <c r="L1551">
        <v>26</v>
      </c>
      <c r="M1551">
        <v>255</v>
      </c>
      <c r="N1551">
        <v>35</v>
      </c>
      <c r="O1551">
        <v>71</v>
      </c>
      <c r="P1551">
        <v>81</v>
      </c>
      <c r="Q1551">
        <v>1</v>
      </c>
      <c r="R1551">
        <v>4</v>
      </c>
      <c r="S1551">
        <v>4</v>
      </c>
      <c r="T1551">
        <v>7</v>
      </c>
      <c r="U1551">
        <v>0</v>
      </c>
      <c r="V1551">
        <v>0</v>
      </c>
      <c r="W1551">
        <v>1</v>
      </c>
      <c r="X1551">
        <v>0</v>
      </c>
      <c r="Y1551">
        <v>0</v>
      </c>
      <c r="Z1551">
        <v>0</v>
      </c>
      <c r="AA1551">
        <v>0</v>
      </c>
      <c r="AB1551">
        <v>3</v>
      </c>
      <c r="AC1551">
        <v>11</v>
      </c>
      <c r="AF1551" t="s">
        <v>31</v>
      </c>
      <c r="AG1551">
        <v>0</v>
      </c>
      <c r="AH1551" s="1">
        <v>41706</v>
      </c>
      <c r="AI1551">
        <v>33</v>
      </c>
      <c r="AJ1551">
        <v>173</v>
      </c>
      <c r="AK1551">
        <v>76800</v>
      </c>
      <c r="AL1551" s="3" t="s">
        <v>35</v>
      </c>
    </row>
    <row r="1552" spans="1:38">
      <c r="A1552">
        <v>8091</v>
      </c>
      <c r="B1552">
        <v>1956</v>
      </c>
      <c r="C1552" t="str">
        <f>IF(AL1552&lt;&gt;"2n", AL1552, "Cycle")</f>
        <v>Graduation</v>
      </c>
      <c r="D1552" t="s">
        <v>36</v>
      </c>
      <c r="E1552" s="2">
        <f>IFERROR(VALUE(AF1552),0)</f>
        <v>63943</v>
      </c>
      <c r="F1552" s="2">
        <f>IF((AK1552&gt;2),0,AK1552)</f>
        <v>0</v>
      </c>
      <c r="G1552">
        <v>1</v>
      </c>
      <c r="H1552" s="1">
        <f>IF(OR(AG1552=0,AG1552=1),AH1552,AG1552)</f>
        <v>41154</v>
      </c>
      <c r="I1552">
        <f>IF(LEN(AH1552)&gt;2,AI1552,AH1552)</f>
        <v>50</v>
      </c>
      <c r="J1552">
        <f>IF(OR(AG1552=0,AG1552=1),AJ1552,AI1552)</f>
        <v>423</v>
      </c>
      <c r="K1552">
        <f>IF(OR(AG1552=0,AG1552=1),L1552,AJ1552)</f>
        <v>184</v>
      </c>
      <c r="L1552">
        <v>368</v>
      </c>
      <c r="M1552">
        <v>13</v>
      </c>
      <c r="N1552">
        <v>97</v>
      </c>
      <c r="O1552">
        <v>21</v>
      </c>
      <c r="P1552">
        <v>1</v>
      </c>
      <c r="Q1552">
        <v>6</v>
      </c>
      <c r="R1552">
        <v>4</v>
      </c>
      <c r="S1552">
        <v>6</v>
      </c>
      <c r="T1552">
        <v>5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3</v>
      </c>
      <c r="AB1552">
        <v>11</v>
      </c>
      <c r="AC1552">
        <v>0</v>
      </c>
      <c r="AF1552">
        <v>63943</v>
      </c>
      <c r="AG1552" s="1">
        <v>41154</v>
      </c>
      <c r="AH1552">
        <v>50</v>
      </c>
      <c r="AI1552">
        <v>423</v>
      </c>
      <c r="AJ1552">
        <v>184</v>
      </c>
      <c r="AK1552">
        <v>0</v>
      </c>
      <c r="AL1552" s="3" t="s">
        <v>30</v>
      </c>
    </row>
    <row r="1553" spans="1:38">
      <c r="A1553">
        <v>7321</v>
      </c>
      <c r="B1553">
        <v>1962</v>
      </c>
      <c r="C1553" t="str">
        <f>IF(AL1553&lt;&gt;"2n", AL1553, "Cycle")</f>
        <v>Graduation</v>
      </c>
      <c r="D1553" t="s">
        <v>36</v>
      </c>
      <c r="E1553" s="2">
        <f>IFERROR(VALUE(AF1553),0)</f>
        <v>76081</v>
      </c>
      <c r="F1553" s="2">
        <f>IF((AK1553&gt;2),0,AK1553)</f>
        <v>0</v>
      </c>
      <c r="G1553">
        <v>0</v>
      </c>
      <c r="H1553" s="1">
        <f>IF(OR(AG1553=0,AG1553=1),AH1553,AG1553)</f>
        <v>41782</v>
      </c>
      <c r="I1553">
        <f>IF(LEN(AH1553)&gt;2,AI1553,AH1553)</f>
        <v>85</v>
      </c>
      <c r="J1553">
        <f>IF(OR(AG1553=0,AG1553=1),AJ1553,AI1553)</f>
        <v>292</v>
      </c>
      <c r="K1553">
        <f>IF(OR(AG1553=0,AG1553=1),L1553,AJ1553)</f>
        <v>30</v>
      </c>
      <c r="L1553">
        <v>415</v>
      </c>
      <c r="M1553">
        <v>63</v>
      </c>
      <c r="N1553">
        <v>33</v>
      </c>
      <c r="O1553">
        <v>200</v>
      </c>
      <c r="P1553">
        <v>1</v>
      </c>
      <c r="Q1553">
        <v>4</v>
      </c>
      <c r="R1553">
        <v>5</v>
      </c>
      <c r="S1553">
        <v>4</v>
      </c>
      <c r="T1553">
        <v>2</v>
      </c>
      <c r="U1553">
        <v>1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3</v>
      </c>
      <c r="AB1553">
        <v>11</v>
      </c>
      <c r="AC1553">
        <v>0</v>
      </c>
      <c r="AF1553">
        <v>76081</v>
      </c>
      <c r="AG1553" s="1">
        <v>41782</v>
      </c>
      <c r="AH1553">
        <v>85</v>
      </c>
      <c r="AI1553">
        <v>292</v>
      </c>
      <c r="AJ1553">
        <v>30</v>
      </c>
      <c r="AK1553">
        <v>0</v>
      </c>
      <c r="AL1553" s="3" t="s">
        <v>30</v>
      </c>
    </row>
    <row r="1554" spans="1:38">
      <c r="A1554">
        <v>5462</v>
      </c>
      <c r="B1554">
        <v>1974</v>
      </c>
      <c r="C1554" t="str">
        <f>IF(AL1554&lt;&gt;"2n", AL1554, "Cycle")</f>
        <v>Graduation</v>
      </c>
      <c r="D1554" t="s">
        <v>36</v>
      </c>
      <c r="E1554" s="2">
        <f>IFERROR(VALUE(AF1554),0)</f>
        <v>67445</v>
      </c>
      <c r="F1554" s="2">
        <f>IF((AK1554&gt;2),0,AK1554)</f>
        <v>0</v>
      </c>
      <c r="G1554">
        <v>1</v>
      </c>
      <c r="H1554" s="1">
        <f>IF(OR(AG1554=0,AG1554=1),AH1554,AG1554)</f>
        <v>41133</v>
      </c>
      <c r="I1554">
        <f>IF(LEN(AH1554)&gt;2,AI1554,AH1554)</f>
        <v>63</v>
      </c>
      <c r="J1554">
        <f>IF(OR(AG1554=0,AG1554=1),AJ1554,AI1554)</f>
        <v>757</v>
      </c>
      <c r="K1554">
        <f>IF(OR(AG1554=0,AG1554=1),L1554,AJ1554)</f>
        <v>80</v>
      </c>
      <c r="L1554">
        <v>217</v>
      </c>
      <c r="M1554">
        <v>29</v>
      </c>
      <c r="N1554">
        <v>80</v>
      </c>
      <c r="O1554">
        <v>11</v>
      </c>
      <c r="P1554">
        <v>5</v>
      </c>
      <c r="Q1554">
        <v>9</v>
      </c>
      <c r="R1554">
        <v>6</v>
      </c>
      <c r="S1554">
        <v>12</v>
      </c>
      <c r="T1554">
        <v>6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3</v>
      </c>
      <c r="AB1554">
        <v>11</v>
      </c>
      <c r="AC1554">
        <v>0</v>
      </c>
      <c r="AF1554">
        <v>67445</v>
      </c>
      <c r="AG1554" s="1">
        <v>41133</v>
      </c>
      <c r="AH1554">
        <v>63</v>
      </c>
      <c r="AI1554">
        <v>757</v>
      </c>
      <c r="AJ1554">
        <v>80</v>
      </c>
      <c r="AK1554">
        <v>0</v>
      </c>
      <c r="AL1554" s="3" t="s">
        <v>30</v>
      </c>
    </row>
    <row r="1555" spans="1:38">
      <c r="A1555">
        <v>7791</v>
      </c>
      <c r="B1555">
        <v>1967</v>
      </c>
      <c r="C1555" t="str">
        <f>IF(AL1555&lt;&gt;"2n", AL1555, "Cycle")</f>
        <v>Master</v>
      </c>
      <c r="D1555" t="s">
        <v>36</v>
      </c>
      <c r="E1555" s="2">
        <f>IFERROR(VALUE(AF1555),0)</f>
        <v>37054</v>
      </c>
      <c r="F1555" s="2">
        <f>IF((AK1555&gt;2),0,AK1555)</f>
        <v>1</v>
      </c>
      <c r="G1555">
        <v>1</v>
      </c>
      <c r="H1555" s="1">
        <f>IF(OR(AG1555=0,AG1555=1),AH1555,AG1555)</f>
        <v>41532</v>
      </c>
      <c r="I1555">
        <f>IF(LEN(AH1555)&gt;2,AI1555,AH1555)</f>
        <v>89</v>
      </c>
      <c r="J1555">
        <f>IF(OR(AG1555=0,AG1555=1),AJ1555,AI1555)</f>
        <v>12</v>
      </c>
      <c r="K1555">
        <f>IF(OR(AG1555=0,AG1555=1),L1555,AJ1555)</f>
        <v>1</v>
      </c>
      <c r="L1555">
        <v>6</v>
      </c>
      <c r="M1555">
        <v>0</v>
      </c>
      <c r="N1555">
        <v>1</v>
      </c>
      <c r="O1555">
        <v>5</v>
      </c>
      <c r="P1555">
        <v>2</v>
      </c>
      <c r="Q1555">
        <v>1</v>
      </c>
      <c r="R1555">
        <v>0</v>
      </c>
      <c r="S1555">
        <v>3</v>
      </c>
      <c r="T1555">
        <v>7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3</v>
      </c>
      <c r="AB1555">
        <v>11</v>
      </c>
      <c r="AC1555">
        <v>0</v>
      </c>
      <c r="AF1555">
        <v>37054</v>
      </c>
      <c r="AG1555" s="1">
        <v>41532</v>
      </c>
      <c r="AH1555">
        <v>89</v>
      </c>
      <c r="AI1555">
        <v>12</v>
      </c>
      <c r="AJ1555">
        <v>1</v>
      </c>
      <c r="AK1555">
        <v>1</v>
      </c>
      <c r="AL1555" s="3" t="s">
        <v>33</v>
      </c>
    </row>
    <row r="1556" spans="1:38">
      <c r="A1556">
        <v>955</v>
      </c>
      <c r="B1556">
        <v>1962</v>
      </c>
      <c r="C1556" t="str">
        <f>IF(AL1556&lt;&gt;"2n", AL1556, "Cycle")</f>
        <v>Master</v>
      </c>
      <c r="D1556" t="s">
        <v>36</v>
      </c>
      <c r="E1556" s="2">
        <f>IFERROR(VALUE(AF1556),0)</f>
        <v>47175</v>
      </c>
      <c r="F1556" s="2">
        <f>IF((AK1556&gt;2),0,AK1556)</f>
        <v>1</v>
      </c>
      <c r="G1556">
        <v>1</v>
      </c>
      <c r="H1556" s="1">
        <f>IF(OR(AG1556=0,AG1556=1),AH1556,AG1556)</f>
        <v>41210</v>
      </c>
      <c r="I1556">
        <f>IF(LEN(AH1556)&gt;2,AI1556,AH1556)</f>
        <v>81</v>
      </c>
      <c r="J1556">
        <f>IF(OR(AG1556=0,AG1556=1),AJ1556,AI1556)</f>
        <v>167</v>
      </c>
      <c r="K1556">
        <f>IF(OR(AG1556=0,AG1556=1),L1556,AJ1556)</f>
        <v>2</v>
      </c>
      <c r="L1556">
        <v>44</v>
      </c>
      <c r="M1556">
        <v>6</v>
      </c>
      <c r="N1556">
        <v>2</v>
      </c>
      <c r="O1556">
        <v>19</v>
      </c>
      <c r="P1556">
        <v>7</v>
      </c>
      <c r="Q1556">
        <v>4</v>
      </c>
      <c r="R1556">
        <v>2</v>
      </c>
      <c r="S1556">
        <v>4</v>
      </c>
      <c r="T1556">
        <v>8</v>
      </c>
      <c r="U1556">
        <v>0</v>
      </c>
      <c r="V1556">
        <v>0</v>
      </c>
      <c r="W1556">
        <v>1</v>
      </c>
      <c r="X1556">
        <v>0</v>
      </c>
      <c r="Y1556">
        <v>0</v>
      </c>
      <c r="Z1556">
        <v>0</v>
      </c>
      <c r="AA1556">
        <v>3</v>
      </c>
      <c r="AB1556">
        <v>11</v>
      </c>
      <c r="AC1556">
        <v>1</v>
      </c>
      <c r="AF1556">
        <v>47175</v>
      </c>
      <c r="AG1556" s="1">
        <v>41210</v>
      </c>
      <c r="AH1556">
        <v>81</v>
      </c>
      <c r="AI1556">
        <v>167</v>
      </c>
      <c r="AJ1556">
        <v>2</v>
      </c>
      <c r="AK1556">
        <v>1</v>
      </c>
      <c r="AL1556" s="3" t="s">
        <v>33</v>
      </c>
    </row>
    <row r="1557" spans="1:38">
      <c r="A1557">
        <v>4037</v>
      </c>
      <c r="B1557">
        <v>1976</v>
      </c>
      <c r="C1557" t="str">
        <f>IF(AL1557&lt;&gt;"2n", AL1557, "Cycle")</f>
        <v>Graduation</v>
      </c>
      <c r="D1557" t="s">
        <v>36</v>
      </c>
      <c r="E1557" s="2">
        <f>IFERROR(VALUE(AF1557),0)</f>
        <v>31859</v>
      </c>
      <c r="F1557" s="2">
        <f>IF((AK1557&gt;2),0,AK1557)</f>
        <v>1</v>
      </c>
      <c r="G1557">
        <v>0</v>
      </c>
      <c r="H1557" s="1">
        <f>IF(OR(AG1557=0,AG1557=1),AH1557,AG1557)</f>
        <v>41439</v>
      </c>
      <c r="I1557">
        <f>IF(LEN(AH1557)&gt;2,AI1557,AH1557)</f>
        <v>77</v>
      </c>
      <c r="J1557">
        <f>IF(OR(AG1557=0,AG1557=1),AJ1557,AI1557)</f>
        <v>3</v>
      </c>
      <c r="K1557">
        <f>IF(OR(AG1557=0,AG1557=1),L1557,AJ1557)</f>
        <v>1</v>
      </c>
      <c r="L1557">
        <v>3</v>
      </c>
      <c r="M1557">
        <v>8</v>
      </c>
      <c r="N1557">
        <v>0</v>
      </c>
      <c r="O1557">
        <v>5</v>
      </c>
      <c r="P1557">
        <v>1</v>
      </c>
      <c r="Q1557">
        <v>1</v>
      </c>
      <c r="R1557">
        <v>0</v>
      </c>
      <c r="S1557">
        <v>2</v>
      </c>
      <c r="T1557">
        <v>7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3</v>
      </c>
      <c r="AB1557">
        <v>11</v>
      </c>
      <c r="AC1557">
        <v>0</v>
      </c>
      <c r="AF1557">
        <v>31859</v>
      </c>
      <c r="AG1557" s="1">
        <v>41439</v>
      </c>
      <c r="AH1557">
        <v>77</v>
      </c>
      <c r="AI1557">
        <v>3</v>
      </c>
      <c r="AJ1557">
        <v>1</v>
      </c>
      <c r="AK1557">
        <v>1</v>
      </c>
      <c r="AL1557" s="3" t="s">
        <v>30</v>
      </c>
    </row>
    <row r="1558" spans="1:38">
      <c r="A1558">
        <v>6642</v>
      </c>
      <c r="B1558">
        <v>1961</v>
      </c>
      <c r="C1558" t="str">
        <f>IF(AL1558&lt;&gt;"2n", AL1558, "Cycle")</f>
        <v>Graduation</v>
      </c>
      <c r="D1558" t="s">
        <v>36</v>
      </c>
      <c r="E1558" s="2">
        <f>IFERROR(VALUE(AF1558),0)</f>
        <v>27215</v>
      </c>
      <c r="F1558" s="2">
        <f>IF((AK1558&gt;2),0,AK1558)</f>
        <v>2</v>
      </c>
      <c r="G1558">
        <v>1</v>
      </c>
      <c r="H1558" s="1">
        <f>IF(OR(AG1558=0,AG1558=1),AH1558,AG1558)</f>
        <v>41297</v>
      </c>
      <c r="I1558">
        <f>IF(LEN(AH1558)&gt;2,AI1558,AH1558)</f>
        <v>50</v>
      </c>
      <c r="J1558">
        <f>IF(OR(AG1558=0,AG1558=1),AJ1558,AI1558)</f>
        <v>30</v>
      </c>
      <c r="K1558">
        <f>IF(OR(AG1558=0,AG1558=1),L1558,AJ1558)</f>
        <v>5</v>
      </c>
      <c r="L1558">
        <v>22</v>
      </c>
      <c r="M1558">
        <v>8</v>
      </c>
      <c r="N1558">
        <v>9</v>
      </c>
      <c r="O1558">
        <v>28</v>
      </c>
      <c r="P1558">
        <v>4</v>
      </c>
      <c r="Q1558">
        <v>2</v>
      </c>
      <c r="R1558">
        <v>1</v>
      </c>
      <c r="S1558">
        <v>4</v>
      </c>
      <c r="T1558">
        <v>6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3</v>
      </c>
      <c r="AB1558">
        <v>11</v>
      </c>
      <c r="AC1558">
        <v>0</v>
      </c>
      <c r="AF1558">
        <v>27215</v>
      </c>
      <c r="AG1558" s="1">
        <v>41297</v>
      </c>
      <c r="AH1558">
        <v>50</v>
      </c>
      <c r="AI1558">
        <v>30</v>
      </c>
      <c r="AJ1558">
        <v>5</v>
      </c>
      <c r="AK1558">
        <v>2</v>
      </c>
      <c r="AL1558" s="3" t="s">
        <v>30</v>
      </c>
    </row>
    <row r="1559" spans="1:38">
      <c r="A1559">
        <v>2793</v>
      </c>
      <c r="B1559">
        <v>1976</v>
      </c>
      <c r="C1559" t="str">
        <f>IF(AL1559&lt;&gt;"2n", AL1559, "Cycle")</f>
        <v>PhD</v>
      </c>
      <c r="D1559" t="s">
        <v>36</v>
      </c>
      <c r="E1559" s="2">
        <f>IFERROR(VALUE(AF1559),0)</f>
        <v>70179</v>
      </c>
      <c r="F1559" s="2">
        <f>IF((AK1559&gt;2),0,AK1559)</f>
        <v>0</v>
      </c>
      <c r="G1559">
        <v>1</v>
      </c>
      <c r="H1559" s="1">
        <f>IF(OR(AG1559=0,AG1559=1),AH1559,AG1559)</f>
        <v>41476</v>
      </c>
      <c r="I1559">
        <f>IF(LEN(AH1559)&gt;2,AI1559,AH1559)</f>
        <v>10</v>
      </c>
      <c r="J1559">
        <f>IF(OR(AG1559=0,AG1559=1),AJ1559,AI1559)</f>
        <v>532</v>
      </c>
      <c r="K1559">
        <f>IF(OR(AG1559=0,AG1559=1),L1559,AJ1559)</f>
        <v>88</v>
      </c>
      <c r="L1559">
        <v>168</v>
      </c>
      <c r="M1559">
        <v>69</v>
      </c>
      <c r="N1559">
        <v>44</v>
      </c>
      <c r="O1559">
        <v>133</v>
      </c>
      <c r="P1559">
        <v>3</v>
      </c>
      <c r="Q1559">
        <v>7</v>
      </c>
      <c r="R1559">
        <v>3</v>
      </c>
      <c r="S1559">
        <v>13</v>
      </c>
      <c r="T1559">
        <v>5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3</v>
      </c>
      <c r="AB1559">
        <v>11</v>
      </c>
      <c r="AC1559">
        <v>0</v>
      </c>
      <c r="AF1559">
        <v>70179</v>
      </c>
      <c r="AG1559" s="1">
        <v>41476</v>
      </c>
      <c r="AH1559">
        <v>10</v>
      </c>
      <c r="AI1559">
        <v>532</v>
      </c>
      <c r="AJ1559">
        <v>88</v>
      </c>
      <c r="AK1559">
        <v>0</v>
      </c>
      <c r="AL1559" s="3" t="s">
        <v>32</v>
      </c>
    </row>
    <row r="1560" spans="1:38">
      <c r="A1560">
        <v>5424</v>
      </c>
      <c r="B1560">
        <v>1983</v>
      </c>
      <c r="C1560" t="str">
        <f>IF(AL1560&lt;&gt;"2n", AL1560, "Cycle")</f>
        <v>Graduation</v>
      </c>
      <c r="D1560" t="s">
        <v>36</v>
      </c>
      <c r="E1560" s="2">
        <f>IFERROR(VALUE(AF1560),0)</f>
        <v>39922</v>
      </c>
      <c r="F1560" s="2">
        <f>IF((AK1560&gt;2),0,AK1560)</f>
        <v>1</v>
      </c>
      <c r="G1560">
        <v>0</v>
      </c>
      <c r="H1560" s="1">
        <f>IF(OR(AG1560=0,AG1560=1),AH1560,AG1560)</f>
        <v>41319</v>
      </c>
      <c r="I1560">
        <f>IF(LEN(AH1560)&gt;2,AI1560,AH1560)</f>
        <v>30</v>
      </c>
      <c r="J1560">
        <f>IF(OR(AG1560=0,AG1560=1),AJ1560,AI1560)</f>
        <v>29</v>
      </c>
      <c r="K1560">
        <f>IF(OR(AG1560=0,AG1560=1),L1560,AJ1560)</f>
        <v>12</v>
      </c>
      <c r="L1560">
        <v>59</v>
      </c>
      <c r="M1560">
        <v>19</v>
      </c>
      <c r="N1560">
        <v>1</v>
      </c>
      <c r="O1560">
        <v>36</v>
      </c>
      <c r="P1560">
        <v>2</v>
      </c>
      <c r="Q1560">
        <v>3</v>
      </c>
      <c r="R1560">
        <v>0</v>
      </c>
      <c r="S1560">
        <v>4</v>
      </c>
      <c r="T1560">
        <v>8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3</v>
      </c>
      <c r="AB1560">
        <v>11</v>
      </c>
      <c r="AC1560">
        <v>0</v>
      </c>
      <c r="AF1560">
        <v>39922</v>
      </c>
      <c r="AG1560" s="1">
        <v>41319</v>
      </c>
      <c r="AH1560">
        <v>30</v>
      </c>
      <c r="AI1560">
        <v>29</v>
      </c>
      <c r="AJ1560">
        <v>12</v>
      </c>
      <c r="AK1560">
        <v>1</v>
      </c>
      <c r="AL1560" s="3" t="s">
        <v>30</v>
      </c>
    </row>
    <row r="1561" spans="1:38">
      <c r="A1561">
        <v>879</v>
      </c>
      <c r="B1561">
        <v>1976</v>
      </c>
      <c r="C1561" t="str">
        <f>IF(AL1561&lt;&gt;"2n", AL1561, "Cycle")</f>
        <v>Master</v>
      </c>
      <c r="D1561" t="s">
        <v>36</v>
      </c>
      <c r="E1561" s="2">
        <f>IFERROR(VALUE(AF1561),0)</f>
        <v>49681</v>
      </c>
      <c r="F1561" s="2">
        <f>IF((AK1561&gt;2),0,AK1561)</f>
        <v>0</v>
      </c>
      <c r="G1561">
        <v>2</v>
      </c>
      <c r="H1561" s="1">
        <f>IF(OR(AG1561=0,AG1561=1),AH1561,AG1561)</f>
        <v>41582</v>
      </c>
      <c r="I1561">
        <f>IF(LEN(AH1561)&gt;2,AI1561,AH1561)</f>
        <v>66</v>
      </c>
      <c r="J1561">
        <f>IF(OR(AG1561=0,AG1561=1),AJ1561,AI1561)</f>
        <v>411</v>
      </c>
      <c r="K1561">
        <f>IF(OR(AG1561=0,AG1561=1),L1561,AJ1561)</f>
        <v>0</v>
      </c>
      <c r="L1561">
        <v>26</v>
      </c>
      <c r="M1561">
        <v>0</v>
      </c>
      <c r="N1561">
        <v>0</v>
      </c>
      <c r="O1561">
        <v>21</v>
      </c>
      <c r="P1561">
        <v>6</v>
      </c>
      <c r="Q1561">
        <v>7</v>
      </c>
      <c r="R1561">
        <v>1</v>
      </c>
      <c r="S1561">
        <v>7</v>
      </c>
      <c r="T1561">
        <v>7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3</v>
      </c>
      <c r="AB1561">
        <v>11</v>
      </c>
      <c r="AC1561">
        <v>0</v>
      </c>
      <c r="AF1561">
        <v>49681</v>
      </c>
      <c r="AG1561" s="1">
        <v>41582</v>
      </c>
      <c r="AH1561">
        <v>66</v>
      </c>
      <c r="AI1561">
        <v>411</v>
      </c>
      <c r="AJ1561">
        <v>0</v>
      </c>
      <c r="AK1561">
        <v>0</v>
      </c>
      <c r="AL1561" s="3" t="s">
        <v>33</v>
      </c>
    </row>
    <row r="1562" spans="1:38">
      <c r="A1562">
        <v>9530</v>
      </c>
      <c r="B1562">
        <v>1988</v>
      </c>
      <c r="C1562" t="str">
        <f>IF(AL1562&lt;&gt;"2n", AL1562, "Cycle")</f>
        <v>Graduation</v>
      </c>
      <c r="D1562" t="s">
        <v>36</v>
      </c>
      <c r="E1562" s="2">
        <f>IFERROR(VALUE(AF1562),0)</f>
        <v>24645</v>
      </c>
      <c r="F1562" s="2">
        <f>IF((AK1562&gt;2),0,AK1562)</f>
        <v>1</v>
      </c>
      <c r="G1562">
        <v>0</v>
      </c>
      <c r="H1562" s="1">
        <f>IF(OR(AG1562=0,AG1562=1),AH1562,AG1562)</f>
        <v>41214</v>
      </c>
      <c r="I1562">
        <f>IF(LEN(AH1562)&gt;2,AI1562,AH1562)</f>
        <v>16</v>
      </c>
      <c r="J1562">
        <f>IF(OR(AG1562=0,AG1562=1),AJ1562,AI1562)</f>
        <v>5</v>
      </c>
      <c r="K1562">
        <f>IF(OR(AG1562=0,AG1562=1),L1562,AJ1562)</f>
        <v>3</v>
      </c>
      <c r="L1562">
        <v>4</v>
      </c>
      <c r="M1562">
        <v>4</v>
      </c>
      <c r="N1562">
        <v>1</v>
      </c>
      <c r="O1562">
        <v>0</v>
      </c>
      <c r="P1562">
        <v>1</v>
      </c>
      <c r="Q1562">
        <v>1</v>
      </c>
      <c r="R1562">
        <v>0</v>
      </c>
      <c r="S1562">
        <v>2</v>
      </c>
      <c r="T1562">
        <v>8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3</v>
      </c>
      <c r="AB1562">
        <v>11</v>
      </c>
      <c r="AC1562">
        <v>0</v>
      </c>
      <c r="AF1562">
        <v>24645</v>
      </c>
      <c r="AG1562" s="1">
        <v>41214</v>
      </c>
      <c r="AH1562">
        <v>16</v>
      </c>
      <c r="AI1562">
        <v>5</v>
      </c>
      <c r="AJ1562">
        <v>3</v>
      </c>
      <c r="AK1562">
        <v>1</v>
      </c>
      <c r="AL1562" s="3" t="s">
        <v>30</v>
      </c>
    </row>
    <row r="1563" spans="1:38">
      <c r="A1563">
        <v>4828</v>
      </c>
      <c r="B1563">
        <v>1954</v>
      </c>
      <c r="C1563" t="str">
        <f>IF(AL1563&lt;&gt;"2n", AL1563, "Cycle")</f>
        <v>Graduation</v>
      </c>
      <c r="D1563" t="s">
        <v>36</v>
      </c>
      <c r="E1563" s="2">
        <f>IFERROR(VALUE(AF1563),0)</f>
        <v>79865</v>
      </c>
      <c r="F1563" s="2">
        <f>IF((AK1563&gt;2),0,AK1563)</f>
        <v>0</v>
      </c>
      <c r="G1563">
        <v>1</v>
      </c>
      <c r="H1563" s="1">
        <f>IF(OR(AG1563=0,AG1563=1),AH1563,AG1563)</f>
        <v>41808</v>
      </c>
      <c r="I1563">
        <f>IF(LEN(AH1563)&gt;2,AI1563,AH1563)</f>
        <v>12</v>
      </c>
      <c r="J1563">
        <f>IF(OR(AG1563=0,AG1563=1),AJ1563,AI1563)</f>
        <v>71</v>
      </c>
      <c r="K1563">
        <f>IF(OR(AG1563=0,AG1563=1),L1563,AJ1563)</f>
        <v>99</v>
      </c>
      <c r="L1563">
        <v>278</v>
      </c>
      <c r="M1563">
        <v>185</v>
      </c>
      <c r="N1563">
        <v>121</v>
      </c>
      <c r="O1563">
        <v>38</v>
      </c>
      <c r="P1563">
        <v>1</v>
      </c>
      <c r="Q1563">
        <v>5</v>
      </c>
      <c r="R1563">
        <v>10</v>
      </c>
      <c r="S1563">
        <v>5</v>
      </c>
      <c r="T1563">
        <v>1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3</v>
      </c>
      <c r="AB1563">
        <v>11</v>
      </c>
      <c r="AC1563">
        <v>0</v>
      </c>
      <c r="AF1563">
        <v>79865</v>
      </c>
      <c r="AG1563" s="1">
        <v>41808</v>
      </c>
      <c r="AH1563">
        <v>12</v>
      </c>
      <c r="AI1563">
        <v>71</v>
      </c>
      <c r="AJ1563">
        <v>99</v>
      </c>
      <c r="AK1563">
        <v>0</v>
      </c>
      <c r="AL1563" s="3" t="s">
        <v>30</v>
      </c>
    </row>
    <row r="1564" spans="1:38">
      <c r="A1564">
        <v>10699</v>
      </c>
      <c r="B1564">
        <v>1985</v>
      </c>
      <c r="C1564" t="str">
        <f>IF(AL1564&lt;&gt;"2n", AL1564, "Cycle")</f>
        <v>Graduation</v>
      </c>
      <c r="D1564" t="s">
        <v>36</v>
      </c>
      <c r="E1564" s="2">
        <f>IFERROR(VALUE(AF1564),0)</f>
        <v>44322</v>
      </c>
      <c r="F1564" s="2">
        <f>IF((AK1564&gt;2),0,AK1564)</f>
        <v>1</v>
      </c>
      <c r="G1564">
        <v>0</v>
      </c>
      <c r="H1564" s="1">
        <f>IF(OR(AG1564=0,AG1564=1),AH1564,AG1564)</f>
        <v>41806</v>
      </c>
      <c r="I1564">
        <f>IF(LEN(AH1564)&gt;2,AI1564,AH1564)</f>
        <v>30</v>
      </c>
      <c r="J1564">
        <f>IF(OR(AG1564=0,AG1564=1),AJ1564,AI1564)</f>
        <v>46</v>
      </c>
      <c r="K1564">
        <f>IF(OR(AG1564=0,AG1564=1),L1564,AJ1564)</f>
        <v>0</v>
      </c>
      <c r="L1564">
        <v>40</v>
      </c>
      <c r="M1564">
        <v>3</v>
      </c>
      <c r="N1564">
        <v>0</v>
      </c>
      <c r="O1564">
        <v>3</v>
      </c>
      <c r="P1564">
        <v>2</v>
      </c>
      <c r="Q1564">
        <v>3</v>
      </c>
      <c r="R1564">
        <v>0</v>
      </c>
      <c r="S1564">
        <v>3</v>
      </c>
      <c r="T1564">
        <v>8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3</v>
      </c>
      <c r="AB1564">
        <v>11</v>
      </c>
      <c r="AC1564">
        <v>0</v>
      </c>
      <c r="AF1564">
        <v>44322</v>
      </c>
      <c r="AG1564" s="1">
        <v>41806</v>
      </c>
      <c r="AH1564">
        <v>30</v>
      </c>
      <c r="AI1564">
        <v>46</v>
      </c>
      <c r="AJ1564">
        <v>0</v>
      </c>
      <c r="AK1564">
        <v>1</v>
      </c>
      <c r="AL1564" s="3" t="s">
        <v>30</v>
      </c>
    </row>
    <row r="1565" spans="1:38">
      <c r="A1565">
        <v>1497</v>
      </c>
      <c r="B1565">
        <v>1952</v>
      </c>
      <c r="C1565" t="str">
        <f>IF(AL1565&lt;&gt;"2n", AL1565, "Cycle")</f>
        <v>Graduation</v>
      </c>
      <c r="D1565" t="s">
        <v>36</v>
      </c>
      <c r="E1565" s="2">
        <f>IFERROR(VALUE(AF1565),0)</f>
        <v>47958</v>
      </c>
      <c r="F1565" s="2">
        <f>IF((AK1565&gt;2),0,AK1565)</f>
        <v>0</v>
      </c>
      <c r="G1565">
        <v>1</v>
      </c>
      <c r="H1565" s="1">
        <f>IF(OR(AG1565=0,AG1565=1),AH1565,AG1565)</f>
        <v>41293</v>
      </c>
      <c r="I1565">
        <f>IF(LEN(AH1565)&gt;2,AI1565,AH1565)</f>
        <v>8</v>
      </c>
      <c r="J1565">
        <f>IF(OR(AG1565=0,AG1565=1),AJ1565,AI1565)</f>
        <v>268</v>
      </c>
      <c r="K1565">
        <f>IF(OR(AG1565=0,AG1565=1),L1565,AJ1565)</f>
        <v>11</v>
      </c>
      <c r="L1565">
        <v>88</v>
      </c>
      <c r="M1565">
        <v>15</v>
      </c>
      <c r="N1565">
        <v>3</v>
      </c>
      <c r="O1565">
        <v>22</v>
      </c>
      <c r="P1565">
        <v>2</v>
      </c>
      <c r="Q1565">
        <v>6</v>
      </c>
      <c r="R1565">
        <v>3</v>
      </c>
      <c r="S1565">
        <v>5</v>
      </c>
      <c r="T1565">
        <v>5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3</v>
      </c>
      <c r="AB1565">
        <v>11</v>
      </c>
      <c r="AC1565">
        <v>0</v>
      </c>
      <c r="AF1565">
        <v>47958</v>
      </c>
      <c r="AG1565" s="1">
        <v>41293</v>
      </c>
      <c r="AH1565">
        <v>8</v>
      </c>
      <c r="AI1565">
        <v>268</v>
      </c>
      <c r="AJ1565">
        <v>11</v>
      </c>
      <c r="AK1565">
        <v>0</v>
      </c>
      <c r="AL1565" s="3" t="s">
        <v>30</v>
      </c>
    </row>
    <row r="1566" spans="1:38">
      <c r="A1566">
        <v>7476</v>
      </c>
      <c r="B1566">
        <v>1964</v>
      </c>
      <c r="C1566" t="str">
        <f>IF(AL1566&lt;&gt;"2n", AL1566, "Cycle")</f>
        <v>Master</v>
      </c>
      <c r="D1566" t="s">
        <v>36</v>
      </c>
      <c r="E1566" s="2">
        <f>IFERROR(VALUE(AF1566),0)</f>
        <v>63972</v>
      </c>
      <c r="F1566" s="2">
        <f>IF((AK1566&gt;2),0,AK1566)</f>
        <v>0</v>
      </c>
      <c r="G1566">
        <v>1</v>
      </c>
      <c r="H1566" s="1">
        <f>IF(OR(AG1566=0,AG1566=1),AH1566,AG1566)</f>
        <v>41245</v>
      </c>
      <c r="I1566">
        <f>IF(LEN(AH1566)&gt;2,AI1566,AH1566)</f>
        <v>93</v>
      </c>
      <c r="J1566">
        <f>IF(OR(AG1566=0,AG1566=1),AJ1566,AI1566)</f>
        <v>928</v>
      </c>
      <c r="K1566">
        <f>IF(OR(AG1566=0,AG1566=1),L1566,AJ1566)</f>
        <v>63</v>
      </c>
      <c r="L1566">
        <v>254</v>
      </c>
      <c r="M1566">
        <v>0</v>
      </c>
      <c r="N1566">
        <v>12</v>
      </c>
      <c r="O1566">
        <v>12</v>
      </c>
      <c r="P1566">
        <v>4</v>
      </c>
      <c r="Q1566">
        <v>5</v>
      </c>
      <c r="R1566">
        <v>4</v>
      </c>
      <c r="S1566">
        <v>10</v>
      </c>
      <c r="T1566">
        <v>4</v>
      </c>
      <c r="U1566">
        <v>0</v>
      </c>
      <c r="V1566">
        <v>0</v>
      </c>
      <c r="W1566">
        <v>0</v>
      </c>
      <c r="X1566">
        <v>1</v>
      </c>
      <c r="Y1566">
        <v>0</v>
      </c>
      <c r="Z1566">
        <v>0</v>
      </c>
      <c r="AA1566">
        <v>3</v>
      </c>
      <c r="AB1566">
        <v>11</v>
      </c>
      <c r="AC1566">
        <v>0</v>
      </c>
      <c r="AF1566">
        <v>63972</v>
      </c>
      <c r="AG1566" s="1">
        <v>41245</v>
      </c>
      <c r="AH1566">
        <v>93</v>
      </c>
      <c r="AI1566">
        <v>928</v>
      </c>
      <c r="AJ1566">
        <v>63</v>
      </c>
      <c r="AK1566">
        <v>0</v>
      </c>
      <c r="AL1566" s="3" t="s">
        <v>33</v>
      </c>
    </row>
    <row r="1567" spans="1:38">
      <c r="A1567">
        <v>4390</v>
      </c>
      <c r="B1567">
        <v>1954</v>
      </c>
      <c r="C1567" t="str">
        <f>IF(AL1567&lt;&gt;"2n", AL1567, "Cycle")</f>
        <v>Graduation</v>
      </c>
      <c r="D1567" t="s">
        <v>36</v>
      </c>
      <c r="E1567" s="2">
        <f>IFERROR(VALUE(AF1567),0)</f>
        <v>75315</v>
      </c>
      <c r="F1567" s="2">
        <f>IF((AK1567&gt;2),0,AK1567)</f>
        <v>0</v>
      </c>
      <c r="G1567">
        <v>1</v>
      </c>
      <c r="H1567" s="1">
        <f>IF(OR(AG1567=0,AG1567=1),AH1567,AG1567)</f>
        <v>41744</v>
      </c>
      <c r="I1567">
        <f>IF(LEN(AH1567)&gt;2,AI1567,AH1567)</f>
        <v>14</v>
      </c>
      <c r="J1567">
        <f>IF(OR(AG1567=0,AG1567=1),AJ1567,AI1567)</f>
        <v>459</v>
      </c>
      <c r="K1567">
        <f>IF(OR(AG1567=0,AG1567=1),L1567,AJ1567)</f>
        <v>15</v>
      </c>
      <c r="L1567">
        <v>171</v>
      </c>
      <c r="M1567">
        <v>142</v>
      </c>
      <c r="N1567">
        <v>23</v>
      </c>
      <c r="O1567">
        <v>31</v>
      </c>
      <c r="P1567">
        <v>2</v>
      </c>
      <c r="Q1567">
        <v>5</v>
      </c>
      <c r="R1567">
        <v>4</v>
      </c>
      <c r="S1567">
        <v>12</v>
      </c>
      <c r="T1567">
        <v>2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3</v>
      </c>
      <c r="AB1567">
        <v>11</v>
      </c>
      <c r="AC1567">
        <v>0</v>
      </c>
      <c r="AF1567">
        <v>75315</v>
      </c>
      <c r="AG1567" s="1">
        <v>41744</v>
      </c>
      <c r="AH1567">
        <v>14</v>
      </c>
      <c r="AI1567">
        <v>459</v>
      </c>
      <c r="AJ1567">
        <v>15</v>
      </c>
      <c r="AK1567">
        <v>0</v>
      </c>
      <c r="AL1567" s="3" t="s">
        <v>30</v>
      </c>
    </row>
    <row r="1568" spans="1:38">
      <c r="A1568">
        <v>10478</v>
      </c>
      <c r="B1568">
        <v>1950</v>
      </c>
      <c r="C1568" t="str">
        <f>IF(AL1568&lt;&gt;"2n", AL1568, "Cycle")</f>
        <v>PhD</v>
      </c>
      <c r="D1568" t="s">
        <v>36</v>
      </c>
      <c r="E1568" s="2">
        <f>IFERROR(VALUE(AF1568),0)</f>
        <v>55517</v>
      </c>
      <c r="F1568" s="2">
        <f>IF((AK1568&gt;2),0,AK1568)</f>
        <v>1</v>
      </c>
      <c r="G1568">
        <v>1</v>
      </c>
      <c r="H1568" s="1">
        <f>IF(OR(AG1568=0,AG1568=1),AH1568,AG1568)</f>
        <v>41179</v>
      </c>
      <c r="I1568">
        <f>IF(LEN(AH1568)&gt;2,AI1568,AH1568)</f>
        <v>53</v>
      </c>
      <c r="J1568">
        <f>IF(OR(AG1568=0,AG1568=1),AJ1568,AI1568)</f>
        <v>483</v>
      </c>
      <c r="K1568">
        <f>IF(OR(AG1568=0,AG1568=1),L1568,AJ1568)</f>
        <v>0</v>
      </c>
      <c r="L1568">
        <v>108</v>
      </c>
      <c r="M1568">
        <v>0</v>
      </c>
      <c r="N1568">
        <v>6</v>
      </c>
      <c r="O1568">
        <v>36</v>
      </c>
      <c r="P1568">
        <v>5</v>
      </c>
      <c r="Q1568">
        <v>11</v>
      </c>
      <c r="R1568">
        <v>1</v>
      </c>
      <c r="S1568">
        <v>6</v>
      </c>
      <c r="T1568">
        <v>9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3</v>
      </c>
      <c r="AB1568">
        <v>11</v>
      </c>
      <c r="AC1568">
        <v>1</v>
      </c>
      <c r="AF1568">
        <v>55517</v>
      </c>
      <c r="AG1568" s="1">
        <v>41179</v>
      </c>
      <c r="AH1568">
        <v>53</v>
      </c>
      <c r="AI1568">
        <v>483</v>
      </c>
      <c r="AJ1568">
        <v>0</v>
      </c>
      <c r="AK1568">
        <v>1</v>
      </c>
      <c r="AL1568" s="3" t="s">
        <v>32</v>
      </c>
    </row>
    <row r="1569" spans="1:38">
      <c r="A1569">
        <v>1081</v>
      </c>
      <c r="B1569">
        <v>1957</v>
      </c>
      <c r="C1569" t="str">
        <f>IF(AL1569&lt;&gt;"2n", AL1569, "Cycle")</f>
        <v>PhD</v>
      </c>
      <c r="D1569" t="s">
        <v>36</v>
      </c>
      <c r="E1569" s="2">
        <f>IFERROR(VALUE(AF1569),0)</f>
        <v>75283</v>
      </c>
      <c r="F1569" s="2">
        <f>IF((AK1569&gt;2),0,AK1569)</f>
        <v>1</v>
      </c>
      <c r="G1569">
        <v>2</v>
      </c>
      <c r="H1569" s="1">
        <f>IF(OR(AG1569=0,AG1569=1),AH1569,AG1569)</f>
        <v>41360</v>
      </c>
      <c r="I1569">
        <f>IF(LEN(AH1569)&gt;2,AI1569,AH1569)</f>
        <v>26</v>
      </c>
      <c r="J1569">
        <f>IF(OR(AG1569=0,AG1569=1),AJ1569,AI1569)</f>
        <v>733</v>
      </c>
      <c r="K1569">
        <f>IF(OR(AG1569=0,AG1569=1),L1569,AJ1569)</f>
        <v>9</v>
      </c>
      <c r="L1569">
        <v>180</v>
      </c>
      <c r="M1569">
        <v>12</v>
      </c>
      <c r="N1569">
        <v>19</v>
      </c>
      <c r="O1569">
        <v>66</v>
      </c>
      <c r="P1569">
        <v>11</v>
      </c>
      <c r="Q1569">
        <v>6</v>
      </c>
      <c r="R1569">
        <v>3</v>
      </c>
      <c r="S1569">
        <v>5</v>
      </c>
      <c r="T1569">
        <v>4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3</v>
      </c>
      <c r="AB1569">
        <v>11</v>
      </c>
      <c r="AC1569">
        <v>0</v>
      </c>
      <c r="AF1569">
        <v>75283</v>
      </c>
      <c r="AG1569" s="1">
        <v>41360</v>
      </c>
      <c r="AH1569">
        <v>26</v>
      </c>
      <c r="AI1569">
        <v>733</v>
      </c>
      <c r="AJ1569">
        <v>9</v>
      </c>
      <c r="AK1569">
        <v>1</v>
      </c>
      <c r="AL1569" s="3" t="s">
        <v>32</v>
      </c>
    </row>
    <row r="1570" spans="1:38">
      <c r="A1570">
        <v>4261</v>
      </c>
      <c r="B1570">
        <v>1946</v>
      </c>
      <c r="C1570" t="str">
        <f>IF(AL1570&lt;&gt;"2n", AL1570, "Cycle")</f>
        <v>PhD</v>
      </c>
      <c r="D1570" t="s">
        <v>36</v>
      </c>
      <c r="E1570" s="2">
        <f>IFERROR(VALUE(AF1570),0)</f>
        <v>82800</v>
      </c>
      <c r="F1570" s="2">
        <f>IF((AK1570&gt;2),0,AK1570)</f>
        <v>0</v>
      </c>
      <c r="G1570">
        <v>0</v>
      </c>
      <c r="H1570" s="1">
        <f>IF(OR(AG1570=0,AG1570=1),AH1570,AG1570)</f>
        <v>41237</v>
      </c>
      <c r="I1570">
        <f>IF(LEN(AH1570)&gt;2,AI1570,AH1570)</f>
        <v>23</v>
      </c>
      <c r="J1570">
        <f>IF(OR(AG1570=0,AG1570=1),AJ1570,AI1570)</f>
        <v>1006</v>
      </c>
      <c r="K1570">
        <f>IF(OR(AG1570=0,AG1570=1),L1570,AJ1570)</f>
        <v>22</v>
      </c>
      <c r="L1570">
        <v>115</v>
      </c>
      <c r="M1570">
        <v>59</v>
      </c>
      <c r="N1570">
        <v>68</v>
      </c>
      <c r="O1570">
        <v>45</v>
      </c>
      <c r="P1570">
        <v>1</v>
      </c>
      <c r="Q1570">
        <v>7</v>
      </c>
      <c r="R1570">
        <v>6</v>
      </c>
      <c r="S1570">
        <v>12</v>
      </c>
      <c r="T1570">
        <v>3</v>
      </c>
      <c r="U1570">
        <v>1</v>
      </c>
      <c r="V1570">
        <v>0</v>
      </c>
      <c r="W1570">
        <v>0</v>
      </c>
      <c r="X1570">
        <v>0</v>
      </c>
      <c r="Y1570">
        <v>1</v>
      </c>
      <c r="Z1570">
        <v>0</v>
      </c>
      <c r="AA1570">
        <v>3</v>
      </c>
      <c r="AB1570">
        <v>11</v>
      </c>
      <c r="AC1570">
        <v>1</v>
      </c>
      <c r="AF1570">
        <v>82800</v>
      </c>
      <c r="AG1570" s="1">
        <v>41237</v>
      </c>
      <c r="AH1570">
        <v>23</v>
      </c>
      <c r="AI1570">
        <v>1006</v>
      </c>
      <c r="AJ1570">
        <v>22</v>
      </c>
      <c r="AK1570">
        <v>0</v>
      </c>
      <c r="AL1570" s="3" t="s">
        <v>32</v>
      </c>
    </row>
    <row r="1571" spans="1:38">
      <c r="A1571">
        <v>9916</v>
      </c>
      <c r="B1571">
        <v>1954</v>
      </c>
      <c r="C1571" t="str">
        <f>IF(AL1571&lt;&gt;"2n", AL1571, "Cycle")</f>
        <v>Graduation</v>
      </c>
      <c r="D1571" t="s">
        <v>36</v>
      </c>
      <c r="E1571" s="2">
        <f>IFERROR(VALUE(AF1571),0)</f>
        <v>38998</v>
      </c>
      <c r="F1571" s="2">
        <f>IF((AK1571&gt;2),0,AK1571)</f>
        <v>1</v>
      </c>
      <c r="G1571">
        <v>1</v>
      </c>
      <c r="H1571" s="1">
        <f>IF(OR(AG1571=0,AG1571=1),AH1571,AG1571)</f>
        <v>41216</v>
      </c>
      <c r="I1571">
        <f>IF(LEN(AH1571)&gt;2,AI1571,AH1571)</f>
        <v>92</v>
      </c>
      <c r="J1571">
        <f>IF(OR(AG1571=0,AG1571=1),AJ1571,AI1571)</f>
        <v>34</v>
      </c>
      <c r="K1571">
        <f>IF(OR(AG1571=0,AG1571=1),L1571,AJ1571)</f>
        <v>1</v>
      </c>
      <c r="L1571">
        <v>14</v>
      </c>
      <c r="M1571">
        <v>0</v>
      </c>
      <c r="N1571">
        <v>0</v>
      </c>
      <c r="O1571">
        <v>5</v>
      </c>
      <c r="P1571">
        <v>3</v>
      </c>
      <c r="Q1571">
        <v>2</v>
      </c>
      <c r="R1571">
        <v>0</v>
      </c>
      <c r="S1571">
        <v>3</v>
      </c>
      <c r="T1571">
        <v>8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1</v>
      </c>
      <c r="AA1571">
        <v>3</v>
      </c>
      <c r="AB1571">
        <v>11</v>
      </c>
      <c r="AC1571">
        <v>0</v>
      </c>
      <c r="AF1571">
        <v>38998</v>
      </c>
      <c r="AG1571" s="1">
        <v>41216</v>
      </c>
      <c r="AH1571">
        <v>92</v>
      </c>
      <c r="AI1571">
        <v>34</v>
      </c>
      <c r="AJ1571">
        <v>1</v>
      </c>
      <c r="AK1571">
        <v>1</v>
      </c>
      <c r="AL1571" s="3" t="s">
        <v>30</v>
      </c>
    </row>
    <row r="1572" spans="1:38">
      <c r="A1572">
        <v>5350</v>
      </c>
      <c r="B1572">
        <v>1991</v>
      </c>
      <c r="C1572" t="str">
        <f>IF(AL1572&lt;&gt;"2n", AL1572, "Cycle")</f>
        <v>Master</v>
      </c>
      <c r="D1572" t="s">
        <v>36</v>
      </c>
      <c r="E1572" s="2">
        <f>IFERROR(VALUE(AF1572),0)</f>
        <v>90638</v>
      </c>
      <c r="F1572" s="2">
        <f>IF((AK1572&gt;2),0,AK1572)</f>
        <v>0</v>
      </c>
      <c r="G1572">
        <v>0</v>
      </c>
      <c r="H1572" s="1">
        <f>IF(OR(AG1572=0,AG1572=1),AH1572,AG1572)</f>
        <v>41683</v>
      </c>
      <c r="I1572">
        <f>IF(LEN(AH1572)&gt;2,AI1572,AH1572)</f>
        <v>29</v>
      </c>
      <c r="J1572">
        <f>IF(OR(AG1572=0,AG1572=1),AJ1572,AI1572)</f>
        <v>1156</v>
      </c>
      <c r="K1572">
        <f>IF(OR(AG1572=0,AG1572=1),L1572,AJ1572)</f>
        <v>120</v>
      </c>
      <c r="L1572">
        <v>915</v>
      </c>
      <c r="M1572">
        <v>94</v>
      </c>
      <c r="N1572">
        <v>144</v>
      </c>
      <c r="O1572">
        <v>96</v>
      </c>
      <c r="P1572">
        <v>1</v>
      </c>
      <c r="Q1572">
        <v>3</v>
      </c>
      <c r="R1572">
        <v>4</v>
      </c>
      <c r="S1572">
        <v>10</v>
      </c>
      <c r="T1572">
        <v>1</v>
      </c>
      <c r="U1572">
        <v>0</v>
      </c>
      <c r="V1572">
        <v>0</v>
      </c>
      <c r="W1572">
        <v>0</v>
      </c>
      <c r="X1572">
        <v>0</v>
      </c>
      <c r="Y1572">
        <v>1</v>
      </c>
      <c r="Z1572">
        <v>0</v>
      </c>
      <c r="AA1572">
        <v>3</v>
      </c>
      <c r="AB1572">
        <v>11</v>
      </c>
      <c r="AC1572">
        <v>1</v>
      </c>
      <c r="AF1572">
        <v>90638</v>
      </c>
      <c r="AG1572" s="1">
        <v>41683</v>
      </c>
      <c r="AH1572">
        <v>29</v>
      </c>
      <c r="AI1572">
        <v>1156</v>
      </c>
      <c r="AJ1572">
        <v>120</v>
      </c>
      <c r="AK1572">
        <v>0</v>
      </c>
      <c r="AL1572" s="3" t="s">
        <v>33</v>
      </c>
    </row>
    <row r="1573" spans="1:38">
      <c r="A1573">
        <v>8135</v>
      </c>
      <c r="B1573">
        <v>1986</v>
      </c>
      <c r="C1573" t="str">
        <f>IF(AL1573&lt;&gt;"2n", AL1573, "Cycle")</f>
        <v>Master</v>
      </c>
      <c r="D1573" t="s">
        <v>36</v>
      </c>
      <c r="E1573" s="2">
        <f>IFERROR(VALUE(AF1573),0)</f>
        <v>27161</v>
      </c>
      <c r="F1573" s="2">
        <f>IF((AK1573&gt;2),0,AK1573)</f>
        <v>1</v>
      </c>
      <c r="G1573">
        <v>0</v>
      </c>
      <c r="H1573" s="1">
        <f>IF(OR(AG1573=0,AG1573=1),AH1573,AG1573)</f>
        <v>41575</v>
      </c>
      <c r="I1573">
        <f>IF(LEN(AH1573)&gt;2,AI1573,AH1573)</f>
        <v>41</v>
      </c>
      <c r="J1573">
        <f>IF(OR(AG1573=0,AG1573=1),AJ1573,AI1573)</f>
        <v>7</v>
      </c>
      <c r="K1573">
        <f>IF(OR(AG1573=0,AG1573=1),L1573,AJ1573)</f>
        <v>4</v>
      </c>
      <c r="L1573">
        <v>23</v>
      </c>
      <c r="M1573">
        <v>7</v>
      </c>
      <c r="N1573">
        <v>0</v>
      </c>
      <c r="O1573">
        <v>11</v>
      </c>
      <c r="P1573">
        <v>1</v>
      </c>
      <c r="Q1573">
        <v>1</v>
      </c>
      <c r="R1573">
        <v>0</v>
      </c>
      <c r="S1573">
        <v>3</v>
      </c>
      <c r="T1573">
        <v>7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3</v>
      </c>
      <c r="AB1573">
        <v>11</v>
      </c>
      <c r="AC1573">
        <v>0</v>
      </c>
      <c r="AF1573">
        <v>27161</v>
      </c>
      <c r="AG1573" s="1">
        <v>41575</v>
      </c>
      <c r="AH1573">
        <v>41</v>
      </c>
      <c r="AI1573">
        <v>7</v>
      </c>
      <c r="AJ1573">
        <v>4</v>
      </c>
      <c r="AK1573">
        <v>1</v>
      </c>
      <c r="AL1573" s="3" t="s">
        <v>33</v>
      </c>
    </row>
    <row r="1574" spans="1:38">
      <c r="A1574">
        <v>8685</v>
      </c>
      <c r="B1574">
        <v>1977</v>
      </c>
      <c r="C1574" t="str">
        <f>IF(AL1574&lt;&gt;"2n", AL1574, "Cycle")</f>
        <v>Graduation</v>
      </c>
      <c r="D1574" t="s">
        <v>36</v>
      </c>
      <c r="E1574" s="2">
        <f>IFERROR(VALUE(AF1574),0)</f>
        <v>42014</v>
      </c>
      <c r="F1574" s="2">
        <f>IF((AK1574&gt;2),0,AK1574)</f>
        <v>1</v>
      </c>
      <c r="G1574">
        <v>0</v>
      </c>
      <c r="H1574" s="1">
        <f>IF(OR(AG1574=0,AG1574=1),AH1574,AG1574)</f>
        <v>41138</v>
      </c>
      <c r="I1574">
        <f>IF(LEN(AH1574)&gt;2,AI1574,AH1574)</f>
        <v>56</v>
      </c>
      <c r="J1574">
        <f>IF(OR(AG1574=0,AG1574=1),AJ1574,AI1574)</f>
        <v>244</v>
      </c>
      <c r="K1574">
        <f>IF(OR(AG1574=0,AG1574=1),L1574,AJ1574)</f>
        <v>15</v>
      </c>
      <c r="L1574">
        <v>108</v>
      </c>
      <c r="M1574">
        <v>4</v>
      </c>
      <c r="N1574">
        <v>15</v>
      </c>
      <c r="O1574">
        <v>50</v>
      </c>
      <c r="P1574">
        <v>6</v>
      </c>
      <c r="Q1574">
        <v>7</v>
      </c>
      <c r="R1574">
        <v>1</v>
      </c>
      <c r="S1574">
        <v>6</v>
      </c>
      <c r="T1574">
        <v>8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3</v>
      </c>
      <c r="AB1574">
        <v>11</v>
      </c>
      <c r="AC1574">
        <v>1</v>
      </c>
      <c r="AF1574">
        <v>42014</v>
      </c>
      <c r="AG1574" s="1">
        <v>41138</v>
      </c>
      <c r="AH1574">
        <v>56</v>
      </c>
      <c r="AI1574">
        <v>244</v>
      </c>
      <c r="AJ1574">
        <v>15</v>
      </c>
      <c r="AK1574">
        <v>1</v>
      </c>
      <c r="AL1574" s="3" t="s">
        <v>30</v>
      </c>
    </row>
    <row r="1575" spans="1:38">
      <c r="A1575">
        <v>4967</v>
      </c>
      <c r="B1575">
        <v>1960</v>
      </c>
      <c r="C1575" t="str">
        <f>IF(AL1575&lt;&gt;"2n", AL1575, "Cycle")</f>
        <v>PhD</v>
      </c>
      <c r="D1575" t="s">
        <v>36</v>
      </c>
      <c r="E1575" s="2">
        <f>IFERROR(VALUE(AF1575),0)</f>
        <v>38201</v>
      </c>
      <c r="F1575" s="2">
        <f>IF((AK1575&gt;2),0,AK1575)</f>
        <v>0</v>
      </c>
      <c r="G1575">
        <v>1</v>
      </c>
      <c r="H1575" s="1">
        <f>IF(OR(AG1575=0,AG1575=1),AH1575,AG1575)</f>
        <v>41362</v>
      </c>
      <c r="I1575">
        <f>IF(LEN(AH1575)&gt;2,AI1575,AH1575)</f>
        <v>19</v>
      </c>
      <c r="J1575">
        <f>IF(OR(AG1575=0,AG1575=1),AJ1575,AI1575)</f>
        <v>233</v>
      </c>
      <c r="K1575">
        <f>IF(OR(AG1575=0,AG1575=1),L1575,AJ1575)</f>
        <v>0</v>
      </c>
      <c r="L1575">
        <v>23</v>
      </c>
      <c r="M1575">
        <v>0</v>
      </c>
      <c r="N1575">
        <v>0</v>
      </c>
      <c r="O1575">
        <v>12</v>
      </c>
      <c r="P1575">
        <v>4</v>
      </c>
      <c r="Q1575">
        <v>5</v>
      </c>
      <c r="R1575">
        <v>1</v>
      </c>
      <c r="S1575">
        <v>5</v>
      </c>
      <c r="T1575">
        <v>8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3</v>
      </c>
      <c r="AB1575">
        <v>11</v>
      </c>
      <c r="AC1575">
        <v>0</v>
      </c>
      <c r="AF1575">
        <v>38201</v>
      </c>
      <c r="AG1575" s="1">
        <v>41362</v>
      </c>
      <c r="AH1575">
        <v>19</v>
      </c>
      <c r="AI1575">
        <v>233</v>
      </c>
      <c r="AJ1575">
        <v>0</v>
      </c>
      <c r="AK1575">
        <v>0</v>
      </c>
      <c r="AL1575" s="3" t="s">
        <v>32</v>
      </c>
    </row>
    <row r="1576" spans="1:38">
      <c r="A1576">
        <v>2130</v>
      </c>
      <c r="B1576">
        <v>1982</v>
      </c>
      <c r="C1576" t="str">
        <f>IF(AL1576&lt;&gt;"2n", AL1576, "Cycle")</f>
        <v>Graduation</v>
      </c>
      <c r="D1576" t="s">
        <v>36</v>
      </c>
      <c r="E1576" s="2">
        <f>IFERROR(VALUE(AF1576),0)</f>
        <v>45203</v>
      </c>
      <c r="F1576" s="2">
        <f>IF((AK1576&gt;2),0,AK1576)</f>
        <v>2</v>
      </c>
      <c r="G1576">
        <v>0</v>
      </c>
      <c r="H1576" s="1">
        <f>IF(OR(AG1576=0,AG1576=1),AH1576,AG1576)</f>
        <v>41721</v>
      </c>
      <c r="I1576">
        <f>IF(LEN(AH1576)&gt;2,AI1576,AH1576)</f>
        <v>4</v>
      </c>
      <c r="J1576">
        <f>IF(OR(AG1576=0,AG1576=1),AJ1576,AI1576)</f>
        <v>35</v>
      </c>
      <c r="K1576">
        <f>IF(OR(AG1576=0,AG1576=1),L1576,AJ1576)</f>
        <v>3</v>
      </c>
      <c r="L1576">
        <v>67</v>
      </c>
      <c r="M1576">
        <v>10</v>
      </c>
      <c r="N1576">
        <v>8</v>
      </c>
      <c r="O1576">
        <v>24</v>
      </c>
      <c r="P1576">
        <v>1</v>
      </c>
      <c r="Q1576">
        <v>3</v>
      </c>
      <c r="R1576">
        <v>1</v>
      </c>
      <c r="S1576">
        <v>3</v>
      </c>
      <c r="T1576">
        <v>6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3</v>
      </c>
      <c r="AB1576">
        <v>11</v>
      </c>
      <c r="AC1576">
        <v>1</v>
      </c>
      <c r="AF1576">
        <v>45203</v>
      </c>
      <c r="AG1576" s="1">
        <v>41721</v>
      </c>
      <c r="AH1576">
        <v>4</v>
      </c>
      <c r="AI1576">
        <v>35</v>
      </c>
      <c r="AJ1576">
        <v>3</v>
      </c>
      <c r="AK1576">
        <v>2</v>
      </c>
      <c r="AL1576" s="3" t="s">
        <v>30</v>
      </c>
    </row>
    <row r="1577" spans="1:38">
      <c r="A1577">
        <v>9298</v>
      </c>
      <c r="B1577">
        <v>1947</v>
      </c>
      <c r="C1577" t="str">
        <f>IF(AL1577&lt;&gt;"2n", AL1577, "Cycle")</f>
        <v>PhD</v>
      </c>
      <c r="D1577" t="s">
        <v>36</v>
      </c>
      <c r="E1577" s="2">
        <f>IFERROR(VALUE(AF1577),0)</f>
        <v>81574</v>
      </c>
      <c r="F1577" s="2">
        <f>IF((AK1577&gt;2),0,AK1577)</f>
        <v>0</v>
      </c>
      <c r="G1577">
        <v>0</v>
      </c>
      <c r="H1577" s="1">
        <f>IF(OR(AG1577=0,AG1577=1),AH1577,AG1577)</f>
        <v>41757</v>
      </c>
      <c r="I1577">
        <f>IF(LEN(AH1577)&gt;2,AI1577,AH1577)</f>
        <v>89</v>
      </c>
      <c r="J1577">
        <f>IF(OR(AG1577=0,AG1577=1),AJ1577,AI1577)</f>
        <v>1252</v>
      </c>
      <c r="K1577">
        <f>IF(OR(AG1577=0,AG1577=1),L1577,AJ1577)</f>
        <v>0</v>
      </c>
      <c r="L1577">
        <v>465</v>
      </c>
      <c r="M1577">
        <v>46</v>
      </c>
      <c r="N1577">
        <v>35</v>
      </c>
      <c r="O1577">
        <v>0</v>
      </c>
      <c r="P1577">
        <v>1</v>
      </c>
      <c r="Q1577">
        <v>4</v>
      </c>
      <c r="R1577">
        <v>5</v>
      </c>
      <c r="S1577">
        <v>8</v>
      </c>
      <c r="T1577">
        <v>1</v>
      </c>
      <c r="U1577">
        <v>0</v>
      </c>
      <c r="V1577">
        <v>0</v>
      </c>
      <c r="W1577">
        <v>0</v>
      </c>
      <c r="X1577">
        <v>1</v>
      </c>
      <c r="Y1577">
        <v>1</v>
      </c>
      <c r="Z1577">
        <v>0</v>
      </c>
      <c r="AA1577">
        <v>3</v>
      </c>
      <c r="AB1577">
        <v>11</v>
      </c>
      <c r="AC1577">
        <v>0</v>
      </c>
      <c r="AF1577">
        <v>81574</v>
      </c>
      <c r="AG1577" s="1">
        <v>41757</v>
      </c>
      <c r="AH1577">
        <v>89</v>
      </c>
      <c r="AI1577">
        <v>1252</v>
      </c>
      <c r="AJ1577">
        <v>0</v>
      </c>
      <c r="AK1577">
        <v>0</v>
      </c>
      <c r="AL1577" s="3" t="s">
        <v>32</v>
      </c>
    </row>
    <row r="1578" spans="1:38">
      <c r="A1578">
        <v>8175</v>
      </c>
      <c r="B1578">
        <v>1992</v>
      </c>
      <c r="C1578" t="str">
        <f>IF(AL1578&lt;&gt;"2n", AL1578, "Cycle")</f>
        <v>Graduation</v>
      </c>
      <c r="D1578" t="s">
        <v>36</v>
      </c>
      <c r="E1578" s="2">
        <f>IFERROR(VALUE(AF1578),0)</f>
        <v>34935</v>
      </c>
      <c r="F1578" s="2">
        <f>IF((AK1578&gt;2),0,AK1578)</f>
        <v>0</v>
      </c>
      <c r="G1578">
        <v>0</v>
      </c>
      <c r="H1578" s="1">
        <f>IF(OR(AG1578=0,AG1578=1),AH1578,AG1578)</f>
        <v>41446</v>
      </c>
      <c r="I1578">
        <f>IF(LEN(AH1578)&gt;2,AI1578,AH1578)</f>
        <v>71</v>
      </c>
      <c r="J1578">
        <f>IF(OR(AG1578=0,AG1578=1),AJ1578,AI1578)</f>
        <v>34</v>
      </c>
      <c r="K1578">
        <f>IF(OR(AG1578=0,AG1578=1),L1578,AJ1578)</f>
        <v>4</v>
      </c>
      <c r="L1578">
        <v>66</v>
      </c>
      <c r="M1578">
        <v>3</v>
      </c>
      <c r="N1578">
        <v>10</v>
      </c>
      <c r="O1578">
        <v>20</v>
      </c>
      <c r="P1578">
        <v>1</v>
      </c>
      <c r="Q1578">
        <v>2</v>
      </c>
      <c r="R1578">
        <v>1</v>
      </c>
      <c r="S1578">
        <v>4</v>
      </c>
      <c r="T1578">
        <v>7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3</v>
      </c>
      <c r="AB1578">
        <v>11</v>
      </c>
      <c r="AC1578">
        <v>0</v>
      </c>
      <c r="AF1578">
        <v>34935</v>
      </c>
      <c r="AG1578" s="1">
        <v>41446</v>
      </c>
      <c r="AH1578">
        <v>71</v>
      </c>
      <c r="AI1578">
        <v>34</v>
      </c>
      <c r="AJ1578">
        <v>4</v>
      </c>
      <c r="AK1578">
        <v>0</v>
      </c>
      <c r="AL1578" s="3" t="s">
        <v>30</v>
      </c>
    </row>
    <row r="1579" spans="1:38">
      <c r="A1579">
        <v>6257</v>
      </c>
      <c r="B1579">
        <v>1976</v>
      </c>
      <c r="C1579" t="str">
        <f>IF(AL1579&lt;&gt;"2n", AL1579, "Cycle")</f>
        <v>Master</v>
      </c>
      <c r="D1579" t="s">
        <v>36</v>
      </c>
      <c r="E1579" s="2">
        <f>IFERROR(VALUE(AF1579),0)</f>
        <v>60482</v>
      </c>
      <c r="F1579" s="2">
        <f>IF((AK1579&gt;2),0,AK1579)</f>
        <v>0</v>
      </c>
      <c r="G1579">
        <v>1</v>
      </c>
      <c r="H1579" s="1">
        <f>IF(OR(AG1579=0,AG1579=1),AH1579,AG1579)</f>
        <v>41297</v>
      </c>
      <c r="I1579">
        <f>IF(LEN(AH1579)&gt;2,AI1579,AH1579)</f>
        <v>81</v>
      </c>
      <c r="J1579">
        <f>IF(OR(AG1579=0,AG1579=1),AJ1579,AI1579)</f>
        <v>255</v>
      </c>
      <c r="K1579">
        <f>IF(OR(AG1579=0,AG1579=1),L1579,AJ1579)</f>
        <v>43</v>
      </c>
      <c r="L1579">
        <v>134</v>
      </c>
      <c r="M1579">
        <v>37</v>
      </c>
      <c r="N1579">
        <v>14</v>
      </c>
      <c r="O1579">
        <v>24</v>
      </c>
      <c r="P1579">
        <v>1</v>
      </c>
      <c r="Q1579">
        <v>7</v>
      </c>
      <c r="R1579">
        <v>2</v>
      </c>
      <c r="S1579">
        <v>7</v>
      </c>
      <c r="T1579">
        <v>7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3</v>
      </c>
      <c r="AB1579">
        <v>11</v>
      </c>
      <c r="AC1579">
        <v>0</v>
      </c>
      <c r="AF1579">
        <v>60482</v>
      </c>
      <c r="AG1579" s="1">
        <v>41297</v>
      </c>
      <c r="AH1579">
        <v>81</v>
      </c>
      <c r="AI1579">
        <v>255</v>
      </c>
      <c r="AJ1579">
        <v>43</v>
      </c>
      <c r="AK1579">
        <v>0</v>
      </c>
      <c r="AL1579" s="3" t="s">
        <v>33</v>
      </c>
    </row>
    <row r="1580" spans="1:38">
      <c r="A1580">
        <v>3790</v>
      </c>
      <c r="B1580">
        <v>1956</v>
      </c>
      <c r="C1580" t="str">
        <f>IF(AL1580&lt;&gt;"2n", AL1580, "Cycle")</f>
        <v>Graduation</v>
      </c>
      <c r="D1580" t="s">
        <v>36</v>
      </c>
      <c r="E1580" s="2">
        <f>IFERROR(VALUE(AF1580),0)</f>
        <v>34633</v>
      </c>
      <c r="F1580" s="2">
        <f>IF((AK1580&gt;2),0,AK1580)</f>
        <v>2</v>
      </c>
      <c r="G1580">
        <v>1</v>
      </c>
      <c r="H1580" s="1">
        <f>IF(OR(AG1580=0,AG1580=1),AH1580,AG1580)</f>
        <v>41662</v>
      </c>
      <c r="I1580">
        <f>IF(LEN(AH1580)&gt;2,AI1580,AH1580)</f>
        <v>31</v>
      </c>
      <c r="J1580">
        <f>IF(OR(AG1580=0,AG1580=1),AJ1580,AI1580)</f>
        <v>8</v>
      </c>
      <c r="K1580">
        <f>IF(OR(AG1580=0,AG1580=1),L1580,AJ1580)</f>
        <v>1</v>
      </c>
      <c r="L1580">
        <v>5</v>
      </c>
      <c r="M1580">
        <v>0</v>
      </c>
      <c r="N1580">
        <v>0</v>
      </c>
      <c r="O1580">
        <v>1</v>
      </c>
      <c r="P1580">
        <v>1</v>
      </c>
      <c r="Q1580">
        <v>1</v>
      </c>
      <c r="R1580">
        <v>0</v>
      </c>
      <c r="S1580">
        <v>2</v>
      </c>
      <c r="T1580">
        <v>6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3</v>
      </c>
      <c r="AB1580">
        <v>11</v>
      </c>
      <c r="AC1580">
        <v>0</v>
      </c>
      <c r="AF1580">
        <v>34633</v>
      </c>
      <c r="AG1580" s="1">
        <v>41662</v>
      </c>
      <c r="AH1580">
        <v>31</v>
      </c>
      <c r="AI1580">
        <v>8</v>
      </c>
      <c r="AJ1580">
        <v>1</v>
      </c>
      <c r="AK1580">
        <v>2</v>
      </c>
      <c r="AL1580" s="3" t="s">
        <v>30</v>
      </c>
    </row>
    <row r="1581" spans="1:38">
      <c r="A1581">
        <v>9952</v>
      </c>
      <c r="B1581">
        <v>1947</v>
      </c>
      <c r="C1581" t="str">
        <f>IF(AL1581&lt;&gt;"2n", AL1581, "Cycle")</f>
        <v>Master</v>
      </c>
      <c r="D1581" t="s">
        <v>36</v>
      </c>
      <c r="E1581" s="2">
        <f>IFERROR(VALUE(AF1581),0)</f>
        <v>78093</v>
      </c>
      <c r="F1581" s="2">
        <f>IF((AK1581&gt;2),0,AK1581)</f>
        <v>0</v>
      </c>
      <c r="G1581">
        <v>0</v>
      </c>
      <c r="H1581" s="1">
        <f>IF(OR(AG1581=0,AG1581=1),AH1581,AG1581)</f>
        <v>41619</v>
      </c>
      <c r="I1581">
        <f>IF(LEN(AH1581)&gt;2,AI1581,AH1581)</f>
        <v>53</v>
      </c>
      <c r="J1581">
        <f>IF(OR(AG1581=0,AG1581=1),AJ1581,AI1581)</f>
        <v>368</v>
      </c>
      <c r="K1581">
        <f>IF(OR(AG1581=0,AG1581=1),L1581,AJ1581)</f>
        <v>32</v>
      </c>
      <c r="L1581">
        <v>639</v>
      </c>
      <c r="M1581">
        <v>13</v>
      </c>
      <c r="N1581">
        <v>43</v>
      </c>
      <c r="O1581">
        <v>10</v>
      </c>
      <c r="P1581">
        <v>1</v>
      </c>
      <c r="Q1581">
        <v>4</v>
      </c>
      <c r="R1581">
        <v>7</v>
      </c>
      <c r="S1581">
        <v>5</v>
      </c>
      <c r="T1581">
        <v>1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3</v>
      </c>
      <c r="AB1581">
        <v>11</v>
      </c>
      <c r="AC1581">
        <v>0</v>
      </c>
      <c r="AF1581">
        <v>78093</v>
      </c>
      <c r="AG1581" s="1">
        <v>41619</v>
      </c>
      <c r="AH1581">
        <v>53</v>
      </c>
      <c r="AI1581">
        <v>368</v>
      </c>
      <c r="AJ1581">
        <v>32</v>
      </c>
      <c r="AK1581">
        <v>0</v>
      </c>
      <c r="AL1581" s="3" t="s">
        <v>33</v>
      </c>
    </row>
    <row r="1582" spans="1:38">
      <c r="A1582">
        <v>3503</v>
      </c>
      <c r="B1582">
        <v>1950</v>
      </c>
      <c r="C1582" t="str">
        <f>IF(AL1582&lt;&gt;"2n", AL1582, "Cycle")</f>
        <v>Graduation</v>
      </c>
      <c r="D1582" t="s">
        <v>36</v>
      </c>
      <c r="E1582" s="2">
        <f>IFERROR(VALUE(AF1582),0)</f>
        <v>82460</v>
      </c>
      <c r="F1582" s="2">
        <f>IF((AK1582&gt;2),0,AK1582)</f>
        <v>0</v>
      </c>
      <c r="G1582">
        <v>0</v>
      </c>
      <c r="H1582" s="1">
        <f>IF(OR(AG1582=0,AG1582=1),AH1582,AG1582)</f>
        <v>41610</v>
      </c>
      <c r="I1582">
        <f>IF(LEN(AH1582)&gt;2,AI1582,AH1582)</f>
        <v>78</v>
      </c>
      <c r="J1582">
        <f>IF(OR(AG1582=0,AG1582=1),AJ1582,AI1582)</f>
        <v>255</v>
      </c>
      <c r="K1582">
        <f>IF(OR(AG1582=0,AG1582=1),L1582,AJ1582)</f>
        <v>47</v>
      </c>
      <c r="L1582">
        <v>573</v>
      </c>
      <c r="M1582">
        <v>52</v>
      </c>
      <c r="N1582">
        <v>32</v>
      </c>
      <c r="O1582">
        <v>15</v>
      </c>
      <c r="P1582">
        <v>1</v>
      </c>
      <c r="Q1582">
        <v>5</v>
      </c>
      <c r="R1582">
        <v>3</v>
      </c>
      <c r="S1582">
        <v>6</v>
      </c>
      <c r="T1582">
        <v>1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3</v>
      </c>
      <c r="AB1582">
        <v>11</v>
      </c>
      <c r="AC1582">
        <v>0</v>
      </c>
      <c r="AF1582">
        <v>82460</v>
      </c>
      <c r="AG1582" s="1">
        <v>41610</v>
      </c>
      <c r="AH1582">
        <v>78</v>
      </c>
      <c r="AI1582">
        <v>255</v>
      </c>
      <c r="AJ1582">
        <v>47</v>
      </c>
      <c r="AK1582">
        <v>0</v>
      </c>
      <c r="AL1582" s="3" t="s">
        <v>30</v>
      </c>
    </row>
    <row r="1583" spans="1:38">
      <c r="A1583">
        <v>5223</v>
      </c>
      <c r="B1583">
        <v>1966</v>
      </c>
      <c r="C1583" t="str">
        <f>IF(AL1583&lt;&gt;"2n", AL1583, "Cycle")</f>
        <v>Master</v>
      </c>
      <c r="D1583" t="s">
        <v>36</v>
      </c>
      <c r="E1583" s="2">
        <f>IFERROR(VALUE(AF1583),0)</f>
        <v>45903</v>
      </c>
      <c r="F1583" s="2">
        <f>IF((AK1583&gt;2),0,AK1583)</f>
        <v>0</v>
      </c>
      <c r="G1583">
        <v>1</v>
      </c>
      <c r="H1583" s="1">
        <f>IF(OR(AG1583=0,AG1583=1),AH1583,AG1583)</f>
        <v>41752</v>
      </c>
      <c r="I1583">
        <f>IF(LEN(AH1583)&gt;2,AI1583,AH1583)</f>
        <v>80</v>
      </c>
      <c r="J1583">
        <f>IF(OR(AG1583=0,AG1583=1),AJ1583,AI1583)</f>
        <v>33</v>
      </c>
      <c r="K1583">
        <f>IF(OR(AG1583=0,AG1583=1),L1583,AJ1583)</f>
        <v>8</v>
      </c>
      <c r="L1583">
        <v>10</v>
      </c>
      <c r="M1583">
        <v>2</v>
      </c>
      <c r="N1583">
        <v>10</v>
      </c>
      <c r="O1583">
        <v>3</v>
      </c>
      <c r="P1583">
        <v>2</v>
      </c>
      <c r="Q1583">
        <v>2</v>
      </c>
      <c r="R1583">
        <v>1</v>
      </c>
      <c r="S1583">
        <v>3</v>
      </c>
      <c r="T1583">
        <v>4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3</v>
      </c>
      <c r="AB1583">
        <v>11</v>
      </c>
      <c r="AC1583">
        <v>0</v>
      </c>
      <c r="AF1583">
        <v>45903</v>
      </c>
      <c r="AG1583" s="1">
        <v>41752</v>
      </c>
      <c r="AH1583">
        <v>80</v>
      </c>
      <c r="AI1583">
        <v>33</v>
      </c>
      <c r="AJ1583">
        <v>8</v>
      </c>
      <c r="AK1583">
        <v>0</v>
      </c>
      <c r="AL1583" s="3" t="s">
        <v>33</v>
      </c>
    </row>
    <row r="1584" spans="1:38">
      <c r="A1584">
        <v>4608</v>
      </c>
      <c r="B1584">
        <v>1987</v>
      </c>
      <c r="C1584" t="str">
        <f>IF(AL1584&lt;&gt;"2n", AL1584, "Cycle")</f>
        <v>Graduation</v>
      </c>
      <c r="D1584" t="s">
        <v>36</v>
      </c>
      <c r="E1584" s="2">
        <f>IFERROR(VALUE(AF1584),0)</f>
        <v>81361</v>
      </c>
      <c r="F1584" s="2">
        <f>IF((AK1584&gt;2),0,AK1584)</f>
        <v>0</v>
      </c>
      <c r="G1584">
        <v>0</v>
      </c>
      <c r="H1584" s="1">
        <f>IF(OR(AG1584=0,AG1584=1),AH1584,AG1584)</f>
        <v>41695</v>
      </c>
      <c r="I1584">
        <f>IF(LEN(AH1584)&gt;2,AI1584,AH1584)</f>
        <v>18</v>
      </c>
      <c r="J1584">
        <f>IF(OR(AG1584=0,AG1584=1),AJ1584,AI1584)</f>
        <v>163</v>
      </c>
      <c r="K1584">
        <f>IF(OR(AG1584=0,AG1584=1),L1584,AJ1584)</f>
        <v>23</v>
      </c>
      <c r="L1584">
        <v>424</v>
      </c>
      <c r="M1584">
        <v>27</v>
      </c>
      <c r="N1584">
        <v>65</v>
      </c>
      <c r="O1584">
        <v>76</v>
      </c>
      <c r="P1584">
        <v>1</v>
      </c>
      <c r="Q1584">
        <v>3</v>
      </c>
      <c r="R1584">
        <v>10</v>
      </c>
      <c r="S1584">
        <v>13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3</v>
      </c>
      <c r="AB1584">
        <v>11</v>
      </c>
      <c r="AC1584">
        <v>1</v>
      </c>
      <c r="AF1584">
        <v>81361</v>
      </c>
      <c r="AG1584" s="1">
        <v>41695</v>
      </c>
      <c r="AH1584">
        <v>18</v>
      </c>
      <c r="AI1584">
        <v>163</v>
      </c>
      <c r="AJ1584">
        <v>23</v>
      </c>
      <c r="AK1584">
        <v>0</v>
      </c>
      <c r="AL1584" s="3" t="s">
        <v>30</v>
      </c>
    </row>
    <row r="1585" spans="1:38">
      <c r="A1585">
        <v>1626</v>
      </c>
      <c r="B1585">
        <v>1973</v>
      </c>
      <c r="C1585" t="str">
        <f>IF(AL1585&lt;&gt;"2n", AL1585, "Cycle")</f>
        <v>PhD</v>
      </c>
      <c r="D1585" t="s">
        <v>36</v>
      </c>
      <c r="E1585" s="2">
        <f>IFERROR(VALUE(AF1585),0)</f>
        <v>35860</v>
      </c>
      <c r="F1585" s="2">
        <f>IF((AK1585&gt;2),0,AK1585)</f>
        <v>1</v>
      </c>
      <c r="G1585">
        <v>1</v>
      </c>
      <c r="H1585" s="1">
        <f>IF(OR(AG1585=0,AG1585=1),AH1585,AG1585)</f>
        <v>41778</v>
      </c>
      <c r="I1585">
        <f>IF(LEN(AH1585)&gt;2,AI1585,AH1585)</f>
        <v>37</v>
      </c>
      <c r="J1585">
        <f>IF(OR(AG1585=0,AG1585=1),AJ1585,AI1585)</f>
        <v>15</v>
      </c>
      <c r="K1585">
        <f>IF(OR(AG1585=0,AG1585=1),L1585,AJ1585)</f>
        <v>0</v>
      </c>
      <c r="L1585">
        <v>8</v>
      </c>
      <c r="M1585">
        <v>4</v>
      </c>
      <c r="N1585">
        <v>2</v>
      </c>
      <c r="O1585">
        <v>20</v>
      </c>
      <c r="P1585">
        <v>2</v>
      </c>
      <c r="Q1585">
        <v>1</v>
      </c>
      <c r="R1585">
        <v>1</v>
      </c>
      <c r="S1585">
        <v>2</v>
      </c>
      <c r="T1585">
        <v>5</v>
      </c>
      <c r="U1585">
        <v>0</v>
      </c>
      <c r="V1585">
        <v>0</v>
      </c>
      <c r="W1585">
        <v>1</v>
      </c>
      <c r="X1585">
        <v>0</v>
      </c>
      <c r="Y1585">
        <v>0</v>
      </c>
      <c r="Z1585">
        <v>0</v>
      </c>
      <c r="AA1585">
        <v>3</v>
      </c>
      <c r="AB1585">
        <v>11</v>
      </c>
      <c r="AC1585">
        <v>1</v>
      </c>
      <c r="AF1585">
        <v>35860</v>
      </c>
      <c r="AG1585" s="1">
        <v>41778</v>
      </c>
      <c r="AH1585">
        <v>37</v>
      </c>
      <c r="AI1585">
        <v>15</v>
      </c>
      <c r="AJ1585">
        <v>0</v>
      </c>
      <c r="AK1585">
        <v>1</v>
      </c>
      <c r="AL1585" s="3" t="s">
        <v>32</v>
      </c>
    </row>
    <row r="1586" spans="1:38">
      <c r="A1586">
        <v>4764</v>
      </c>
      <c r="B1586">
        <v>1952</v>
      </c>
      <c r="C1586" t="str">
        <f>IF(AL1586&lt;&gt;"2n", AL1586, "Cycle")</f>
        <v>Master</v>
      </c>
      <c r="D1586" t="s">
        <v>36</v>
      </c>
      <c r="E1586" s="2">
        <f>IFERROR(VALUE(AF1586),0)</f>
        <v>40442</v>
      </c>
      <c r="F1586" s="2">
        <f>IF((AK1586&gt;2),0,AK1586)</f>
        <v>1</v>
      </c>
      <c r="G1586">
        <v>1</v>
      </c>
      <c r="H1586" s="1">
        <f>IF(OR(AG1586=0,AG1586=1),AH1586,AG1586)</f>
        <v>41140</v>
      </c>
      <c r="I1586">
        <f>IF(LEN(AH1586)&gt;2,AI1586,AH1586)</f>
        <v>52</v>
      </c>
      <c r="J1586">
        <f>IF(OR(AG1586=0,AG1586=1),AJ1586,AI1586)</f>
        <v>45</v>
      </c>
      <c r="K1586">
        <f>IF(OR(AG1586=0,AG1586=1),L1586,AJ1586)</f>
        <v>12</v>
      </c>
      <c r="L1586">
        <v>52</v>
      </c>
      <c r="M1586">
        <v>25</v>
      </c>
      <c r="N1586">
        <v>22</v>
      </c>
      <c r="O1586">
        <v>13</v>
      </c>
      <c r="P1586">
        <v>4</v>
      </c>
      <c r="Q1586">
        <v>3</v>
      </c>
      <c r="R1586">
        <v>1</v>
      </c>
      <c r="S1586">
        <v>4</v>
      </c>
      <c r="T1586">
        <v>7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3</v>
      </c>
      <c r="AB1586">
        <v>11</v>
      </c>
      <c r="AC1586">
        <v>1</v>
      </c>
      <c r="AF1586">
        <v>40442</v>
      </c>
      <c r="AG1586" s="1">
        <v>41140</v>
      </c>
      <c r="AH1586">
        <v>52</v>
      </c>
      <c r="AI1586">
        <v>45</v>
      </c>
      <c r="AJ1586">
        <v>12</v>
      </c>
      <c r="AK1586">
        <v>1</v>
      </c>
      <c r="AL1586" s="3" t="s">
        <v>33</v>
      </c>
    </row>
    <row r="1587" spans="1:38">
      <c r="A1587">
        <v>2471</v>
      </c>
      <c r="B1587">
        <v>1965</v>
      </c>
      <c r="C1587" t="str">
        <f>IF(AL1587&lt;&gt;"2n", AL1587, "Cycle")</f>
        <v>Graduation</v>
      </c>
      <c r="D1587" t="s">
        <v>36</v>
      </c>
      <c r="E1587" s="2">
        <f>IFERROR(VALUE(AF1587),0)</f>
        <v>61482</v>
      </c>
      <c r="F1587" s="2">
        <f>IF((AK1587&gt;2),0,AK1587)</f>
        <v>0</v>
      </c>
      <c r="G1587">
        <v>0</v>
      </c>
      <c r="H1587" s="1">
        <f>IF(OR(AG1587=0,AG1587=1),AH1587,AG1587)</f>
        <v>41817</v>
      </c>
      <c r="I1587">
        <f>IF(LEN(AH1587)&gt;2,AI1587,AH1587)</f>
        <v>39</v>
      </c>
      <c r="J1587">
        <f>IF(OR(AG1587=0,AG1587=1),AJ1587,AI1587)</f>
        <v>48</v>
      </c>
      <c r="K1587">
        <f>IF(OR(AG1587=0,AG1587=1),L1587,AJ1587)</f>
        <v>58</v>
      </c>
      <c r="L1587">
        <v>68</v>
      </c>
      <c r="M1587">
        <v>16</v>
      </c>
      <c r="N1587">
        <v>66</v>
      </c>
      <c r="O1587">
        <v>43</v>
      </c>
      <c r="P1587">
        <v>1</v>
      </c>
      <c r="Q1587">
        <v>3</v>
      </c>
      <c r="R1587">
        <v>2</v>
      </c>
      <c r="S1587">
        <v>6</v>
      </c>
      <c r="T1587">
        <v>2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3</v>
      </c>
      <c r="AB1587">
        <v>11</v>
      </c>
      <c r="AC1587">
        <v>0</v>
      </c>
      <c r="AF1587">
        <v>61482</v>
      </c>
      <c r="AG1587" s="1">
        <v>41817</v>
      </c>
      <c r="AH1587">
        <v>39</v>
      </c>
      <c r="AI1587">
        <v>48</v>
      </c>
      <c r="AJ1587">
        <v>58</v>
      </c>
      <c r="AK1587">
        <v>0</v>
      </c>
      <c r="AL1587" s="3" t="s">
        <v>30</v>
      </c>
    </row>
    <row r="1588" spans="1:38">
      <c r="A1588">
        <v>5892</v>
      </c>
      <c r="B1588">
        <v>1980</v>
      </c>
      <c r="C1588" t="str">
        <f>IF(AL1588&lt;&gt;"2n", AL1588, "Cycle")</f>
        <v>Graduation</v>
      </c>
      <c r="D1588" t="s">
        <v>36</v>
      </c>
      <c r="E1588" s="2">
        <f>IFERROR(VALUE(AF1588),0)</f>
        <v>34968</v>
      </c>
      <c r="F1588" s="2">
        <f>IF((AK1588&gt;2),0,AK1588)</f>
        <v>1</v>
      </c>
      <c r="G1588">
        <v>0</v>
      </c>
      <c r="H1588" s="1">
        <f>IF(OR(AG1588=0,AG1588=1),AH1588,AG1588)</f>
        <v>41374</v>
      </c>
      <c r="I1588">
        <f>IF(LEN(AH1588)&gt;2,AI1588,AH1588)</f>
        <v>11</v>
      </c>
      <c r="J1588">
        <f>IF(OR(AG1588=0,AG1588=1),AJ1588,AI1588)</f>
        <v>158</v>
      </c>
      <c r="K1588">
        <f>IF(OR(AG1588=0,AG1588=1),L1588,AJ1588)</f>
        <v>6</v>
      </c>
      <c r="L1588">
        <v>45</v>
      </c>
      <c r="M1588">
        <v>8</v>
      </c>
      <c r="N1588">
        <v>2</v>
      </c>
      <c r="O1588">
        <v>2</v>
      </c>
      <c r="P1588">
        <v>7</v>
      </c>
      <c r="Q1588">
        <v>3</v>
      </c>
      <c r="R1588">
        <v>2</v>
      </c>
      <c r="S1588">
        <v>5</v>
      </c>
      <c r="T1588">
        <v>7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3</v>
      </c>
      <c r="AB1588">
        <v>11</v>
      </c>
      <c r="AC1588">
        <v>0</v>
      </c>
      <c r="AF1588">
        <v>34968</v>
      </c>
      <c r="AG1588" s="1">
        <v>41374</v>
      </c>
      <c r="AH1588">
        <v>11</v>
      </c>
      <c r="AI1588">
        <v>158</v>
      </c>
      <c r="AJ1588">
        <v>6</v>
      </c>
      <c r="AK1588">
        <v>1</v>
      </c>
      <c r="AL1588" s="3" t="s">
        <v>30</v>
      </c>
    </row>
    <row r="1589" spans="1:38">
      <c r="A1589">
        <v>2612</v>
      </c>
      <c r="B1589">
        <v>1987</v>
      </c>
      <c r="C1589" t="str">
        <f>IF(AL1589&lt;&gt;"2n", AL1589, "Cycle")</f>
        <v>Graduation</v>
      </c>
      <c r="D1589" t="s">
        <v>36</v>
      </c>
      <c r="E1589" s="2">
        <f>IFERROR(VALUE(AF1589),0)</f>
        <v>75794</v>
      </c>
      <c r="F1589" s="2">
        <f>IF((AK1589&gt;2),0,AK1589)</f>
        <v>0</v>
      </c>
      <c r="G1589">
        <v>0</v>
      </c>
      <c r="H1589" s="1">
        <f>IF(OR(AG1589=0,AG1589=1),AH1589,AG1589)</f>
        <v>41632</v>
      </c>
      <c r="I1589">
        <f>IF(LEN(AH1589)&gt;2,AI1589,AH1589)</f>
        <v>33</v>
      </c>
      <c r="J1589">
        <f>IF(OR(AG1589=0,AG1589=1),AJ1589,AI1589)</f>
        <v>754</v>
      </c>
      <c r="K1589">
        <f>IF(OR(AG1589=0,AG1589=1),L1589,AJ1589)</f>
        <v>160</v>
      </c>
      <c r="L1589">
        <v>625</v>
      </c>
      <c r="M1589">
        <v>63</v>
      </c>
      <c r="N1589">
        <v>32</v>
      </c>
      <c r="O1589">
        <v>48</v>
      </c>
      <c r="P1589">
        <v>1</v>
      </c>
      <c r="Q1589">
        <v>7</v>
      </c>
      <c r="R1589">
        <v>5</v>
      </c>
      <c r="S1589">
        <v>12</v>
      </c>
      <c r="T1589">
        <v>3</v>
      </c>
      <c r="U1589">
        <v>1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3</v>
      </c>
      <c r="AB1589">
        <v>11</v>
      </c>
      <c r="AC1589">
        <v>0</v>
      </c>
      <c r="AF1589">
        <v>75794</v>
      </c>
      <c r="AG1589" s="1">
        <v>41632</v>
      </c>
      <c r="AH1589">
        <v>33</v>
      </c>
      <c r="AI1589">
        <v>754</v>
      </c>
      <c r="AJ1589">
        <v>160</v>
      </c>
      <c r="AK1589">
        <v>0</v>
      </c>
      <c r="AL1589" s="3" t="s">
        <v>30</v>
      </c>
    </row>
    <row r="1590" spans="1:38">
      <c r="A1590">
        <v>4971</v>
      </c>
      <c r="B1590">
        <v>1962</v>
      </c>
      <c r="C1590" t="str">
        <f>IF(AL1590&lt;&gt;"2n", AL1590, "Cycle")</f>
        <v>PhD</v>
      </c>
      <c r="D1590" t="s">
        <v>36</v>
      </c>
      <c r="E1590" s="2">
        <f>IFERROR(VALUE(AF1590),0)</f>
        <v>31497</v>
      </c>
      <c r="F1590" s="2">
        <f>IF((AK1590&gt;2),0,AK1590)</f>
        <v>0</v>
      </c>
      <c r="G1590">
        <v>1</v>
      </c>
      <c r="H1590" s="1">
        <f>IF(OR(AG1590=0,AG1590=1),AH1590,AG1590)</f>
        <v>41249</v>
      </c>
      <c r="I1590">
        <f>IF(LEN(AH1590)&gt;2,AI1590,AH1590)</f>
        <v>22</v>
      </c>
      <c r="J1590">
        <f>IF(OR(AG1590=0,AG1590=1),AJ1590,AI1590)</f>
        <v>108</v>
      </c>
      <c r="K1590">
        <f>IF(OR(AG1590=0,AG1590=1),L1590,AJ1590)</f>
        <v>1</v>
      </c>
      <c r="L1590">
        <v>28</v>
      </c>
      <c r="M1590">
        <v>13</v>
      </c>
      <c r="N1590">
        <v>1</v>
      </c>
      <c r="O1590">
        <v>4</v>
      </c>
      <c r="P1590">
        <v>2</v>
      </c>
      <c r="Q1590">
        <v>3</v>
      </c>
      <c r="R1590">
        <v>1</v>
      </c>
      <c r="S1590">
        <v>4</v>
      </c>
      <c r="T1590">
        <v>8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3</v>
      </c>
      <c r="AB1590">
        <v>11</v>
      </c>
      <c r="AC1590">
        <v>0</v>
      </c>
      <c r="AF1590">
        <v>31497</v>
      </c>
      <c r="AG1590" s="1">
        <v>41249</v>
      </c>
      <c r="AH1590">
        <v>22</v>
      </c>
      <c r="AI1590">
        <v>108</v>
      </c>
      <c r="AJ1590">
        <v>1</v>
      </c>
      <c r="AK1590">
        <v>0</v>
      </c>
      <c r="AL1590" s="3" t="s">
        <v>32</v>
      </c>
    </row>
    <row r="1591" spans="1:38">
      <c r="A1591">
        <v>5185</v>
      </c>
      <c r="B1591">
        <v>1955</v>
      </c>
      <c r="C1591" t="str">
        <f>IF(AL1591&lt;&gt;"2n", AL1591, "Cycle")</f>
        <v>Graduation</v>
      </c>
      <c r="D1591" t="s">
        <v>36</v>
      </c>
      <c r="E1591" s="2">
        <f>IFERROR(VALUE(AF1591),0)</f>
        <v>74268</v>
      </c>
      <c r="F1591" s="2">
        <f>IF((AK1591&gt;2),0,AK1591)</f>
        <v>0</v>
      </c>
      <c r="G1591">
        <v>0</v>
      </c>
      <c r="H1591" s="1">
        <f>IF(OR(AG1591=0,AG1591=1),AH1591,AG1591)</f>
        <v>41319</v>
      </c>
      <c r="I1591">
        <f>IF(LEN(AH1591)&gt;2,AI1591,AH1591)</f>
        <v>83</v>
      </c>
      <c r="J1591">
        <f>IF(OR(AG1591=0,AG1591=1),AJ1591,AI1591)</f>
        <v>199</v>
      </c>
      <c r="K1591">
        <f>IF(OR(AG1591=0,AG1591=1),L1591,AJ1591)</f>
        <v>66</v>
      </c>
      <c r="L1591">
        <v>315</v>
      </c>
      <c r="M1591">
        <v>97</v>
      </c>
      <c r="N1591">
        <v>174</v>
      </c>
      <c r="O1591">
        <v>41</v>
      </c>
      <c r="P1591">
        <v>1</v>
      </c>
      <c r="Q1591">
        <v>4</v>
      </c>
      <c r="R1591">
        <v>3</v>
      </c>
      <c r="S1591">
        <v>5</v>
      </c>
      <c r="T1591">
        <v>2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3</v>
      </c>
      <c r="AB1591">
        <v>11</v>
      </c>
      <c r="AC1591">
        <v>0</v>
      </c>
      <c r="AF1591">
        <v>74268</v>
      </c>
      <c r="AG1591" s="1">
        <v>41319</v>
      </c>
      <c r="AH1591">
        <v>83</v>
      </c>
      <c r="AI1591">
        <v>199</v>
      </c>
      <c r="AJ1591">
        <v>66</v>
      </c>
      <c r="AK1591">
        <v>0</v>
      </c>
      <c r="AL1591" s="3" t="s">
        <v>30</v>
      </c>
    </row>
    <row r="1592" spans="1:38">
      <c r="A1592">
        <v>10069</v>
      </c>
      <c r="B1592">
        <v>1988</v>
      </c>
      <c r="C1592" t="str">
        <f>IF(AL1592&lt;&gt;"2n", AL1592, "Cycle")</f>
        <v>Basic</v>
      </c>
      <c r="D1592" t="s">
        <v>36</v>
      </c>
      <c r="E1592" s="2">
        <f>IFERROR(VALUE(AF1592),0)</f>
        <v>13724</v>
      </c>
      <c r="F1592" s="2">
        <f>IF((AK1592&gt;2),0,AK1592)</f>
        <v>1</v>
      </c>
      <c r="G1592">
        <v>0</v>
      </c>
      <c r="H1592" s="1">
        <f>IF(OR(AG1592=0,AG1592=1),AH1592,AG1592)</f>
        <v>41152</v>
      </c>
      <c r="I1592">
        <f>IF(LEN(AH1592)&gt;2,AI1592,AH1592)</f>
        <v>43</v>
      </c>
      <c r="J1592">
        <f>IF(OR(AG1592=0,AG1592=1),AJ1592,AI1592)</f>
        <v>2</v>
      </c>
      <c r="K1592">
        <f>IF(OR(AG1592=0,AG1592=1),L1592,AJ1592)</f>
        <v>7</v>
      </c>
      <c r="L1592">
        <v>5</v>
      </c>
      <c r="M1592">
        <v>2</v>
      </c>
      <c r="N1592">
        <v>15</v>
      </c>
      <c r="O1592">
        <v>27</v>
      </c>
      <c r="P1592">
        <v>1</v>
      </c>
      <c r="Q1592">
        <v>2</v>
      </c>
      <c r="R1592">
        <v>0</v>
      </c>
      <c r="S1592">
        <v>2</v>
      </c>
      <c r="T1592">
        <v>9</v>
      </c>
      <c r="U1592">
        <v>0</v>
      </c>
      <c r="V1592">
        <v>0</v>
      </c>
      <c r="W1592">
        <v>1</v>
      </c>
      <c r="X1592">
        <v>0</v>
      </c>
      <c r="Y1592">
        <v>0</v>
      </c>
      <c r="Z1592">
        <v>0</v>
      </c>
      <c r="AA1592">
        <v>3</v>
      </c>
      <c r="AB1592">
        <v>11</v>
      </c>
      <c r="AC1592">
        <v>0</v>
      </c>
      <c r="AF1592">
        <v>13724</v>
      </c>
      <c r="AG1592" s="1">
        <v>41152</v>
      </c>
      <c r="AH1592">
        <v>43</v>
      </c>
      <c r="AI1592">
        <v>2</v>
      </c>
      <c r="AJ1592">
        <v>7</v>
      </c>
      <c r="AK1592">
        <v>1</v>
      </c>
      <c r="AL1592" s="3" t="s">
        <v>34</v>
      </c>
    </row>
    <row r="1593" spans="1:38">
      <c r="A1593">
        <v>2262</v>
      </c>
      <c r="B1593">
        <v>1965</v>
      </c>
      <c r="C1593" t="str">
        <f>IF(AL1593&lt;&gt;"2n", AL1593, "Cycle")</f>
        <v>Master</v>
      </c>
      <c r="D1593" t="s">
        <v>36</v>
      </c>
      <c r="E1593" s="2">
        <f>IFERROR(VALUE(AF1593),0)</f>
        <v>45143</v>
      </c>
      <c r="F1593" s="2">
        <f>IF((AK1593&gt;2),0,AK1593)</f>
        <v>0</v>
      </c>
      <c r="G1593">
        <v>1</v>
      </c>
      <c r="H1593" s="1">
        <f>IF(OR(AG1593=0,AG1593=1),AH1593,AG1593)</f>
        <v>41512</v>
      </c>
      <c r="I1593">
        <f>IF(LEN(AH1593)&gt;2,AI1593,AH1593)</f>
        <v>74</v>
      </c>
      <c r="J1593">
        <f>IF(OR(AG1593=0,AG1593=1),AJ1593,AI1593)</f>
        <v>202</v>
      </c>
      <c r="K1593">
        <f>IF(OR(AG1593=0,AG1593=1),L1593,AJ1593)</f>
        <v>5</v>
      </c>
      <c r="L1593">
        <v>74</v>
      </c>
      <c r="M1593">
        <v>11</v>
      </c>
      <c r="N1593">
        <v>5</v>
      </c>
      <c r="O1593">
        <v>14</v>
      </c>
      <c r="P1593">
        <v>3</v>
      </c>
      <c r="Q1593">
        <v>6</v>
      </c>
      <c r="R1593">
        <v>1</v>
      </c>
      <c r="S1593">
        <v>5</v>
      </c>
      <c r="T1593">
        <v>7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3</v>
      </c>
      <c r="AB1593">
        <v>11</v>
      </c>
      <c r="AC1593">
        <v>0</v>
      </c>
      <c r="AF1593">
        <v>45143</v>
      </c>
      <c r="AG1593" s="1">
        <v>41512</v>
      </c>
      <c r="AH1593">
        <v>74</v>
      </c>
      <c r="AI1593">
        <v>202</v>
      </c>
      <c r="AJ1593">
        <v>5</v>
      </c>
      <c r="AK1593">
        <v>0</v>
      </c>
      <c r="AL1593" s="3" t="s">
        <v>33</v>
      </c>
    </row>
    <row r="1594" spans="1:38">
      <c r="A1594">
        <v>1131</v>
      </c>
      <c r="B1594">
        <v>1967</v>
      </c>
      <c r="C1594" t="str">
        <f>IF(AL1594&lt;&gt;"2n", AL1594, "Cycle")</f>
        <v>PhD</v>
      </c>
      <c r="D1594" t="s">
        <v>36</v>
      </c>
      <c r="E1594" s="2">
        <f>IFERROR(VALUE(AF1594),0)</f>
        <v>52569</v>
      </c>
      <c r="F1594" s="2">
        <f>IF((AK1594&gt;2),0,AK1594)</f>
        <v>0</v>
      </c>
      <c r="G1594">
        <v>1</v>
      </c>
      <c r="H1594" s="1">
        <f>IF(OR(AG1594=0,AG1594=1),AH1594,AG1594)</f>
        <v>41734</v>
      </c>
      <c r="I1594">
        <f>IF(LEN(AH1594)&gt;2,AI1594,AH1594)</f>
        <v>54</v>
      </c>
      <c r="J1594">
        <f>IF(OR(AG1594=0,AG1594=1),AJ1594,AI1594)</f>
        <v>85</v>
      </c>
      <c r="K1594">
        <f>IF(OR(AG1594=0,AG1594=1),L1594,AJ1594)</f>
        <v>0</v>
      </c>
      <c r="L1594">
        <v>3</v>
      </c>
      <c r="M1594">
        <v>0</v>
      </c>
      <c r="N1594">
        <v>0</v>
      </c>
      <c r="O1594">
        <v>7</v>
      </c>
      <c r="P1594">
        <v>1</v>
      </c>
      <c r="Q1594">
        <v>2</v>
      </c>
      <c r="R1594">
        <v>0</v>
      </c>
      <c r="S1594">
        <v>4</v>
      </c>
      <c r="T1594">
        <v>3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3</v>
      </c>
      <c r="AB1594">
        <v>11</v>
      </c>
      <c r="AC1594">
        <v>0</v>
      </c>
      <c r="AF1594">
        <v>52569</v>
      </c>
      <c r="AG1594" s="1">
        <v>41734</v>
      </c>
      <c r="AH1594">
        <v>54</v>
      </c>
      <c r="AI1594">
        <v>85</v>
      </c>
      <c r="AJ1594">
        <v>0</v>
      </c>
      <c r="AK1594">
        <v>0</v>
      </c>
      <c r="AL1594" s="3" t="s">
        <v>32</v>
      </c>
    </row>
    <row r="1595" spans="1:38">
      <c r="A1595">
        <v>1041</v>
      </c>
      <c r="B1595">
        <v>1973</v>
      </c>
      <c r="C1595" t="str">
        <f>IF(AL1595&lt;&gt;"2n", AL1595, "Cycle")</f>
        <v>PhD</v>
      </c>
      <c r="D1595" t="s">
        <v>36</v>
      </c>
      <c r="E1595" s="2">
        <f>IFERROR(VALUE(AF1595),0)</f>
        <v>48432</v>
      </c>
      <c r="F1595" s="2">
        <f>IF((AK1595&gt;2),0,AK1595)</f>
        <v>0</v>
      </c>
      <c r="G1595">
        <v>1</v>
      </c>
      <c r="H1595" s="1">
        <f>IF(OR(AG1595=0,AG1595=1),AH1595,AG1595)</f>
        <v>41200</v>
      </c>
      <c r="I1595">
        <f>IF(LEN(AH1595)&gt;2,AI1595,AH1595)</f>
        <v>3</v>
      </c>
      <c r="J1595">
        <f>IF(OR(AG1595=0,AG1595=1),AJ1595,AI1595)</f>
        <v>322</v>
      </c>
      <c r="K1595">
        <f>IF(OR(AG1595=0,AG1595=1),L1595,AJ1595)</f>
        <v>3</v>
      </c>
      <c r="L1595">
        <v>50</v>
      </c>
      <c r="M1595">
        <v>4</v>
      </c>
      <c r="N1595">
        <v>3</v>
      </c>
      <c r="O1595">
        <v>42</v>
      </c>
      <c r="P1595">
        <v>5</v>
      </c>
      <c r="Q1595">
        <v>7</v>
      </c>
      <c r="R1595">
        <v>1</v>
      </c>
      <c r="S1595">
        <v>6</v>
      </c>
      <c r="T1595">
        <v>8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3</v>
      </c>
      <c r="AB1595">
        <v>11</v>
      </c>
      <c r="AC1595">
        <v>1</v>
      </c>
      <c r="AF1595">
        <v>48432</v>
      </c>
      <c r="AG1595" s="1">
        <v>41200</v>
      </c>
      <c r="AH1595">
        <v>3</v>
      </c>
      <c r="AI1595">
        <v>322</v>
      </c>
      <c r="AJ1595">
        <v>3</v>
      </c>
      <c r="AK1595">
        <v>0</v>
      </c>
      <c r="AL1595" s="3" t="s">
        <v>32</v>
      </c>
    </row>
    <row r="1596" spans="1:38">
      <c r="A1596">
        <v>24</v>
      </c>
      <c r="B1596">
        <v>1960</v>
      </c>
      <c r="C1596" t="str">
        <f>IF(AL1596&lt;&gt;"2n", AL1596, "Cycle")</f>
        <v>Master</v>
      </c>
      <c r="D1596" t="s">
        <v>36</v>
      </c>
      <c r="E1596" s="2">
        <f>IFERROR(VALUE(AF1596),0)</f>
        <v>17144</v>
      </c>
      <c r="F1596" s="2">
        <f>IF((AK1596&gt;2),0,AK1596)</f>
        <v>1</v>
      </c>
      <c r="G1596">
        <v>1</v>
      </c>
      <c r="H1596" s="1">
        <f>IF(OR(AG1596=0,AG1596=1),AH1596,AG1596)</f>
        <v>41685</v>
      </c>
      <c r="I1596">
        <f>IF(LEN(AH1596)&gt;2,AI1596,AH1596)</f>
        <v>96</v>
      </c>
      <c r="J1596">
        <f>IF(OR(AG1596=0,AG1596=1),AJ1596,AI1596)</f>
        <v>18</v>
      </c>
      <c r="K1596">
        <f>IF(OR(AG1596=0,AG1596=1),L1596,AJ1596)</f>
        <v>2</v>
      </c>
      <c r="L1596">
        <v>19</v>
      </c>
      <c r="M1596">
        <v>0</v>
      </c>
      <c r="N1596">
        <v>2</v>
      </c>
      <c r="O1596">
        <v>6</v>
      </c>
      <c r="P1596">
        <v>5</v>
      </c>
      <c r="Q1596">
        <v>3</v>
      </c>
      <c r="R1596">
        <v>0</v>
      </c>
      <c r="S1596">
        <v>4</v>
      </c>
      <c r="T1596">
        <v>7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3</v>
      </c>
      <c r="AB1596">
        <v>11</v>
      </c>
      <c r="AC1596">
        <v>0</v>
      </c>
      <c r="AF1596">
        <v>17144</v>
      </c>
      <c r="AG1596" s="1">
        <v>41685</v>
      </c>
      <c r="AH1596">
        <v>96</v>
      </c>
      <c r="AI1596">
        <v>18</v>
      </c>
      <c r="AJ1596">
        <v>2</v>
      </c>
      <c r="AK1596">
        <v>1</v>
      </c>
      <c r="AL1596" s="3" t="s">
        <v>33</v>
      </c>
    </row>
    <row r="1597" spans="1:38">
      <c r="A1597">
        <v>3409</v>
      </c>
      <c r="B1597">
        <v>1984</v>
      </c>
      <c r="C1597" t="str">
        <f>IF(AL1597&lt;&gt;"2n", AL1597, "Cycle")</f>
        <v>Graduation</v>
      </c>
      <c r="D1597" t="s">
        <v>36</v>
      </c>
      <c r="E1597" s="2">
        <f>IFERROR(VALUE(AF1597),0)</f>
        <v>36108</v>
      </c>
      <c r="F1597" s="2">
        <f>IF((AK1597&gt;2),0,AK1597)</f>
        <v>1</v>
      </c>
      <c r="G1597">
        <v>0</v>
      </c>
      <c r="H1597" s="1">
        <f>IF(OR(AG1597=0,AG1597=1),AH1597,AG1597)</f>
        <v>41562</v>
      </c>
      <c r="I1597">
        <f>IF(LEN(AH1597)&gt;2,AI1597,AH1597)</f>
        <v>68</v>
      </c>
      <c r="J1597">
        <f>IF(OR(AG1597=0,AG1597=1),AJ1597,AI1597)</f>
        <v>141</v>
      </c>
      <c r="K1597">
        <f>IF(OR(AG1597=0,AG1597=1),L1597,AJ1597)</f>
        <v>8</v>
      </c>
      <c r="L1597">
        <v>129</v>
      </c>
      <c r="M1597">
        <v>3</v>
      </c>
      <c r="N1597">
        <v>11</v>
      </c>
      <c r="O1597">
        <v>47</v>
      </c>
      <c r="P1597">
        <v>3</v>
      </c>
      <c r="Q1597">
        <v>7</v>
      </c>
      <c r="R1597">
        <v>1</v>
      </c>
      <c r="S1597">
        <v>4</v>
      </c>
      <c r="T1597">
        <v>9</v>
      </c>
      <c r="U1597">
        <v>0</v>
      </c>
      <c r="V1597">
        <v>0</v>
      </c>
      <c r="W1597">
        <v>1</v>
      </c>
      <c r="X1597">
        <v>0</v>
      </c>
      <c r="Y1597">
        <v>0</v>
      </c>
      <c r="Z1597">
        <v>0</v>
      </c>
      <c r="AA1597">
        <v>3</v>
      </c>
      <c r="AB1597">
        <v>11</v>
      </c>
      <c r="AC1597">
        <v>0</v>
      </c>
      <c r="AF1597">
        <v>36108</v>
      </c>
      <c r="AG1597" s="1">
        <v>41562</v>
      </c>
      <c r="AH1597">
        <v>68</v>
      </c>
      <c r="AI1597">
        <v>141</v>
      </c>
      <c r="AJ1597">
        <v>8</v>
      </c>
      <c r="AK1597">
        <v>1</v>
      </c>
      <c r="AL1597" s="3" t="s">
        <v>30</v>
      </c>
    </row>
    <row r="1598" spans="1:38">
      <c r="A1598">
        <v>7022</v>
      </c>
      <c r="B1598">
        <v>1971</v>
      </c>
      <c r="C1598" t="str">
        <f>IF(AL1598&lt;&gt;"2n", AL1598, "Cycle")</f>
        <v>Graduation</v>
      </c>
      <c r="D1598" t="s">
        <v>36</v>
      </c>
      <c r="E1598" s="2">
        <f>IFERROR(VALUE(AF1598),0)</f>
        <v>76445</v>
      </c>
      <c r="F1598" s="2">
        <f>IF((AK1598&gt;2),0,AK1598)</f>
        <v>1</v>
      </c>
      <c r="G1598">
        <v>0</v>
      </c>
      <c r="H1598" s="1">
        <f>IF(OR(AG1598=0,AG1598=1),AH1598,AG1598)</f>
        <v>41180</v>
      </c>
      <c r="I1598">
        <f>IF(LEN(AH1598)&gt;2,AI1598,AH1598)</f>
        <v>2</v>
      </c>
      <c r="J1598">
        <f>IF(OR(AG1598=0,AG1598=1),AJ1598,AI1598)</f>
        <v>739</v>
      </c>
      <c r="K1598">
        <f>IF(OR(AG1598=0,AG1598=1),L1598,AJ1598)</f>
        <v>107</v>
      </c>
      <c r="L1598">
        <v>309</v>
      </c>
      <c r="M1598">
        <v>140</v>
      </c>
      <c r="N1598">
        <v>80</v>
      </c>
      <c r="O1598">
        <v>35</v>
      </c>
      <c r="P1598">
        <v>1</v>
      </c>
      <c r="Q1598">
        <v>2</v>
      </c>
      <c r="R1598">
        <v>5</v>
      </c>
      <c r="S1598">
        <v>13</v>
      </c>
      <c r="T1598">
        <v>6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3</v>
      </c>
      <c r="AB1598">
        <v>11</v>
      </c>
      <c r="AC1598">
        <v>0</v>
      </c>
      <c r="AF1598">
        <v>76445</v>
      </c>
      <c r="AG1598" s="1">
        <v>41180</v>
      </c>
      <c r="AH1598">
        <v>2</v>
      </c>
      <c r="AI1598">
        <v>739</v>
      </c>
      <c r="AJ1598">
        <v>107</v>
      </c>
      <c r="AK1598">
        <v>1</v>
      </c>
      <c r="AL1598" s="3" t="s">
        <v>30</v>
      </c>
    </row>
    <row r="1599" spans="1:38">
      <c r="A1599">
        <v>7943</v>
      </c>
      <c r="B1599">
        <v>1975</v>
      </c>
      <c r="C1599" t="str">
        <f>IF(AL1599&lt;&gt;"2n", AL1599, "Cycle")</f>
        <v>PhD</v>
      </c>
      <c r="D1599" t="s">
        <v>36</v>
      </c>
      <c r="E1599" s="2">
        <f>IFERROR(VALUE(AF1599),0)</f>
        <v>36663</v>
      </c>
      <c r="F1599" s="2">
        <f>IF((AK1599&gt;2),0,AK1599)</f>
        <v>1</v>
      </c>
      <c r="G1599">
        <v>0</v>
      </c>
      <c r="H1599" s="1">
        <f>IF(OR(AG1599=0,AG1599=1),AH1599,AG1599)</f>
        <v>41754</v>
      </c>
      <c r="I1599">
        <f>IF(LEN(AH1599)&gt;2,AI1599,AH1599)</f>
        <v>40</v>
      </c>
      <c r="J1599">
        <f>IF(OR(AG1599=0,AG1599=1),AJ1599,AI1599)</f>
        <v>18</v>
      </c>
      <c r="K1599">
        <f>IF(OR(AG1599=0,AG1599=1),L1599,AJ1599)</f>
        <v>0</v>
      </c>
      <c r="L1599">
        <v>6</v>
      </c>
      <c r="M1599">
        <v>3</v>
      </c>
      <c r="N1599">
        <v>3</v>
      </c>
      <c r="O1599">
        <v>5</v>
      </c>
      <c r="P1599">
        <v>1</v>
      </c>
      <c r="Q1599">
        <v>1</v>
      </c>
      <c r="R1599">
        <v>1</v>
      </c>
      <c r="S1599">
        <v>3</v>
      </c>
      <c r="T1599">
        <v>2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3</v>
      </c>
      <c r="AB1599">
        <v>11</v>
      </c>
      <c r="AC1599">
        <v>0</v>
      </c>
      <c r="AF1599">
        <v>36663</v>
      </c>
      <c r="AG1599" s="1">
        <v>41754</v>
      </c>
      <c r="AH1599">
        <v>40</v>
      </c>
      <c r="AI1599">
        <v>18</v>
      </c>
      <c r="AJ1599">
        <v>0</v>
      </c>
      <c r="AK1599">
        <v>1</v>
      </c>
      <c r="AL1599" s="3" t="s">
        <v>32</v>
      </c>
    </row>
    <row r="1600" spans="1:38">
      <c r="A1600">
        <v>5272</v>
      </c>
      <c r="B1600">
        <v>1965</v>
      </c>
      <c r="C1600" t="str">
        <f>IF(AL1600&lt;&gt;"2n", AL1600, "Cycle")</f>
        <v>Master</v>
      </c>
      <c r="D1600" t="s">
        <v>36</v>
      </c>
      <c r="E1600" s="2">
        <f>IFERROR(VALUE(AF1600),0)</f>
        <v>53843</v>
      </c>
      <c r="F1600" s="2">
        <f>IF((AK1600&gt;2),0,AK1600)</f>
        <v>0</v>
      </c>
      <c r="G1600">
        <v>1</v>
      </c>
      <c r="H1600" s="1">
        <f>IF(OR(AG1600=0,AG1600=1),AH1600,AG1600)</f>
        <v>41452</v>
      </c>
      <c r="I1600">
        <f>IF(LEN(AH1600)&gt;2,AI1600,AH1600)</f>
        <v>64</v>
      </c>
      <c r="J1600">
        <f>IF(OR(AG1600=0,AG1600=1),AJ1600,AI1600)</f>
        <v>378</v>
      </c>
      <c r="K1600">
        <f>IF(OR(AG1600=0,AG1600=1),L1600,AJ1600)</f>
        <v>0</v>
      </c>
      <c r="L1600">
        <v>88</v>
      </c>
      <c r="M1600">
        <v>19</v>
      </c>
      <c r="N1600">
        <v>4</v>
      </c>
      <c r="O1600">
        <v>73</v>
      </c>
      <c r="P1600">
        <v>4</v>
      </c>
      <c r="Q1600">
        <v>8</v>
      </c>
      <c r="R1600">
        <v>5</v>
      </c>
      <c r="S1600">
        <v>3</v>
      </c>
      <c r="T1600">
        <v>7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3</v>
      </c>
      <c r="AB1600">
        <v>11</v>
      </c>
      <c r="AC1600">
        <v>0</v>
      </c>
      <c r="AF1600">
        <v>53843</v>
      </c>
      <c r="AG1600" s="1">
        <v>41452</v>
      </c>
      <c r="AH1600">
        <v>64</v>
      </c>
      <c r="AI1600">
        <v>378</v>
      </c>
      <c r="AJ1600">
        <v>0</v>
      </c>
      <c r="AK1600">
        <v>0</v>
      </c>
      <c r="AL1600" s="3" t="s">
        <v>33</v>
      </c>
    </row>
    <row r="1601" spans="1:38">
      <c r="A1601">
        <v>5453</v>
      </c>
      <c r="B1601">
        <v>1956</v>
      </c>
      <c r="C1601" t="str">
        <f>IF(AL1601&lt;&gt;"2n", AL1601, "Cycle")</f>
        <v>Master</v>
      </c>
      <c r="D1601" t="s">
        <v>36</v>
      </c>
      <c r="E1601" s="2">
        <f>IFERROR(VALUE(AF1601),0)</f>
        <v>90226</v>
      </c>
      <c r="F1601" s="2">
        <f>IF((AK1601&gt;2),0,AK1601)</f>
        <v>0</v>
      </c>
      <c r="G1601">
        <v>0</v>
      </c>
      <c r="H1601" s="1">
        <f>IF(OR(AG1601=0,AG1601=1),AH1601,AG1601)</f>
        <v>41178</v>
      </c>
      <c r="I1601">
        <f>IF(LEN(AH1601)&gt;2,AI1601,AH1601)</f>
        <v>26</v>
      </c>
      <c r="J1601">
        <f>IF(OR(AG1601=0,AG1601=1),AJ1601,AI1601)</f>
        <v>1083</v>
      </c>
      <c r="K1601">
        <f>IF(OR(AG1601=0,AG1601=1),L1601,AJ1601)</f>
        <v>108</v>
      </c>
      <c r="L1601">
        <v>649</v>
      </c>
      <c r="M1601">
        <v>253</v>
      </c>
      <c r="N1601">
        <v>151</v>
      </c>
      <c r="O1601">
        <v>108</v>
      </c>
      <c r="P1601">
        <v>1</v>
      </c>
      <c r="Q1601">
        <v>4</v>
      </c>
      <c r="R1601">
        <v>7</v>
      </c>
      <c r="S1601">
        <v>12</v>
      </c>
      <c r="T1601">
        <v>2</v>
      </c>
      <c r="U1601">
        <v>1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3</v>
      </c>
      <c r="AB1601">
        <v>11</v>
      </c>
      <c r="AC1601">
        <v>0</v>
      </c>
      <c r="AF1601">
        <v>90226</v>
      </c>
      <c r="AG1601" s="1">
        <v>41178</v>
      </c>
      <c r="AH1601">
        <v>26</v>
      </c>
      <c r="AI1601">
        <v>1083</v>
      </c>
      <c r="AJ1601">
        <v>108</v>
      </c>
      <c r="AK1601">
        <v>0</v>
      </c>
      <c r="AL1601" s="3" t="s">
        <v>33</v>
      </c>
    </row>
    <row r="1602" spans="1:38">
      <c r="A1602">
        <v>2565</v>
      </c>
      <c r="B1602">
        <v>1955</v>
      </c>
      <c r="C1602" t="str">
        <f>IF(AL1602&lt;&gt;"2n", AL1602, "Cycle")</f>
        <v>Master</v>
      </c>
      <c r="D1602" t="s">
        <v>36</v>
      </c>
      <c r="E1602" s="2">
        <f>IFERROR(VALUE(AF1602),0)</f>
        <v>70638</v>
      </c>
      <c r="F1602" s="2">
        <f>IF((AK1602&gt;2),0,AK1602)</f>
        <v>0</v>
      </c>
      <c r="G1602">
        <v>0</v>
      </c>
      <c r="H1602" s="1">
        <f>IF(OR(AG1602=0,AG1602=1),AH1602,AG1602)</f>
        <v>41426</v>
      </c>
      <c r="I1602">
        <f>IF(LEN(AH1602)&gt;2,AI1602,AH1602)</f>
        <v>69</v>
      </c>
      <c r="J1602">
        <f>IF(OR(AG1602=0,AG1602=1),AJ1602,AI1602)</f>
        <v>1016</v>
      </c>
      <c r="K1602">
        <f>IF(OR(AG1602=0,AG1602=1),L1602,AJ1602)</f>
        <v>12</v>
      </c>
      <c r="L1602">
        <v>215</v>
      </c>
      <c r="M1602">
        <v>16</v>
      </c>
      <c r="N1602">
        <v>12</v>
      </c>
      <c r="O1602">
        <v>63</v>
      </c>
      <c r="P1602">
        <v>1</v>
      </c>
      <c r="Q1602">
        <v>4</v>
      </c>
      <c r="R1602">
        <v>5</v>
      </c>
      <c r="S1602">
        <v>10</v>
      </c>
      <c r="T1602">
        <v>3</v>
      </c>
      <c r="U1602">
        <v>0</v>
      </c>
      <c r="V1602">
        <v>0</v>
      </c>
      <c r="W1602">
        <v>0</v>
      </c>
      <c r="X1602">
        <v>1</v>
      </c>
      <c r="Y1602">
        <v>0</v>
      </c>
      <c r="Z1602">
        <v>0</v>
      </c>
      <c r="AA1602">
        <v>3</v>
      </c>
      <c r="AB1602">
        <v>11</v>
      </c>
      <c r="AC1602">
        <v>0</v>
      </c>
      <c r="AF1602">
        <v>70638</v>
      </c>
      <c r="AG1602" s="1">
        <v>41426</v>
      </c>
      <c r="AH1602">
        <v>69</v>
      </c>
      <c r="AI1602">
        <v>1016</v>
      </c>
      <c r="AJ1602">
        <v>12</v>
      </c>
      <c r="AK1602">
        <v>0</v>
      </c>
      <c r="AL1602" s="3" t="s">
        <v>33</v>
      </c>
    </row>
    <row r="1603" spans="1:38">
      <c r="A1603">
        <v>800</v>
      </c>
      <c r="B1603">
        <v>1960</v>
      </c>
      <c r="C1603" t="str">
        <f>IF(AL1603&lt;&gt;"2n", AL1603, "Cycle")</f>
        <v>Graduation</v>
      </c>
      <c r="D1603" t="s">
        <v>36</v>
      </c>
      <c r="E1603" s="2">
        <f>IFERROR(VALUE(AF1603),0)</f>
        <v>44512</v>
      </c>
      <c r="F1603" s="2">
        <f>IF((AK1603&gt;2),0,AK1603)</f>
        <v>1</v>
      </c>
      <c r="G1603">
        <v>1</v>
      </c>
      <c r="H1603" s="1">
        <f>IF(OR(AG1603=0,AG1603=1),AH1603,AG1603)</f>
        <v>41516</v>
      </c>
      <c r="I1603">
        <f>IF(LEN(AH1603)&gt;2,AI1603,AH1603)</f>
        <v>57</v>
      </c>
      <c r="J1603">
        <f>IF(OR(AG1603=0,AG1603=1),AJ1603,AI1603)</f>
        <v>23</v>
      </c>
      <c r="K1603">
        <f>IF(OR(AG1603=0,AG1603=1),L1603,AJ1603)</f>
        <v>1</v>
      </c>
      <c r="L1603">
        <v>6</v>
      </c>
      <c r="M1603">
        <v>0</v>
      </c>
      <c r="N1603">
        <v>0</v>
      </c>
      <c r="O1603">
        <v>2</v>
      </c>
      <c r="P1603">
        <v>2</v>
      </c>
      <c r="Q1603">
        <v>1</v>
      </c>
      <c r="R1603">
        <v>0</v>
      </c>
      <c r="S1603">
        <v>3</v>
      </c>
      <c r="T1603">
        <v>4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3</v>
      </c>
      <c r="AB1603">
        <v>11</v>
      </c>
      <c r="AC1603">
        <v>0</v>
      </c>
      <c r="AF1603">
        <v>44512</v>
      </c>
      <c r="AG1603" s="1">
        <v>41516</v>
      </c>
      <c r="AH1603">
        <v>57</v>
      </c>
      <c r="AI1603">
        <v>23</v>
      </c>
      <c r="AJ1603">
        <v>1</v>
      </c>
      <c r="AK1603">
        <v>1</v>
      </c>
      <c r="AL1603" s="3" t="s">
        <v>30</v>
      </c>
    </row>
    <row r="1604" spans="1:38">
      <c r="A1604">
        <v>11092</v>
      </c>
      <c r="B1604">
        <v>1961</v>
      </c>
      <c r="C1604" t="str">
        <f>IF(AL1604&lt;&gt;"2n", AL1604, "Cycle")</f>
        <v>Graduation</v>
      </c>
      <c r="D1604" t="s">
        <v>36</v>
      </c>
      <c r="E1604" s="2">
        <f>IFERROR(VALUE(AF1604),0)</f>
        <v>27116</v>
      </c>
      <c r="F1604" s="2">
        <f>IF((AK1604&gt;2),0,AK1604)</f>
        <v>1</v>
      </c>
      <c r="G1604">
        <v>1</v>
      </c>
      <c r="H1604" s="1">
        <f>IF(OR(AG1604=0,AG1604=1),AH1604,AG1604)</f>
        <v>41700</v>
      </c>
      <c r="I1604">
        <f>IF(LEN(AH1604)&gt;2,AI1604,AH1604)</f>
        <v>78</v>
      </c>
      <c r="J1604">
        <f>IF(OR(AG1604=0,AG1604=1),AJ1604,AI1604)</f>
        <v>12</v>
      </c>
      <c r="K1604">
        <f>IF(OR(AG1604=0,AG1604=1),L1604,AJ1604)</f>
        <v>1</v>
      </c>
      <c r="L1604">
        <v>21</v>
      </c>
      <c r="M1604">
        <v>2</v>
      </c>
      <c r="N1604">
        <v>2</v>
      </c>
      <c r="O1604">
        <v>3</v>
      </c>
      <c r="P1604">
        <v>2</v>
      </c>
      <c r="Q1604">
        <v>2</v>
      </c>
      <c r="R1604">
        <v>0</v>
      </c>
      <c r="S1604">
        <v>3</v>
      </c>
      <c r="T1604">
        <v>7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3</v>
      </c>
      <c r="AB1604">
        <v>11</v>
      </c>
      <c r="AC1604">
        <v>0</v>
      </c>
      <c r="AF1604">
        <v>27116</v>
      </c>
      <c r="AG1604" s="1">
        <v>41700</v>
      </c>
      <c r="AH1604">
        <v>78</v>
      </c>
      <c r="AI1604">
        <v>12</v>
      </c>
      <c r="AJ1604">
        <v>1</v>
      </c>
      <c r="AK1604">
        <v>1</v>
      </c>
      <c r="AL1604" s="3" t="s">
        <v>30</v>
      </c>
    </row>
    <row r="1605" spans="1:38">
      <c r="A1605">
        <v>5062</v>
      </c>
      <c r="B1605">
        <v>1963</v>
      </c>
      <c r="C1605" t="str">
        <f>IF(AL1605&lt;&gt;"2n", AL1605, "Cycle")</f>
        <v>PhD</v>
      </c>
      <c r="D1605" t="s">
        <v>36</v>
      </c>
      <c r="E1605" s="2">
        <f>IFERROR(VALUE(AF1605),0)</f>
        <v>54072</v>
      </c>
      <c r="F1605" s="2">
        <f>IF((AK1605&gt;2),0,AK1605)</f>
        <v>1</v>
      </c>
      <c r="G1605">
        <v>1</v>
      </c>
      <c r="H1605" s="1">
        <f>IF(OR(AG1605=0,AG1605=1),AH1605,AG1605)</f>
        <v>41482</v>
      </c>
      <c r="I1605">
        <f>IF(LEN(AH1605)&gt;2,AI1605,AH1605)</f>
        <v>71</v>
      </c>
      <c r="J1605">
        <f>IF(OR(AG1605=0,AG1605=1),AJ1605,AI1605)</f>
        <v>35</v>
      </c>
      <c r="K1605">
        <f>IF(OR(AG1605=0,AG1605=1),L1605,AJ1605)</f>
        <v>0</v>
      </c>
      <c r="L1605">
        <v>4</v>
      </c>
      <c r="M1605">
        <v>0</v>
      </c>
      <c r="N1605">
        <v>0</v>
      </c>
      <c r="O1605">
        <v>0</v>
      </c>
      <c r="P1605">
        <v>1</v>
      </c>
      <c r="Q1605">
        <v>2</v>
      </c>
      <c r="R1605">
        <v>0</v>
      </c>
      <c r="S1605">
        <v>2</v>
      </c>
      <c r="T1605">
        <v>8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3</v>
      </c>
      <c r="AB1605">
        <v>11</v>
      </c>
      <c r="AC1605">
        <v>0</v>
      </c>
      <c r="AF1605">
        <v>54072</v>
      </c>
      <c r="AG1605" s="1">
        <v>41482</v>
      </c>
      <c r="AH1605">
        <v>71</v>
      </c>
      <c r="AI1605">
        <v>35</v>
      </c>
      <c r="AJ1605">
        <v>0</v>
      </c>
      <c r="AK1605">
        <v>1</v>
      </c>
      <c r="AL1605" s="3" t="s">
        <v>32</v>
      </c>
    </row>
    <row r="1606" spans="1:38">
      <c r="A1606">
        <v>8969</v>
      </c>
      <c r="B1606">
        <v>1977</v>
      </c>
      <c r="C1606" t="str">
        <f>IF(AL1606&lt;&gt;"2n", AL1606, "Cycle")</f>
        <v>Graduation</v>
      </c>
      <c r="D1606" t="s">
        <v>36</v>
      </c>
      <c r="E1606" s="2">
        <f>IFERROR(VALUE(AF1606),0)</f>
        <v>71855</v>
      </c>
      <c r="F1606" s="2">
        <f>IF((AK1606&gt;2),0,AK1606)</f>
        <v>0</v>
      </c>
      <c r="G1606">
        <v>1</v>
      </c>
      <c r="H1606" s="1">
        <f>IF(OR(AG1606=0,AG1606=1),AH1606,AG1606)</f>
        <v>41290</v>
      </c>
      <c r="I1606">
        <f>IF(LEN(AH1606)&gt;2,AI1606,AH1606)</f>
        <v>59</v>
      </c>
      <c r="J1606">
        <f>IF(OR(AG1606=0,AG1606=1),AJ1606,AI1606)</f>
        <v>548</v>
      </c>
      <c r="K1606">
        <f>IF(OR(AG1606=0,AG1606=1),L1606,AJ1606)</f>
        <v>31</v>
      </c>
      <c r="L1606">
        <v>422</v>
      </c>
      <c r="M1606">
        <v>0</v>
      </c>
      <c r="N1606">
        <v>112</v>
      </c>
      <c r="O1606">
        <v>28</v>
      </c>
      <c r="P1606">
        <v>4</v>
      </c>
      <c r="Q1606">
        <v>5</v>
      </c>
      <c r="R1606">
        <v>5</v>
      </c>
      <c r="S1606">
        <v>11</v>
      </c>
      <c r="T1606">
        <v>3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3</v>
      </c>
      <c r="AB1606">
        <v>11</v>
      </c>
      <c r="AC1606">
        <v>0</v>
      </c>
      <c r="AF1606">
        <v>71855</v>
      </c>
      <c r="AG1606" s="1">
        <v>41290</v>
      </c>
      <c r="AH1606">
        <v>59</v>
      </c>
      <c r="AI1606">
        <v>548</v>
      </c>
      <c r="AJ1606">
        <v>31</v>
      </c>
      <c r="AK1606">
        <v>0</v>
      </c>
      <c r="AL1606" s="3" t="s">
        <v>30</v>
      </c>
    </row>
    <row r="1607" spans="1:38">
      <c r="A1607">
        <v>4656</v>
      </c>
      <c r="B1607">
        <v>1990</v>
      </c>
      <c r="C1607" t="str">
        <f>IF(AL1607&lt;&gt;"2n", AL1607, "Cycle")</f>
        <v>Cycle</v>
      </c>
      <c r="D1607" t="s">
        <v>36</v>
      </c>
      <c r="E1607" s="2">
        <f>IFERROR(VALUE(AF1607),0)</f>
        <v>0</v>
      </c>
      <c r="F1607" s="2">
        <f>IF((AK1607&gt;2),0,AK1607)</f>
        <v>0</v>
      </c>
      <c r="G1607">
        <v>1</v>
      </c>
      <c r="H1607" s="1">
        <f>IF(OR(AG1607=0,AG1607=1),AH1607,AG1607)</f>
        <v>41363</v>
      </c>
      <c r="I1607">
        <f>IF(LEN(AH1607)&gt;2,AI1607,AH1607)</f>
        <v>28</v>
      </c>
      <c r="J1607">
        <f>IF(OR(AG1607=0,AG1607=1),AJ1607,AI1607)</f>
        <v>342</v>
      </c>
      <c r="K1607">
        <f>IF(OR(AG1607=0,AG1607=1),L1607,AJ1607)</f>
        <v>32</v>
      </c>
      <c r="L1607">
        <v>32</v>
      </c>
      <c r="M1607">
        <v>230</v>
      </c>
      <c r="N1607">
        <v>34</v>
      </c>
      <c r="O1607">
        <v>32</v>
      </c>
      <c r="P1607">
        <v>40</v>
      </c>
      <c r="Q1607">
        <v>5</v>
      </c>
      <c r="R1607">
        <v>10</v>
      </c>
      <c r="S1607">
        <v>5</v>
      </c>
      <c r="T1607">
        <v>4</v>
      </c>
      <c r="U1607">
        <v>0</v>
      </c>
      <c r="V1607">
        <v>0</v>
      </c>
      <c r="W1607">
        <v>9</v>
      </c>
      <c r="X1607">
        <v>1</v>
      </c>
      <c r="Y1607">
        <v>0</v>
      </c>
      <c r="Z1607">
        <v>0</v>
      </c>
      <c r="AA1607">
        <v>0</v>
      </c>
      <c r="AB1607">
        <v>3</v>
      </c>
      <c r="AC1607">
        <v>11</v>
      </c>
      <c r="AF1607" t="s">
        <v>36</v>
      </c>
      <c r="AG1607">
        <v>0</v>
      </c>
      <c r="AH1607" s="1">
        <v>41363</v>
      </c>
      <c r="AI1607">
        <v>28</v>
      </c>
      <c r="AJ1607">
        <v>342</v>
      </c>
      <c r="AK1607">
        <v>51250</v>
      </c>
      <c r="AL1607" s="3" t="s">
        <v>35</v>
      </c>
    </row>
    <row r="1608" spans="1:38">
      <c r="A1608">
        <v>4480</v>
      </c>
      <c r="B1608">
        <v>1973</v>
      </c>
      <c r="C1608" t="str">
        <f>IF(AL1608&lt;&gt;"2n", AL1608, "Cycle")</f>
        <v>Master</v>
      </c>
      <c r="D1608" t="s">
        <v>36</v>
      </c>
      <c r="E1608" s="2">
        <f>IFERROR(VALUE(AF1608),0)</f>
        <v>60432</v>
      </c>
      <c r="F1608" s="2">
        <f>IF((AK1608&gt;2),0,AK1608)</f>
        <v>0</v>
      </c>
      <c r="G1608">
        <v>1</v>
      </c>
      <c r="H1608" s="1">
        <f>IF(OR(AG1608=0,AG1608=1),AH1608,AG1608)</f>
        <v>41707</v>
      </c>
      <c r="I1608">
        <f>IF(LEN(AH1608)&gt;2,AI1608,AH1608)</f>
        <v>61</v>
      </c>
      <c r="J1608">
        <f>IF(OR(AG1608=0,AG1608=1),AJ1608,AI1608)</f>
        <v>365</v>
      </c>
      <c r="K1608">
        <f>IF(OR(AG1608=0,AG1608=1),L1608,AJ1608)</f>
        <v>3</v>
      </c>
      <c r="L1608">
        <v>15</v>
      </c>
      <c r="M1608">
        <v>4</v>
      </c>
      <c r="N1608">
        <v>3</v>
      </c>
      <c r="O1608">
        <v>11</v>
      </c>
      <c r="P1608">
        <v>5</v>
      </c>
      <c r="Q1608">
        <v>7</v>
      </c>
      <c r="R1608">
        <v>2</v>
      </c>
      <c r="S1608">
        <v>5</v>
      </c>
      <c r="T1608">
        <v>6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3</v>
      </c>
      <c r="AB1608">
        <v>11</v>
      </c>
      <c r="AC1608">
        <v>0</v>
      </c>
      <c r="AF1608">
        <v>60432</v>
      </c>
      <c r="AG1608" s="1">
        <v>41707</v>
      </c>
      <c r="AH1608">
        <v>61</v>
      </c>
      <c r="AI1608">
        <v>365</v>
      </c>
      <c r="AJ1608">
        <v>3</v>
      </c>
      <c r="AK1608">
        <v>0</v>
      </c>
      <c r="AL1608" s="3" t="s">
        <v>33</v>
      </c>
    </row>
    <row r="1609" spans="1:38">
      <c r="A1609">
        <v>9971</v>
      </c>
      <c r="B1609">
        <v>1964</v>
      </c>
      <c r="C1609" t="str">
        <f>IF(AL1609&lt;&gt;"2n", AL1609, "Cycle")</f>
        <v>PhD</v>
      </c>
      <c r="D1609" t="s">
        <v>36</v>
      </c>
      <c r="E1609" s="2">
        <f>IFERROR(VALUE(AF1609),0)</f>
        <v>65526</v>
      </c>
      <c r="F1609" s="2">
        <f>IF((AK1609&gt;2),0,AK1609)</f>
        <v>0</v>
      </c>
      <c r="G1609">
        <v>1</v>
      </c>
      <c r="H1609" s="1">
        <f>IF(OR(AG1609=0,AG1609=1),AH1609,AG1609)</f>
        <v>41740</v>
      </c>
      <c r="I1609">
        <f>IF(LEN(AH1609)&gt;2,AI1609,AH1609)</f>
        <v>22</v>
      </c>
      <c r="J1609">
        <f>IF(OR(AG1609=0,AG1609=1),AJ1609,AI1609)</f>
        <v>397</v>
      </c>
      <c r="K1609">
        <f>IF(OR(AG1609=0,AG1609=1),L1609,AJ1609)</f>
        <v>19</v>
      </c>
      <c r="L1609">
        <v>69</v>
      </c>
      <c r="M1609">
        <v>12</v>
      </c>
      <c r="N1609">
        <v>0</v>
      </c>
      <c r="O1609">
        <v>9</v>
      </c>
      <c r="P1609">
        <v>1</v>
      </c>
      <c r="Q1609">
        <v>4</v>
      </c>
      <c r="R1609">
        <v>4</v>
      </c>
      <c r="S1609">
        <v>8</v>
      </c>
      <c r="T1609">
        <v>2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3</v>
      </c>
      <c r="AB1609">
        <v>11</v>
      </c>
      <c r="AC1609">
        <v>0</v>
      </c>
      <c r="AF1609">
        <v>65526</v>
      </c>
      <c r="AG1609" s="1">
        <v>41740</v>
      </c>
      <c r="AH1609">
        <v>22</v>
      </c>
      <c r="AI1609">
        <v>397</v>
      </c>
      <c r="AJ1609">
        <v>19</v>
      </c>
      <c r="AK1609">
        <v>0</v>
      </c>
      <c r="AL1609" s="3" t="s">
        <v>32</v>
      </c>
    </row>
    <row r="1610" spans="1:38">
      <c r="A1610">
        <v>6729</v>
      </c>
      <c r="B1610">
        <v>1988</v>
      </c>
      <c r="C1610" t="str">
        <f>IF(AL1610&lt;&gt;"2n", AL1610, "Cycle")</f>
        <v>Graduation</v>
      </c>
      <c r="D1610" t="s">
        <v>36</v>
      </c>
      <c r="E1610" s="2">
        <f>IFERROR(VALUE(AF1610),0)</f>
        <v>68655</v>
      </c>
      <c r="F1610" s="2">
        <f>IF((AK1610&gt;2),0,AK1610)</f>
        <v>0</v>
      </c>
      <c r="G1610">
        <v>0</v>
      </c>
      <c r="H1610" s="1">
        <f>IF(OR(AG1610=0,AG1610=1),AH1610,AG1610)</f>
        <v>41131</v>
      </c>
      <c r="I1610">
        <f>IF(LEN(AH1610)&gt;2,AI1610,AH1610)</f>
        <v>95</v>
      </c>
      <c r="J1610">
        <f>IF(OR(AG1610=0,AG1610=1),AJ1610,AI1610)</f>
        <v>456</v>
      </c>
      <c r="K1610">
        <f>IF(OR(AG1610=0,AG1610=1),L1610,AJ1610)</f>
        <v>19</v>
      </c>
      <c r="L1610">
        <v>832</v>
      </c>
      <c r="M1610">
        <v>75</v>
      </c>
      <c r="N1610">
        <v>118</v>
      </c>
      <c r="O1610">
        <v>38</v>
      </c>
      <c r="P1610">
        <v>1</v>
      </c>
      <c r="Q1610">
        <v>4</v>
      </c>
      <c r="R1610">
        <v>5</v>
      </c>
      <c r="S1610">
        <v>11</v>
      </c>
      <c r="T1610">
        <v>3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3</v>
      </c>
      <c r="AB1610">
        <v>11</v>
      </c>
      <c r="AC1610">
        <v>0</v>
      </c>
      <c r="AF1610">
        <v>68655</v>
      </c>
      <c r="AG1610" s="1">
        <v>41131</v>
      </c>
      <c r="AH1610">
        <v>95</v>
      </c>
      <c r="AI1610">
        <v>456</v>
      </c>
      <c r="AJ1610">
        <v>19</v>
      </c>
      <c r="AK1610">
        <v>0</v>
      </c>
      <c r="AL1610" s="3" t="s">
        <v>30</v>
      </c>
    </row>
    <row r="1611" spans="1:38">
      <c r="A1611">
        <v>1773</v>
      </c>
      <c r="B1611">
        <v>1978</v>
      </c>
      <c r="C1611" t="str">
        <f>IF(AL1611&lt;&gt;"2n", AL1611, "Cycle")</f>
        <v>Cycle</v>
      </c>
      <c r="D1611" t="s">
        <v>36</v>
      </c>
      <c r="E1611" s="2">
        <f>IFERROR(VALUE(AF1611),0)</f>
        <v>0</v>
      </c>
      <c r="F1611" s="2">
        <f>IF((AK1611&gt;2),0,AK1611)</f>
        <v>0</v>
      </c>
      <c r="G1611">
        <v>0</v>
      </c>
      <c r="H1611" s="1">
        <f>IF(OR(AG1611=0,AG1611=1),AH1611,AG1611)</f>
        <v>41247</v>
      </c>
      <c r="I1611">
        <f>IF(LEN(AH1611)&gt;2,AI1611,AH1611)</f>
        <v>38</v>
      </c>
      <c r="J1611">
        <f>IF(OR(AG1611=0,AG1611=1),AJ1611,AI1611)</f>
        <v>5</v>
      </c>
      <c r="K1611">
        <f>IF(OR(AG1611=0,AG1611=1),L1611,AJ1611)</f>
        <v>6</v>
      </c>
      <c r="L1611">
        <v>6</v>
      </c>
      <c r="M1611">
        <v>15</v>
      </c>
      <c r="N1611">
        <v>11</v>
      </c>
      <c r="O1611">
        <v>7</v>
      </c>
      <c r="P1611">
        <v>13</v>
      </c>
      <c r="Q1611">
        <v>1</v>
      </c>
      <c r="R1611">
        <v>2</v>
      </c>
      <c r="S1611">
        <v>0</v>
      </c>
      <c r="T1611">
        <v>3</v>
      </c>
      <c r="U1611">
        <v>0</v>
      </c>
      <c r="V1611">
        <v>0</v>
      </c>
      <c r="W1611">
        <v>9</v>
      </c>
      <c r="X1611">
        <v>0</v>
      </c>
      <c r="Y1611">
        <v>0</v>
      </c>
      <c r="Z1611">
        <v>0</v>
      </c>
      <c r="AA1611">
        <v>0</v>
      </c>
      <c r="AB1611">
        <v>3</v>
      </c>
      <c r="AC1611">
        <v>11</v>
      </c>
      <c r="AF1611" t="s">
        <v>31</v>
      </c>
      <c r="AG1611">
        <v>0</v>
      </c>
      <c r="AH1611" s="1">
        <v>41247</v>
      </c>
      <c r="AI1611">
        <v>38</v>
      </c>
      <c r="AJ1611">
        <v>5</v>
      </c>
      <c r="AK1611">
        <v>12393</v>
      </c>
      <c r="AL1611" s="3" t="s">
        <v>35</v>
      </c>
    </row>
    <row r="1612" spans="1:38">
      <c r="A1612">
        <v>9242</v>
      </c>
      <c r="B1612">
        <v>1990</v>
      </c>
      <c r="C1612" t="str">
        <f>IF(AL1612&lt;&gt;"2n", AL1612, "Cycle")</f>
        <v>Graduation</v>
      </c>
      <c r="D1612" t="s">
        <v>36</v>
      </c>
      <c r="E1612" s="2">
        <f>IFERROR(VALUE(AF1612),0)</f>
        <v>64509</v>
      </c>
      <c r="F1612" s="2">
        <f>IF((AK1612&gt;2),0,AK1612)</f>
        <v>0</v>
      </c>
      <c r="G1612">
        <v>0</v>
      </c>
      <c r="H1612" s="1">
        <f>IF(OR(AG1612=0,AG1612=1),AH1612,AG1612)</f>
        <v>41503</v>
      </c>
      <c r="I1612">
        <f>IF(LEN(AH1612)&gt;2,AI1612,AH1612)</f>
        <v>19</v>
      </c>
      <c r="J1612">
        <f>IF(OR(AG1612=0,AG1612=1),AJ1612,AI1612)</f>
        <v>836</v>
      </c>
      <c r="K1612">
        <f>IF(OR(AG1612=0,AG1612=1),L1612,AJ1612)</f>
        <v>185</v>
      </c>
      <c r="L1612">
        <v>575</v>
      </c>
      <c r="M1612">
        <v>24</v>
      </c>
      <c r="N1612">
        <v>25</v>
      </c>
      <c r="O1612">
        <v>77</v>
      </c>
      <c r="P1612">
        <v>1</v>
      </c>
      <c r="Q1612">
        <v>6</v>
      </c>
      <c r="R1612">
        <v>3</v>
      </c>
      <c r="S1612">
        <v>9</v>
      </c>
      <c r="T1612">
        <v>4</v>
      </c>
      <c r="U1612">
        <v>0</v>
      </c>
      <c r="V1612">
        <v>0</v>
      </c>
      <c r="W1612">
        <v>1</v>
      </c>
      <c r="X1612">
        <v>0</v>
      </c>
      <c r="Y1612">
        <v>0</v>
      </c>
      <c r="Z1612">
        <v>0</v>
      </c>
      <c r="AA1612">
        <v>3</v>
      </c>
      <c r="AB1612">
        <v>11</v>
      </c>
      <c r="AC1612">
        <v>1</v>
      </c>
      <c r="AF1612">
        <v>64509</v>
      </c>
      <c r="AG1612" s="1">
        <v>41503</v>
      </c>
      <c r="AH1612">
        <v>19</v>
      </c>
      <c r="AI1612">
        <v>836</v>
      </c>
      <c r="AJ1612">
        <v>185</v>
      </c>
      <c r="AK1612">
        <v>0</v>
      </c>
      <c r="AL1612" s="3" t="s">
        <v>30</v>
      </c>
    </row>
    <row r="1613" spans="1:38">
      <c r="A1613">
        <v>1764</v>
      </c>
      <c r="B1613">
        <v>1975</v>
      </c>
      <c r="C1613" t="str">
        <f>IF(AL1613&lt;&gt;"2n", AL1613, "Cycle")</f>
        <v>Graduation</v>
      </c>
      <c r="D1613" t="s">
        <v>36</v>
      </c>
      <c r="E1613" s="2">
        <f>IFERROR(VALUE(AF1613),0)</f>
        <v>33955</v>
      </c>
      <c r="F1613" s="2">
        <f>IF((AK1613&gt;2),0,AK1613)</f>
        <v>1</v>
      </c>
      <c r="G1613">
        <v>0</v>
      </c>
      <c r="H1613" s="1">
        <f>IF(OR(AG1613=0,AG1613=1),AH1613,AG1613)</f>
        <v>41495</v>
      </c>
      <c r="I1613">
        <f>IF(LEN(AH1613)&gt;2,AI1613,AH1613)</f>
        <v>92</v>
      </c>
      <c r="J1613">
        <f>IF(OR(AG1613=0,AG1613=1),AJ1613,AI1613)</f>
        <v>100</v>
      </c>
      <c r="K1613">
        <f>IF(OR(AG1613=0,AG1613=1),L1613,AJ1613)</f>
        <v>2</v>
      </c>
      <c r="L1613">
        <v>128</v>
      </c>
      <c r="M1613">
        <v>23</v>
      </c>
      <c r="N1613">
        <v>7</v>
      </c>
      <c r="O1613">
        <v>10</v>
      </c>
      <c r="P1613">
        <v>4</v>
      </c>
      <c r="Q1613">
        <v>5</v>
      </c>
      <c r="R1613">
        <v>1</v>
      </c>
      <c r="S1613">
        <v>5</v>
      </c>
      <c r="T1613">
        <v>8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3</v>
      </c>
      <c r="AB1613">
        <v>11</v>
      </c>
      <c r="AC1613">
        <v>0</v>
      </c>
      <c r="AF1613">
        <v>33955</v>
      </c>
      <c r="AG1613" s="1">
        <v>41495</v>
      </c>
      <c r="AH1613">
        <v>92</v>
      </c>
      <c r="AI1613">
        <v>100</v>
      </c>
      <c r="AJ1613">
        <v>2</v>
      </c>
      <c r="AK1613">
        <v>1</v>
      </c>
      <c r="AL1613" s="3" t="s">
        <v>30</v>
      </c>
    </row>
    <row r="1614" spans="1:38">
      <c r="A1614">
        <v>6215</v>
      </c>
      <c r="B1614">
        <v>1977</v>
      </c>
      <c r="C1614" t="str">
        <f>IF(AL1614&lt;&gt;"2n", AL1614, "Cycle")</f>
        <v>Graduation</v>
      </c>
      <c r="D1614" t="s">
        <v>36</v>
      </c>
      <c r="E1614" s="2">
        <f>IFERROR(VALUE(AF1614),0)</f>
        <v>31353</v>
      </c>
      <c r="F1614" s="2">
        <f>IF((AK1614&gt;2),0,AK1614)</f>
        <v>1</v>
      </c>
      <c r="G1614">
        <v>1</v>
      </c>
      <c r="H1614" s="1">
        <f>IF(OR(AG1614=0,AG1614=1),AH1614,AG1614)</f>
        <v>41637</v>
      </c>
      <c r="I1614">
        <f>IF(LEN(AH1614)&gt;2,AI1614,AH1614)</f>
        <v>24</v>
      </c>
      <c r="J1614">
        <f>IF(OR(AG1614=0,AG1614=1),AJ1614,AI1614)</f>
        <v>10</v>
      </c>
      <c r="K1614">
        <f>IF(OR(AG1614=0,AG1614=1),L1614,AJ1614)</f>
        <v>0</v>
      </c>
      <c r="L1614">
        <v>10</v>
      </c>
      <c r="M1614">
        <v>3</v>
      </c>
      <c r="N1614">
        <v>1</v>
      </c>
      <c r="O1614">
        <v>7</v>
      </c>
      <c r="P1614">
        <v>2</v>
      </c>
      <c r="Q1614">
        <v>1</v>
      </c>
      <c r="R1614">
        <v>1</v>
      </c>
      <c r="S1614">
        <v>2</v>
      </c>
      <c r="T1614">
        <v>8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3</v>
      </c>
      <c r="AB1614">
        <v>11</v>
      </c>
      <c r="AC1614">
        <v>1</v>
      </c>
      <c r="AF1614">
        <v>31353</v>
      </c>
      <c r="AG1614" s="1">
        <v>41637</v>
      </c>
      <c r="AH1614">
        <v>24</v>
      </c>
      <c r="AI1614">
        <v>10</v>
      </c>
      <c r="AJ1614">
        <v>0</v>
      </c>
      <c r="AK1614">
        <v>1</v>
      </c>
      <c r="AL1614" s="3" t="s">
        <v>30</v>
      </c>
    </row>
    <row r="1615" spans="1:38">
      <c r="A1615">
        <v>10099</v>
      </c>
      <c r="B1615">
        <v>1984</v>
      </c>
      <c r="C1615" t="str">
        <f>IF(AL1615&lt;&gt;"2n", AL1615, "Cycle")</f>
        <v>Graduation</v>
      </c>
      <c r="D1615" t="s">
        <v>36</v>
      </c>
      <c r="E1615" s="2">
        <f>IFERROR(VALUE(AF1615),0)</f>
        <v>55434</v>
      </c>
      <c r="F1615" s="2">
        <f>IF((AK1615&gt;2),0,AK1615)</f>
        <v>1</v>
      </c>
      <c r="G1615">
        <v>0</v>
      </c>
      <c r="H1615" s="1">
        <f>IF(OR(AG1615=0,AG1615=1),AH1615,AG1615)</f>
        <v>41552</v>
      </c>
      <c r="I1615">
        <f>IF(LEN(AH1615)&gt;2,AI1615,AH1615)</f>
        <v>21</v>
      </c>
      <c r="J1615">
        <f>IF(OR(AG1615=0,AG1615=1),AJ1615,AI1615)</f>
        <v>238</v>
      </c>
      <c r="K1615">
        <f>IF(OR(AG1615=0,AG1615=1),L1615,AJ1615)</f>
        <v>115</v>
      </c>
      <c r="L1615">
        <v>215</v>
      </c>
      <c r="M1615">
        <v>169</v>
      </c>
      <c r="N1615">
        <v>69</v>
      </c>
      <c r="O1615">
        <v>76</v>
      </c>
      <c r="P1615">
        <v>3</v>
      </c>
      <c r="Q1615">
        <v>5</v>
      </c>
      <c r="R1615">
        <v>3</v>
      </c>
      <c r="S1615">
        <v>13</v>
      </c>
      <c r="T1615">
        <v>4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3</v>
      </c>
      <c r="AB1615">
        <v>11</v>
      </c>
      <c r="AC1615">
        <v>0</v>
      </c>
      <c r="AF1615">
        <v>55434</v>
      </c>
      <c r="AG1615" s="1">
        <v>41552</v>
      </c>
      <c r="AH1615">
        <v>21</v>
      </c>
      <c r="AI1615">
        <v>238</v>
      </c>
      <c r="AJ1615">
        <v>115</v>
      </c>
      <c r="AK1615">
        <v>1</v>
      </c>
      <c r="AL1615" s="3" t="s">
        <v>30</v>
      </c>
    </row>
    <row r="1616" spans="1:38">
      <c r="A1616">
        <v>5423</v>
      </c>
      <c r="B1616">
        <v>1983</v>
      </c>
      <c r="C1616" t="str">
        <f>IF(AL1616&lt;&gt;"2n", AL1616, "Cycle")</f>
        <v>Graduation</v>
      </c>
      <c r="D1616" t="s">
        <v>36</v>
      </c>
      <c r="E1616" s="2">
        <f>IFERROR(VALUE(AF1616),0)</f>
        <v>28359</v>
      </c>
      <c r="F1616" s="2">
        <f>IF((AK1616&gt;2),0,AK1616)</f>
        <v>1</v>
      </c>
      <c r="G1616">
        <v>0</v>
      </c>
      <c r="H1616" s="1">
        <f>IF(OR(AG1616=0,AG1616=1),AH1616,AG1616)</f>
        <v>41574</v>
      </c>
      <c r="I1616">
        <f>IF(LEN(AH1616)&gt;2,AI1616,AH1616)</f>
        <v>35</v>
      </c>
      <c r="J1616">
        <f>IF(OR(AG1616=0,AG1616=1),AJ1616,AI1616)</f>
        <v>6</v>
      </c>
      <c r="K1616">
        <f>IF(OR(AG1616=0,AG1616=1),L1616,AJ1616)</f>
        <v>0</v>
      </c>
      <c r="L1616">
        <v>5</v>
      </c>
      <c r="M1616">
        <v>2</v>
      </c>
      <c r="N1616">
        <v>1</v>
      </c>
      <c r="O1616">
        <v>2</v>
      </c>
      <c r="P1616">
        <v>1</v>
      </c>
      <c r="Q1616">
        <v>1</v>
      </c>
      <c r="R1616">
        <v>0</v>
      </c>
      <c r="S1616">
        <v>2</v>
      </c>
      <c r="T1616">
        <v>7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3</v>
      </c>
      <c r="AB1616">
        <v>11</v>
      </c>
      <c r="AC1616">
        <v>0</v>
      </c>
      <c r="AF1616">
        <v>28359</v>
      </c>
      <c r="AG1616" s="1">
        <v>41574</v>
      </c>
      <c r="AH1616">
        <v>35</v>
      </c>
      <c r="AI1616">
        <v>6</v>
      </c>
      <c r="AJ1616">
        <v>0</v>
      </c>
      <c r="AK1616">
        <v>1</v>
      </c>
      <c r="AL1616" s="3" t="s">
        <v>30</v>
      </c>
    </row>
    <row r="1617" spans="1:38">
      <c r="A1617">
        <v>940</v>
      </c>
      <c r="B1617">
        <v>1987</v>
      </c>
      <c r="C1617" t="str">
        <f>IF(AL1617&lt;&gt;"2n", AL1617, "Cycle")</f>
        <v>Graduation</v>
      </c>
      <c r="D1617" t="s">
        <v>36</v>
      </c>
      <c r="E1617" s="2">
        <f>IFERROR(VALUE(AF1617),0)</f>
        <v>57100</v>
      </c>
      <c r="F1617" s="2">
        <f>IF((AK1617&gt;2),0,AK1617)</f>
        <v>1</v>
      </c>
      <c r="G1617">
        <v>0</v>
      </c>
      <c r="H1617" s="1">
        <f>IF(OR(AG1617=0,AG1617=1),AH1617,AG1617)</f>
        <v>41777</v>
      </c>
      <c r="I1617">
        <f>IF(LEN(AH1617)&gt;2,AI1617,AH1617)</f>
        <v>9</v>
      </c>
      <c r="J1617">
        <f>IF(OR(AG1617=0,AG1617=1),AJ1617,AI1617)</f>
        <v>158</v>
      </c>
      <c r="K1617">
        <f>IF(OR(AG1617=0,AG1617=1),L1617,AJ1617)</f>
        <v>11</v>
      </c>
      <c r="L1617">
        <v>99</v>
      </c>
      <c r="M1617">
        <v>15</v>
      </c>
      <c r="N1617">
        <v>11</v>
      </c>
      <c r="O1617">
        <v>17</v>
      </c>
      <c r="P1617">
        <v>2</v>
      </c>
      <c r="Q1617">
        <v>3</v>
      </c>
      <c r="R1617">
        <v>2</v>
      </c>
      <c r="S1617">
        <v>7</v>
      </c>
      <c r="T1617">
        <v>3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3</v>
      </c>
      <c r="AB1617">
        <v>11</v>
      </c>
      <c r="AC1617">
        <v>0</v>
      </c>
      <c r="AF1617">
        <v>57100</v>
      </c>
      <c r="AG1617" s="1">
        <v>41777</v>
      </c>
      <c r="AH1617">
        <v>9</v>
      </c>
      <c r="AI1617">
        <v>158</v>
      </c>
      <c r="AJ1617">
        <v>11</v>
      </c>
      <c r="AK1617">
        <v>1</v>
      </c>
      <c r="AL1617" s="3" t="s">
        <v>30</v>
      </c>
    </row>
    <row r="1618" spans="1:38">
      <c r="A1618">
        <v>3011</v>
      </c>
      <c r="B1618">
        <v>1965</v>
      </c>
      <c r="C1618" t="str">
        <f>IF(AL1618&lt;&gt;"2n", AL1618, "Cycle")</f>
        <v>Graduation</v>
      </c>
      <c r="D1618" t="s">
        <v>36</v>
      </c>
      <c r="E1618" s="2">
        <f>IFERROR(VALUE(AF1618),0)</f>
        <v>69139</v>
      </c>
      <c r="F1618" s="2">
        <f>IF((AK1618&gt;2),0,AK1618)</f>
        <v>0</v>
      </c>
      <c r="G1618">
        <v>1</v>
      </c>
      <c r="H1618" s="1">
        <f>IF(OR(AG1618=0,AG1618=1),AH1618,AG1618)</f>
        <v>41666</v>
      </c>
      <c r="I1618">
        <f>IF(LEN(AH1618)&gt;2,AI1618,AH1618)</f>
        <v>23</v>
      </c>
      <c r="J1618">
        <f>IF(OR(AG1618=0,AG1618=1),AJ1618,AI1618)</f>
        <v>86</v>
      </c>
      <c r="K1618">
        <f>IF(OR(AG1618=0,AG1618=1),L1618,AJ1618)</f>
        <v>12</v>
      </c>
      <c r="L1618">
        <v>75</v>
      </c>
      <c r="M1618">
        <v>33</v>
      </c>
      <c r="N1618">
        <v>15</v>
      </c>
      <c r="O1618">
        <v>6</v>
      </c>
      <c r="P1618">
        <v>1</v>
      </c>
      <c r="Q1618">
        <v>4</v>
      </c>
      <c r="R1618">
        <v>1</v>
      </c>
      <c r="S1618">
        <v>5</v>
      </c>
      <c r="T1618">
        <v>4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3</v>
      </c>
      <c r="AB1618">
        <v>11</v>
      </c>
      <c r="AC1618">
        <v>0</v>
      </c>
      <c r="AF1618">
        <v>69139</v>
      </c>
      <c r="AG1618" s="1">
        <v>41666</v>
      </c>
      <c r="AH1618">
        <v>23</v>
      </c>
      <c r="AI1618">
        <v>86</v>
      </c>
      <c r="AJ1618">
        <v>12</v>
      </c>
      <c r="AK1618">
        <v>0</v>
      </c>
      <c r="AL1618" s="3" t="s">
        <v>30</v>
      </c>
    </row>
    <row r="1619" spans="1:38">
      <c r="A1619">
        <v>3298</v>
      </c>
      <c r="B1619">
        <v>1956</v>
      </c>
      <c r="C1619" t="str">
        <f>IF(AL1619&lt;&gt;"2n", AL1619, "Cycle")</f>
        <v>Master</v>
      </c>
      <c r="D1619" t="s">
        <v>36</v>
      </c>
      <c r="E1619" s="2">
        <f>IFERROR(VALUE(AF1619),0)</f>
        <v>52973</v>
      </c>
      <c r="F1619" s="2">
        <f>IF((AK1619&gt;2),0,AK1619)</f>
        <v>0</v>
      </c>
      <c r="G1619">
        <v>1</v>
      </c>
      <c r="H1619" s="1">
        <f>IF(OR(AG1619=0,AG1619=1),AH1619,AG1619)</f>
        <v>41221</v>
      </c>
      <c r="I1619">
        <f>IF(LEN(AH1619)&gt;2,AI1619,AH1619)</f>
        <v>92</v>
      </c>
      <c r="J1619">
        <f>IF(OR(AG1619=0,AG1619=1),AJ1619,AI1619)</f>
        <v>856</v>
      </c>
      <c r="K1619">
        <f>IF(OR(AG1619=0,AG1619=1),L1619,AJ1619)</f>
        <v>0</v>
      </c>
      <c r="L1619">
        <v>76</v>
      </c>
      <c r="M1619">
        <v>12</v>
      </c>
      <c r="N1619">
        <v>9</v>
      </c>
      <c r="O1619">
        <v>199</v>
      </c>
      <c r="P1619">
        <v>7</v>
      </c>
      <c r="Q1619">
        <v>9</v>
      </c>
      <c r="R1619">
        <v>6</v>
      </c>
      <c r="S1619">
        <v>9</v>
      </c>
      <c r="T1619">
        <v>8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3</v>
      </c>
      <c r="AB1619">
        <v>11</v>
      </c>
      <c r="AC1619">
        <v>0</v>
      </c>
      <c r="AF1619">
        <v>52973</v>
      </c>
      <c r="AG1619" s="1">
        <v>41221</v>
      </c>
      <c r="AH1619">
        <v>92</v>
      </c>
      <c r="AI1619">
        <v>856</v>
      </c>
      <c r="AJ1619">
        <v>0</v>
      </c>
      <c r="AK1619">
        <v>0</v>
      </c>
      <c r="AL1619" s="3" t="s">
        <v>33</v>
      </c>
    </row>
    <row r="1620" spans="1:38">
      <c r="A1620">
        <v>8286</v>
      </c>
      <c r="B1620">
        <v>1965</v>
      </c>
      <c r="C1620" t="str">
        <f>IF(AL1620&lt;&gt;"2n", AL1620, "Cycle")</f>
        <v>PhD</v>
      </c>
      <c r="D1620" t="s">
        <v>36</v>
      </c>
      <c r="E1620" s="2">
        <f>IFERROR(VALUE(AF1620),0)</f>
        <v>51717</v>
      </c>
      <c r="F1620" s="2">
        <f>IF((AK1620&gt;2),0,AK1620)</f>
        <v>0</v>
      </c>
      <c r="G1620">
        <v>1</v>
      </c>
      <c r="H1620" s="1">
        <f>IF(OR(AG1620=0,AG1620=1),AH1620,AG1620)</f>
        <v>41506</v>
      </c>
      <c r="I1620">
        <f>IF(LEN(AH1620)&gt;2,AI1620,AH1620)</f>
        <v>55</v>
      </c>
      <c r="J1620">
        <f>IF(OR(AG1620=0,AG1620=1),AJ1620,AI1620)</f>
        <v>98</v>
      </c>
      <c r="K1620">
        <f>IF(OR(AG1620=0,AG1620=1),L1620,AJ1620)</f>
        <v>1</v>
      </c>
      <c r="L1620">
        <v>17</v>
      </c>
      <c r="M1620">
        <v>0</v>
      </c>
      <c r="N1620">
        <v>1</v>
      </c>
      <c r="O1620">
        <v>5</v>
      </c>
      <c r="P1620">
        <v>1</v>
      </c>
      <c r="Q1620">
        <v>3</v>
      </c>
      <c r="R1620">
        <v>0</v>
      </c>
      <c r="S1620">
        <v>4</v>
      </c>
      <c r="T1620">
        <v>7</v>
      </c>
      <c r="U1620">
        <v>0</v>
      </c>
      <c r="V1620">
        <v>0</v>
      </c>
      <c r="W1620">
        <v>0</v>
      </c>
      <c r="X1620">
        <v>1</v>
      </c>
      <c r="Y1620">
        <v>0</v>
      </c>
      <c r="Z1620">
        <v>0</v>
      </c>
      <c r="AA1620">
        <v>3</v>
      </c>
      <c r="AB1620">
        <v>11</v>
      </c>
      <c r="AC1620">
        <v>0</v>
      </c>
      <c r="AF1620">
        <v>51717</v>
      </c>
      <c r="AG1620" s="1">
        <v>41506</v>
      </c>
      <c r="AH1620">
        <v>55</v>
      </c>
      <c r="AI1620">
        <v>98</v>
      </c>
      <c r="AJ1620">
        <v>1</v>
      </c>
      <c r="AK1620">
        <v>0</v>
      </c>
      <c r="AL1620" s="3" t="s">
        <v>32</v>
      </c>
    </row>
    <row r="1621" spans="1:38">
      <c r="A1621">
        <v>9668</v>
      </c>
      <c r="B1621">
        <v>1971</v>
      </c>
      <c r="C1621" t="str">
        <f>IF(AL1621&lt;&gt;"2n", AL1621, "Cycle")</f>
        <v>Graduation</v>
      </c>
      <c r="D1621" t="s">
        <v>36</v>
      </c>
      <c r="E1621" s="2">
        <f>IFERROR(VALUE(AF1621),0)</f>
        <v>18793</v>
      </c>
      <c r="F1621" s="2">
        <f>IF((AK1621&gt;2),0,AK1621)</f>
        <v>1</v>
      </c>
      <c r="G1621">
        <v>0</v>
      </c>
      <c r="H1621" s="1">
        <f>IF(OR(AG1621=0,AG1621=1),AH1621,AG1621)</f>
        <v>41286</v>
      </c>
      <c r="I1621">
        <f>IF(LEN(AH1621)&gt;2,AI1621,AH1621)</f>
        <v>14</v>
      </c>
      <c r="J1621">
        <f>IF(OR(AG1621=0,AG1621=1),AJ1621,AI1621)</f>
        <v>4</v>
      </c>
      <c r="K1621">
        <f>IF(OR(AG1621=0,AG1621=1),L1621,AJ1621)</f>
        <v>16</v>
      </c>
      <c r="L1621">
        <v>20</v>
      </c>
      <c r="M1621">
        <v>0</v>
      </c>
      <c r="N1621">
        <v>17</v>
      </c>
      <c r="O1621">
        <v>20</v>
      </c>
      <c r="P1621">
        <v>3</v>
      </c>
      <c r="Q1621">
        <v>2</v>
      </c>
      <c r="R1621">
        <v>0</v>
      </c>
      <c r="S1621">
        <v>4</v>
      </c>
      <c r="T1621">
        <v>8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3</v>
      </c>
      <c r="AB1621">
        <v>11</v>
      </c>
      <c r="AC1621">
        <v>0</v>
      </c>
      <c r="AF1621">
        <v>18793</v>
      </c>
      <c r="AG1621" s="1">
        <v>41286</v>
      </c>
      <c r="AH1621">
        <v>14</v>
      </c>
      <c r="AI1621">
        <v>4</v>
      </c>
      <c r="AJ1621">
        <v>16</v>
      </c>
      <c r="AK1621">
        <v>1</v>
      </c>
      <c r="AL1621" s="3" t="s">
        <v>30</v>
      </c>
    </row>
    <row r="1622" spans="1:38">
      <c r="A1622">
        <v>5120</v>
      </c>
      <c r="B1622">
        <v>1982</v>
      </c>
      <c r="C1622" t="str">
        <f>IF(AL1622&lt;&gt;"2n", AL1622, "Cycle")</f>
        <v>Cycle</v>
      </c>
      <c r="D1622" t="s">
        <v>36</v>
      </c>
      <c r="E1622" s="2">
        <f>IFERROR(VALUE(AF1622),0)</f>
        <v>0</v>
      </c>
      <c r="F1622" s="2">
        <f>IF((AK1622&gt;2),0,AK1622)</f>
        <v>0</v>
      </c>
      <c r="G1622">
        <v>0</v>
      </c>
      <c r="H1622" s="1">
        <f>IF(OR(AG1622=0,AG1622=1),AH1622,AG1622)</f>
        <v>41177</v>
      </c>
      <c r="I1622">
        <f>IF(LEN(AH1622)&gt;2,AI1622,AH1622)</f>
        <v>78</v>
      </c>
      <c r="J1622">
        <f>IF(OR(AG1622=0,AG1622=1),AJ1622,AI1622)</f>
        <v>398</v>
      </c>
      <c r="K1622">
        <f>IF(OR(AG1622=0,AG1622=1),L1622,AJ1622)</f>
        <v>96</v>
      </c>
      <c r="L1622">
        <v>96</v>
      </c>
      <c r="M1622">
        <v>447</v>
      </c>
      <c r="N1622">
        <v>220</v>
      </c>
      <c r="O1622">
        <v>96</v>
      </c>
      <c r="P1622">
        <v>32</v>
      </c>
      <c r="Q1622">
        <v>1</v>
      </c>
      <c r="R1622">
        <v>5</v>
      </c>
      <c r="S1622">
        <v>7</v>
      </c>
      <c r="T1622">
        <v>6</v>
      </c>
      <c r="U1622">
        <v>0</v>
      </c>
      <c r="V1622">
        <v>0</v>
      </c>
      <c r="W1622">
        <v>3</v>
      </c>
      <c r="X1622">
        <v>0</v>
      </c>
      <c r="Y1622">
        <v>0</v>
      </c>
      <c r="Z1622">
        <v>0</v>
      </c>
      <c r="AA1622">
        <v>0</v>
      </c>
      <c r="AB1622">
        <v>3</v>
      </c>
      <c r="AC1622">
        <v>11</v>
      </c>
      <c r="AF1622" t="s">
        <v>37</v>
      </c>
      <c r="AG1622">
        <v>0</v>
      </c>
      <c r="AH1622" s="1">
        <v>41177</v>
      </c>
      <c r="AI1622">
        <v>78</v>
      </c>
      <c r="AJ1622">
        <v>398</v>
      </c>
      <c r="AK1622">
        <v>66664</v>
      </c>
      <c r="AL1622" s="3" t="s">
        <v>35</v>
      </c>
    </row>
    <row r="1623" spans="1:38">
      <c r="A1623">
        <v>6097</v>
      </c>
      <c r="B1623">
        <v>1959</v>
      </c>
      <c r="C1623" t="str">
        <f>IF(AL1623&lt;&gt;"2n", AL1623, "Cycle")</f>
        <v>Graduation</v>
      </c>
      <c r="D1623" t="s">
        <v>36</v>
      </c>
      <c r="E1623" s="2">
        <f>IFERROR(VALUE(AF1623),0)</f>
        <v>50664</v>
      </c>
      <c r="F1623" s="2">
        <f>IF((AK1623&gt;2),0,AK1623)</f>
        <v>1</v>
      </c>
      <c r="G1623">
        <v>1</v>
      </c>
      <c r="H1623" s="1">
        <f>IF(OR(AG1623=0,AG1623=1),AH1623,AG1623)</f>
        <v>41290</v>
      </c>
      <c r="I1623">
        <f>IF(LEN(AH1623)&gt;2,AI1623,AH1623)</f>
        <v>64</v>
      </c>
      <c r="J1623">
        <f>IF(OR(AG1623=0,AG1623=1),AJ1623,AI1623)</f>
        <v>313</v>
      </c>
      <c r="K1623">
        <f>IF(OR(AG1623=0,AG1623=1),L1623,AJ1623)</f>
        <v>8</v>
      </c>
      <c r="L1623">
        <v>104</v>
      </c>
      <c r="M1623">
        <v>6</v>
      </c>
      <c r="N1623">
        <v>4</v>
      </c>
      <c r="O1623">
        <v>126</v>
      </c>
      <c r="P1623">
        <v>9</v>
      </c>
      <c r="Q1623">
        <v>8</v>
      </c>
      <c r="R1623">
        <v>1</v>
      </c>
      <c r="S1623">
        <v>6</v>
      </c>
      <c r="T1623">
        <v>9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3</v>
      </c>
      <c r="AB1623">
        <v>11</v>
      </c>
      <c r="AC1623">
        <v>0</v>
      </c>
      <c r="AF1623">
        <v>50664</v>
      </c>
      <c r="AG1623" s="1">
        <v>41290</v>
      </c>
      <c r="AH1623">
        <v>64</v>
      </c>
      <c r="AI1623">
        <v>313</v>
      </c>
      <c r="AJ1623">
        <v>8</v>
      </c>
      <c r="AK1623">
        <v>1</v>
      </c>
      <c r="AL1623" s="3" t="s">
        <v>30</v>
      </c>
    </row>
    <row r="1624" spans="1:38">
      <c r="A1624">
        <v>7019</v>
      </c>
      <c r="B1624">
        <v>1963</v>
      </c>
      <c r="C1624" t="str">
        <f>IF(AL1624&lt;&gt;"2n", AL1624, "Cycle")</f>
        <v>Graduation</v>
      </c>
      <c r="D1624" t="s">
        <v>36</v>
      </c>
      <c r="E1624" s="2">
        <f>IFERROR(VALUE(AF1624),0)</f>
        <v>54414</v>
      </c>
      <c r="F1624" s="2">
        <f>IF((AK1624&gt;2),0,AK1624)</f>
        <v>1</v>
      </c>
      <c r="G1624">
        <v>1</v>
      </c>
      <c r="H1624" s="1">
        <f>IF(OR(AG1624=0,AG1624=1),AH1624,AG1624)</f>
        <v>41297</v>
      </c>
      <c r="I1624">
        <f>IF(LEN(AH1624)&gt;2,AI1624,AH1624)</f>
        <v>49</v>
      </c>
      <c r="J1624">
        <f>IF(OR(AG1624=0,AG1624=1),AJ1624,AI1624)</f>
        <v>109</v>
      </c>
      <c r="K1624">
        <f>IF(OR(AG1624=0,AG1624=1),L1624,AJ1624)</f>
        <v>18</v>
      </c>
      <c r="L1624">
        <v>16</v>
      </c>
      <c r="M1624">
        <v>24</v>
      </c>
      <c r="N1624">
        <v>26</v>
      </c>
      <c r="O1624">
        <v>18</v>
      </c>
      <c r="P1624">
        <v>4</v>
      </c>
      <c r="Q1624">
        <v>3</v>
      </c>
      <c r="R1624">
        <v>1</v>
      </c>
      <c r="S1624">
        <v>5</v>
      </c>
      <c r="T1624">
        <v>4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3</v>
      </c>
      <c r="AB1624">
        <v>11</v>
      </c>
      <c r="AC1624">
        <v>0</v>
      </c>
      <c r="AF1624">
        <v>54414</v>
      </c>
      <c r="AG1624" s="1">
        <v>41297</v>
      </c>
      <c r="AH1624">
        <v>49</v>
      </c>
      <c r="AI1624">
        <v>109</v>
      </c>
      <c r="AJ1624">
        <v>18</v>
      </c>
      <c r="AK1624">
        <v>1</v>
      </c>
      <c r="AL1624" s="3" t="s">
        <v>30</v>
      </c>
    </row>
    <row r="1625" spans="1:38">
      <c r="A1625">
        <v>7408</v>
      </c>
      <c r="B1625">
        <v>1952</v>
      </c>
      <c r="C1625" t="str">
        <f>IF(AL1625&lt;&gt;"2n", AL1625, "Cycle")</f>
        <v>PhD</v>
      </c>
      <c r="D1625" t="s">
        <v>36</v>
      </c>
      <c r="E1625" s="2">
        <f>IFERROR(VALUE(AF1625),0)</f>
        <v>54549</v>
      </c>
      <c r="F1625" s="2">
        <f>IF((AK1625&gt;2),0,AK1625)</f>
        <v>0</v>
      </c>
      <c r="G1625">
        <v>1</v>
      </c>
      <c r="H1625" s="1">
        <f>IF(OR(AG1625=0,AG1625=1),AH1625,AG1625)</f>
        <v>41701</v>
      </c>
      <c r="I1625">
        <f>IF(LEN(AH1625)&gt;2,AI1625,AH1625)</f>
        <v>8</v>
      </c>
      <c r="J1625">
        <f>IF(OR(AG1625=0,AG1625=1),AJ1625,AI1625)</f>
        <v>216</v>
      </c>
      <c r="K1625">
        <f>IF(OR(AG1625=0,AG1625=1),L1625,AJ1625)</f>
        <v>2</v>
      </c>
      <c r="L1625">
        <v>6</v>
      </c>
      <c r="M1625">
        <v>0</v>
      </c>
      <c r="N1625">
        <v>0</v>
      </c>
      <c r="O1625">
        <v>9</v>
      </c>
      <c r="P1625">
        <v>2</v>
      </c>
      <c r="Q1625">
        <v>5</v>
      </c>
      <c r="R1625">
        <v>1</v>
      </c>
      <c r="S1625">
        <v>4</v>
      </c>
      <c r="T1625">
        <v>7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3</v>
      </c>
      <c r="AB1625">
        <v>11</v>
      </c>
      <c r="AC1625">
        <v>0</v>
      </c>
      <c r="AF1625">
        <v>54549</v>
      </c>
      <c r="AG1625" s="1">
        <v>41701</v>
      </c>
      <c r="AH1625">
        <v>8</v>
      </c>
      <c r="AI1625">
        <v>216</v>
      </c>
      <c r="AJ1625">
        <v>2</v>
      </c>
      <c r="AK1625">
        <v>0</v>
      </c>
      <c r="AL1625" s="3" t="s">
        <v>32</v>
      </c>
    </row>
    <row r="1626" spans="1:38">
      <c r="A1626">
        <v>8041</v>
      </c>
      <c r="B1626">
        <v>1971</v>
      </c>
      <c r="C1626" t="str">
        <f>IF(AL1626&lt;&gt;"2n", AL1626, "Cycle")</f>
        <v>PhD</v>
      </c>
      <c r="D1626" t="s">
        <v>36</v>
      </c>
      <c r="E1626" s="2">
        <f>IFERROR(VALUE(AF1626),0)</f>
        <v>47111</v>
      </c>
      <c r="F1626" s="2">
        <f>IF((AK1626&gt;2),0,AK1626)</f>
        <v>0</v>
      </c>
      <c r="G1626">
        <v>1</v>
      </c>
      <c r="H1626" s="1">
        <f>IF(OR(AG1626=0,AG1626=1),AH1626,AG1626)</f>
        <v>41160</v>
      </c>
      <c r="I1626">
        <f>IF(LEN(AH1626)&gt;2,AI1626,AH1626)</f>
        <v>35</v>
      </c>
      <c r="J1626">
        <f>IF(OR(AG1626=0,AG1626=1),AJ1626,AI1626)</f>
        <v>595</v>
      </c>
      <c r="K1626">
        <f>IF(OR(AG1626=0,AG1626=1),L1626,AJ1626)</f>
        <v>71</v>
      </c>
      <c r="L1626">
        <v>153</v>
      </c>
      <c r="M1626">
        <v>120</v>
      </c>
      <c r="N1626">
        <v>112</v>
      </c>
      <c r="O1626">
        <v>41</v>
      </c>
      <c r="P1626">
        <v>6</v>
      </c>
      <c r="Q1626">
        <v>3</v>
      </c>
      <c r="R1626">
        <v>2</v>
      </c>
      <c r="S1626">
        <v>10</v>
      </c>
      <c r="T1626">
        <v>9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3</v>
      </c>
      <c r="AB1626">
        <v>11</v>
      </c>
      <c r="AC1626">
        <v>0</v>
      </c>
      <c r="AF1626">
        <v>47111</v>
      </c>
      <c r="AG1626" s="1">
        <v>41160</v>
      </c>
      <c r="AH1626">
        <v>35</v>
      </c>
      <c r="AI1626">
        <v>595</v>
      </c>
      <c r="AJ1626">
        <v>71</v>
      </c>
      <c r="AK1626">
        <v>0</v>
      </c>
      <c r="AL1626" s="3" t="s">
        <v>32</v>
      </c>
    </row>
    <row r="1627" spans="1:38">
      <c r="A1627">
        <v>252</v>
      </c>
      <c r="B1627">
        <v>1963</v>
      </c>
      <c r="C1627" t="str">
        <f>IF(AL1627&lt;&gt;"2n", AL1627, "Cycle")</f>
        <v>PhD</v>
      </c>
      <c r="D1627" t="s">
        <v>36</v>
      </c>
      <c r="E1627" s="2">
        <f>IFERROR(VALUE(AF1627),0)</f>
        <v>41003</v>
      </c>
      <c r="F1627" s="2">
        <f>IF((AK1627&gt;2),0,AK1627)</f>
        <v>0</v>
      </c>
      <c r="G1627">
        <v>0</v>
      </c>
      <c r="H1627" s="1">
        <f>IF(OR(AG1627=0,AG1627=1),AH1627,AG1627)</f>
        <v>41350</v>
      </c>
      <c r="I1627">
        <f>IF(LEN(AH1627)&gt;2,AI1627,AH1627)</f>
        <v>11</v>
      </c>
      <c r="J1627">
        <f>IF(OR(AG1627=0,AG1627=1),AJ1627,AI1627)</f>
        <v>123</v>
      </c>
      <c r="K1627">
        <f>IF(OR(AG1627=0,AG1627=1),L1627,AJ1627)</f>
        <v>133</v>
      </c>
      <c r="L1627">
        <v>142</v>
      </c>
      <c r="M1627">
        <v>71</v>
      </c>
      <c r="N1627">
        <v>44</v>
      </c>
      <c r="O1627">
        <v>88</v>
      </c>
      <c r="P1627">
        <v>1</v>
      </c>
      <c r="Q1627">
        <v>6</v>
      </c>
      <c r="R1627">
        <v>2</v>
      </c>
      <c r="S1627">
        <v>8</v>
      </c>
      <c r="T1627">
        <v>6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3</v>
      </c>
      <c r="AB1627">
        <v>11</v>
      </c>
      <c r="AC1627">
        <v>0</v>
      </c>
      <c r="AF1627">
        <v>41003</v>
      </c>
      <c r="AG1627" s="1">
        <v>41350</v>
      </c>
      <c r="AH1627">
        <v>11</v>
      </c>
      <c r="AI1627">
        <v>123</v>
      </c>
      <c r="AJ1627">
        <v>133</v>
      </c>
      <c r="AK1627">
        <v>0</v>
      </c>
      <c r="AL1627" s="3" t="s">
        <v>32</v>
      </c>
    </row>
    <row r="1628" spans="1:38">
      <c r="A1628">
        <v>9986</v>
      </c>
      <c r="B1628">
        <v>1982</v>
      </c>
      <c r="C1628" t="str">
        <f>IF(AL1628&lt;&gt;"2n", AL1628, "Cycle")</f>
        <v>Graduation</v>
      </c>
      <c r="D1628" t="s">
        <v>36</v>
      </c>
      <c r="E1628" s="2">
        <f>IFERROR(VALUE(AF1628),0)</f>
        <v>19444</v>
      </c>
      <c r="F1628" s="2">
        <f>IF((AK1628&gt;2),0,AK1628)</f>
        <v>1</v>
      </c>
      <c r="G1628">
        <v>0</v>
      </c>
      <c r="H1628" s="1">
        <f>IF(OR(AG1628=0,AG1628=1),AH1628,AG1628)</f>
        <v>41692</v>
      </c>
      <c r="I1628">
        <f>IF(LEN(AH1628)&gt;2,AI1628,AH1628)</f>
        <v>8</v>
      </c>
      <c r="J1628">
        <f>IF(OR(AG1628=0,AG1628=1),AJ1628,AI1628)</f>
        <v>16</v>
      </c>
      <c r="K1628">
        <f>IF(OR(AG1628=0,AG1628=1),L1628,AJ1628)</f>
        <v>0</v>
      </c>
      <c r="L1628">
        <v>23</v>
      </c>
      <c r="M1628">
        <v>3</v>
      </c>
      <c r="N1628">
        <v>2</v>
      </c>
      <c r="O1628">
        <v>10</v>
      </c>
      <c r="P1628">
        <v>3</v>
      </c>
      <c r="Q1628">
        <v>4</v>
      </c>
      <c r="R1628">
        <v>1</v>
      </c>
      <c r="S1628">
        <v>2</v>
      </c>
      <c r="T1628">
        <v>7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3</v>
      </c>
      <c r="AB1628">
        <v>11</v>
      </c>
      <c r="AC1628">
        <v>1</v>
      </c>
      <c r="AF1628">
        <v>19444</v>
      </c>
      <c r="AG1628" s="1">
        <v>41692</v>
      </c>
      <c r="AH1628">
        <v>8</v>
      </c>
      <c r="AI1628">
        <v>16</v>
      </c>
      <c r="AJ1628">
        <v>0</v>
      </c>
      <c r="AK1628">
        <v>1</v>
      </c>
      <c r="AL1628" s="3" t="s">
        <v>30</v>
      </c>
    </row>
    <row r="1629" spans="1:38">
      <c r="A1629">
        <v>3276</v>
      </c>
      <c r="B1629">
        <v>1976</v>
      </c>
      <c r="C1629" t="str">
        <f>IF(AL1629&lt;&gt;"2n", AL1629, "Cycle")</f>
        <v>Cycle</v>
      </c>
      <c r="D1629" t="s">
        <v>36</v>
      </c>
      <c r="E1629" s="2">
        <f>IFERROR(VALUE(AF1629),0)</f>
        <v>0</v>
      </c>
      <c r="F1629" s="2">
        <f>IF((AK1629&gt;2),0,AK1629)</f>
        <v>0</v>
      </c>
      <c r="G1629">
        <v>1</v>
      </c>
      <c r="H1629" s="1">
        <f>IF(OR(AG1629=0,AG1629=1),AH1629,AG1629)</f>
        <v>41572</v>
      </c>
      <c r="I1629">
        <f>IF(LEN(AH1629)&gt;2,AI1629,AH1629)</f>
        <v>53</v>
      </c>
      <c r="J1629">
        <f>IF(OR(AG1629=0,AG1629=1),AJ1629,AI1629)</f>
        <v>11</v>
      </c>
      <c r="K1629">
        <f>IF(OR(AG1629=0,AG1629=1),L1629,AJ1629)</f>
        <v>12</v>
      </c>
      <c r="L1629">
        <v>12</v>
      </c>
      <c r="M1629">
        <v>35</v>
      </c>
      <c r="N1629">
        <v>3</v>
      </c>
      <c r="O1629">
        <v>5</v>
      </c>
      <c r="P1629">
        <v>12</v>
      </c>
      <c r="Q1629">
        <v>1</v>
      </c>
      <c r="R1629">
        <v>3</v>
      </c>
      <c r="S1629">
        <v>0</v>
      </c>
      <c r="T1629">
        <v>3</v>
      </c>
      <c r="U1629">
        <v>0</v>
      </c>
      <c r="V1629">
        <v>0</v>
      </c>
      <c r="W1629">
        <v>7</v>
      </c>
      <c r="X1629">
        <v>0</v>
      </c>
      <c r="Y1629">
        <v>0</v>
      </c>
      <c r="Z1629">
        <v>0</v>
      </c>
      <c r="AA1629">
        <v>0</v>
      </c>
      <c r="AB1629">
        <v>3</v>
      </c>
      <c r="AC1629">
        <v>11</v>
      </c>
      <c r="AF1629" t="s">
        <v>37</v>
      </c>
      <c r="AG1629">
        <v>0</v>
      </c>
      <c r="AH1629" s="1">
        <v>41572</v>
      </c>
      <c r="AI1629">
        <v>53</v>
      </c>
      <c r="AJ1629">
        <v>11</v>
      </c>
      <c r="AK1629">
        <v>36301</v>
      </c>
      <c r="AL1629" s="3" t="s">
        <v>35</v>
      </c>
    </row>
    <row r="1630" spans="1:38">
      <c r="A1630">
        <v>3859</v>
      </c>
      <c r="B1630">
        <v>1947</v>
      </c>
      <c r="C1630" t="str">
        <f>IF(AL1630&lt;&gt;"2n", AL1630, "Cycle")</f>
        <v>PhD</v>
      </c>
      <c r="D1630" t="s">
        <v>36</v>
      </c>
      <c r="E1630" s="2">
        <f>IFERROR(VALUE(AF1630),0)</f>
        <v>73059</v>
      </c>
      <c r="F1630" s="2">
        <f>IF((AK1630&gt;2),0,AK1630)</f>
        <v>0</v>
      </c>
      <c r="G1630">
        <v>1</v>
      </c>
      <c r="H1630" s="1">
        <f>IF(OR(AG1630=0,AG1630=1),AH1630,AG1630)</f>
        <v>41517</v>
      </c>
      <c r="I1630">
        <f>IF(LEN(AH1630)&gt;2,AI1630,AH1630)</f>
        <v>36</v>
      </c>
      <c r="J1630">
        <f>IF(OR(AG1630=0,AG1630=1),AJ1630,AI1630)</f>
        <v>410</v>
      </c>
      <c r="K1630">
        <f>IF(OR(AG1630=0,AG1630=1),L1630,AJ1630)</f>
        <v>112</v>
      </c>
      <c r="L1630">
        <v>420</v>
      </c>
      <c r="M1630">
        <v>0</v>
      </c>
      <c r="N1630">
        <v>82</v>
      </c>
      <c r="O1630">
        <v>71</v>
      </c>
      <c r="P1630">
        <v>1</v>
      </c>
      <c r="Q1630">
        <v>9</v>
      </c>
      <c r="R1630">
        <v>3</v>
      </c>
      <c r="S1630">
        <v>13</v>
      </c>
      <c r="T1630">
        <v>4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</v>
      </c>
      <c r="AB1630">
        <v>11</v>
      </c>
      <c r="AC1630">
        <v>0</v>
      </c>
      <c r="AF1630">
        <v>73059</v>
      </c>
      <c r="AG1630" s="1">
        <v>41517</v>
      </c>
      <c r="AH1630">
        <v>36</v>
      </c>
      <c r="AI1630">
        <v>410</v>
      </c>
      <c r="AJ1630">
        <v>112</v>
      </c>
      <c r="AK1630">
        <v>0</v>
      </c>
      <c r="AL1630" s="3" t="s">
        <v>32</v>
      </c>
    </row>
    <row r="1631" spans="1:38">
      <c r="A1631">
        <v>3570</v>
      </c>
      <c r="B1631">
        <v>1969</v>
      </c>
      <c r="C1631" t="str">
        <f>IF(AL1631&lt;&gt;"2n", AL1631, "Cycle")</f>
        <v>PhD</v>
      </c>
      <c r="D1631" t="s">
        <v>36</v>
      </c>
      <c r="E1631" s="2">
        <f>IFERROR(VALUE(AF1631),0)</f>
        <v>42731</v>
      </c>
      <c r="F1631" s="2">
        <f>IF((AK1631&gt;2),0,AK1631)</f>
        <v>1</v>
      </c>
      <c r="G1631">
        <v>0</v>
      </c>
      <c r="H1631" s="1">
        <f>IF(OR(AG1631=0,AG1631=1),AH1631,AG1631)</f>
        <v>41568</v>
      </c>
      <c r="I1631">
        <f>IF(LEN(AH1631)&gt;2,AI1631,AH1631)</f>
        <v>64</v>
      </c>
      <c r="J1631">
        <f>IF(OR(AG1631=0,AG1631=1),AJ1631,AI1631)</f>
        <v>159</v>
      </c>
      <c r="K1631">
        <f>IF(OR(AG1631=0,AG1631=1),L1631,AJ1631)</f>
        <v>2</v>
      </c>
      <c r="L1631">
        <v>51</v>
      </c>
      <c r="M1631">
        <v>6</v>
      </c>
      <c r="N1631">
        <v>2</v>
      </c>
      <c r="O1631">
        <v>24</v>
      </c>
      <c r="P1631">
        <v>3</v>
      </c>
      <c r="Q1631">
        <v>4</v>
      </c>
      <c r="R1631">
        <v>1</v>
      </c>
      <c r="S1631">
        <v>5</v>
      </c>
      <c r="T1631">
        <v>5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</v>
      </c>
      <c r="AB1631">
        <v>11</v>
      </c>
      <c r="AC1631">
        <v>0</v>
      </c>
      <c r="AF1631">
        <v>42731</v>
      </c>
      <c r="AG1631" s="1">
        <v>41568</v>
      </c>
      <c r="AH1631">
        <v>64</v>
      </c>
      <c r="AI1631">
        <v>159</v>
      </c>
      <c r="AJ1631">
        <v>2</v>
      </c>
      <c r="AK1631">
        <v>1</v>
      </c>
      <c r="AL1631" s="3" t="s">
        <v>32</v>
      </c>
    </row>
    <row r="1632" spans="1:38">
      <c r="A1632">
        <v>3783</v>
      </c>
      <c r="B1632">
        <v>1959</v>
      </c>
      <c r="C1632" t="str">
        <f>IF(AL1632&lt;&gt;"2n", AL1632, "Cycle")</f>
        <v>PhD</v>
      </c>
      <c r="D1632" t="s">
        <v>36</v>
      </c>
      <c r="E1632" s="2">
        <f>IFERROR(VALUE(AF1632),0)</f>
        <v>52854</v>
      </c>
      <c r="F1632" s="2">
        <f>IF((AK1632&gt;2),0,AK1632)</f>
        <v>1</v>
      </c>
      <c r="G1632">
        <v>1</v>
      </c>
      <c r="H1632" s="1">
        <f>IF(OR(AG1632=0,AG1632=1),AH1632,AG1632)</f>
        <v>41722</v>
      </c>
      <c r="I1632">
        <f>IF(LEN(AH1632)&gt;2,AI1632,AH1632)</f>
        <v>43</v>
      </c>
      <c r="J1632">
        <f>IF(OR(AG1632=0,AG1632=1),AJ1632,AI1632)</f>
        <v>105</v>
      </c>
      <c r="K1632">
        <f>IF(OR(AG1632=0,AG1632=1),L1632,AJ1632)</f>
        <v>0</v>
      </c>
      <c r="L1632">
        <v>10</v>
      </c>
      <c r="M1632">
        <v>0</v>
      </c>
      <c r="N1632">
        <v>1</v>
      </c>
      <c r="O1632">
        <v>0</v>
      </c>
      <c r="P1632">
        <v>2</v>
      </c>
      <c r="Q1632">
        <v>2</v>
      </c>
      <c r="R1632">
        <v>1</v>
      </c>
      <c r="S1632">
        <v>4</v>
      </c>
      <c r="T1632">
        <v>5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3</v>
      </c>
      <c r="AB1632">
        <v>11</v>
      </c>
      <c r="AC1632">
        <v>0</v>
      </c>
      <c r="AF1632">
        <v>52854</v>
      </c>
      <c r="AG1632" s="1">
        <v>41722</v>
      </c>
      <c r="AH1632">
        <v>43</v>
      </c>
      <c r="AI1632">
        <v>105</v>
      </c>
      <c r="AJ1632">
        <v>0</v>
      </c>
      <c r="AK1632">
        <v>1</v>
      </c>
      <c r="AL1632" s="3" t="s">
        <v>32</v>
      </c>
    </row>
    <row r="1633" spans="1:38">
      <c r="A1633">
        <v>10207</v>
      </c>
      <c r="B1633">
        <v>1978</v>
      </c>
      <c r="C1633" t="str">
        <f>IF(AL1633&lt;&gt;"2n", AL1633, "Cycle")</f>
        <v>Graduation</v>
      </c>
      <c r="D1633" t="s">
        <v>36</v>
      </c>
      <c r="E1633" s="2">
        <f>IFERROR(VALUE(AF1633),0)</f>
        <v>22775</v>
      </c>
      <c r="F1633" s="2">
        <f>IF((AK1633&gt;2),0,AK1633)</f>
        <v>1</v>
      </c>
      <c r="G1633">
        <v>0</v>
      </c>
      <c r="H1633" s="1">
        <f>IF(OR(AG1633=0,AG1633=1),AH1633,AG1633)</f>
        <v>41444</v>
      </c>
      <c r="I1633">
        <f>IF(LEN(AH1633)&gt;2,AI1633,AH1633)</f>
        <v>40</v>
      </c>
      <c r="J1633">
        <f>IF(OR(AG1633=0,AG1633=1),AJ1633,AI1633)</f>
        <v>5</v>
      </c>
      <c r="K1633">
        <f>IF(OR(AG1633=0,AG1633=1),L1633,AJ1633)</f>
        <v>1</v>
      </c>
      <c r="L1633">
        <v>8</v>
      </c>
      <c r="M1633">
        <v>0</v>
      </c>
      <c r="N1633">
        <v>0</v>
      </c>
      <c r="O1633">
        <v>1</v>
      </c>
      <c r="P1633">
        <v>1</v>
      </c>
      <c r="Q1633">
        <v>1</v>
      </c>
      <c r="R1633">
        <v>0</v>
      </c>
      <c r="S1633">
        <v>2</v>
      </c>
      <c r="T1633">
        <v>8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</v>
      </c>
      <c r="AB1633">
        <v>11</v>
      </c>
      <c r="AC1633">
        <v>0</v>
      </c>
      <c r="AF1633">
        <v>22775</v>
      </c>
      <c r="AG1633" s="1">
        <v>41444</v>
      </c>
      <c r="AH1633">
        <v>40</v>
      </c>
      <c r="AI1633">
        <v>5</v>
      </c>
      <c r="AJ1633">
        <v>1</v>
      </c>
      <c r="AK1633">
        <v>1</v>
      </c>
      <c r="AL1633" s="3" t="s">
        <v>30</v>
      </c>
    </row>
    <row r="1634" spans="1:38">
      <c r="A1634">
        <v>10906</v>
      </c>
      <c r="B1634">
        <v>1948</v>
      </c>
      <c r="C1634" t="str">
        <f>IF(AL1634&lt;&gt;"2n", AL1634, "Cycle")</f>
        <v>PhD</v>
      </c>
      <c r="D1634" t="s">
        <v>36</v>
      </c>
      <c r="E1634" s="2">
        <f>IFERROR(VALUE(AF1634),0)</f>
        <v>46681</v>
      </c>
      <c r="F1634" s="2">
        <f>IF((AK1634&gt;2),0,AK1634)</f>
        <v>0</v>
      </c>
      <c r="G1634">
        <v>2</v>
      </c>
      <c r="H1634" s="1">
        <f>IF(OR(AG1634=0,AG1634=1),AH1634,AG1634)</f>
        <v>41555</v>
      </c>
      <c r="I1634">
        <f>IF(LEN(AH1634)&gt;2,AI1634,AH1634)</f>
        <v>52</v>
      </c>
      <c r="J1634">
        <f>IF(OR(AG1634=0,AG1634=1),AJ1634,AI1634)</f>
        <v>269</v>
      </c>
      <c r="K1634">
        <f>IF(OR(AG1634=0,AG1634=1),L1634,AJ1634)</f>
        <v>15</v>
      </c>
      <c r="L1634">
        <v>69</v>
      </c>
      <c r="M1634">
        <v>15</v>
      </c>
      <c r="N1634">
        <v>19</v>
      </c>
      <c r="O1634">
        <v>38</v>
      </c>
      <c r="P1634">
        <v>2</v>
      </c>
      <c r="Q1634">
        <v>4</v>
      </c>
      <c r="R1634">
        <v>6</v>
      </c>
      <c r="S1634">
        <v>4</v>
      </c>
      <c r="T1634">
        <v>5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</v>
      </c>
      <c r="AB1634">
        <v>11</v>
      </c>
      <c r="AC1634">
        <v>0</v>
      </c>
      <c r="AF1634">
        <v>46681</v>
      </c>
      <c r="AG1634" s="1">
        <v>41555</v>
      </c>
      <c r="AH1634">
        <v>52</v>
      </c>
      <c r="AI1634">
        <v>269</v>
      </c>
      <c r="AJ1634">
        <v>15</v>
      </c>
      <c r="AK1634">
        <v>0</v>
      </c>
      <c r="AL1634" s="3" t="s">
        <v>32</v>
      </c>
    </row>
    <row r="1635" spans="1:38">
      <c r="A1635">
        <v>3427</v>
      </c>
      <c r="B1635">
        <v>1955</v>
      </c>
      <c r="C1635" t="str">
        <f>IF(AL1635&lt;&gt;"2n", AL1635, "Cycle")</f>
        <v>PhD</v>
      </c>
      <c r="D1635" t="s">
        <v>36</v>
      </c>
      <c r="E1635" s="2">
        <f>IFERROR(VALUE(AF1635),0)</f>
        <v>59821</v>
      </c>
      <c r="F1635" s="2">
        <f>IF((AK1635&gt;2),0,AK1635)</f>
        <v>0</v>
      </c>
      <c r="G1635">
        <v>1</v>
      </c>
      <c r="H1635" s="1">
        <f>IF(OR(AG1635=0,AG1635=1),AH1635,AG1635)</f>
        <v>41376</v>
      </c>
      <c r="I1635">
        <f>IF(LEN(AH1635)&gt;2,AI1635,AH1635)</f>
        <v>11</v>
      </c>
      <c r="J1635">
        <f>IF(OR(AG1635=0,AG1635=1),AJ1635,AI1635)</f>
        <v>629</v>
      </c>
      <c r="K1635">
        <f>IF(OR(AG1635=0,AG1635=1),L1635,AJ1635)</f>
        <v>0</v>
      </c>
      <c r="L1635">
        <v>70</v>
      </c>
      <c r="M1635">
        <v>0</v>
      </c>
      <c r="N1635">
        <v>0</v>
      </c>
      <c r="O1635">
        <v>35</v>
      </c>
      <c r="P1635">
        <v>6</v>
      </c>
      <c r="Q1635">
        <v>11</v>
      </c>
      <c r="R1635">
        <v>2</v>
      </c>
      <c r="S1635">
        <v>7</v>
      </c>
      <c r="T1635">
        <v>8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3</v>
      </c>
      <c r="AB1635">
        <v>11</v>
      </c>
      <c r="AC1635">
        <v>0</v>
      </c>
      <c r="AF1635">
        <v>59821</v>
      </c>
      <c r="AG1635" s="1">
        <v>41376</v>
      </c>
      <c r="AH1635">
        <v>11</v>
      </c>
      <c r="AI1635">
        <v>629</v>
      </c>
      <c r="AJ1635">
        <v>0</v>
      </c>
      <c r="AK1635">
        <v>0</v>
      </c>
      <c r="AL1635" s="3" t="s">
        <v>32</v>
      </c>
    </row>
    <row r="1636" spans="1:38">
      <c r="A1636">
        <v>5209</v>
      </c>
      <c r="B1636">
        <v>1954</v>
      </c>
      <c r="C1636" t="str">
        <f>IF(AL1636&lt;&gt;"2n", AL1636, "Cycle")</f>
        <v>Graduation</v>
      </c>
      <c r="D1636" t="s">
        <v>36</v>
      </c>
      <c r="E1636" s="2">
        <f>IFERROR(VALUE(AF1636),0)</f>
        <v>50002</v>
      </c>
      <c r="F1636" s="2">
        <f>IF((AK1636&gt;2),0,AK1636)</f>
        <v>0</v>
      </c>
      <c r="G1636">
        <v>1</v>
      </c>
      <c r="H1636" s="1">
        <f>IF(OR(AG1636=0,AG1636=1),AH1636,AG1636)</f>
        <v>41442</v>
      </c>
      <c r="I1636">
        <f>IF(LEN(AH1636)&gt;2,AI1636,AH1636)</f>
        <v>21</v>
      </c>
      <c r="J1636">
        <f>IF(OR(AG1636=0,AG1636=1),AJ1636,AI1636)</f>
        <v>443</v>
      </c>
      <c r="K1636">
        <f>IF(OR(AG1636=0,AG1636=1),L1636,AJ1636)</f>
        <v>5</v>
      </c>
      <c r="L1636">
        <v>71</v>
      </c>
      <c r="M1636">
        <v>21</v>
      </c>
      <c r="N1636">
        <v>16</v>
      </c>
      <c r="O1636">
        <v>82</v>
      </c>
      <c r="P1636">
        <v>2</v>
      </c>
      <c r="Q1636">
        <v>8</v>
      </c>
      <c r="R1636">
        <v>2</v>
      </c>
      <c r="S1636">
        <v>7</v>
      </c>
      <c r="T1636">
        <v>7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3</v>
      </c>
      <c r="AB1636">
        <v>11</v>
      </c>
      <c r="AC1636">
        <v>0</v>
      </c>
      <c r="AF1636">
        <v>50002</v>
      </c>
      <c r="AG1636" s="1">
        <v>41442</v>
      </c>
      <c r="AH1636">
        <v>21</v>
      </c>
      <c r="AI1636">
        <v>443</v>
      </c>
      <c r="AJ1636">
        <v>5</v>
      </c>
      <c r="AK1636">
        <v>0</v>
      </c>
      <c r="AL1636" s="3" t="s">
        <v>30</v>
      </c>
    </row>
    <row r="1637" spans="1:38">
      <c r="A1637">
        <v>10711</v>
      </c>
      <c r="B1637">
        <v>1945</v>
      </c>
      <c r="C1637" t="str">
        <f>IF(AL1637&lt;&gt;"2n", AL1637, "Cycle")</f>
        <v>Graduation</v>
      </c>
      <c r="D1637" t="s">
        <v>36</v>
      </c>
      <c r="E1637" s="2">
        <f>IFERROR(VALUE(AF1637),0)</f>
        <v>69755</v>
      </c>
      <c r="F1637" s="2">
        <f>IF((AK1637&gt;2),0,AK1637)</f>
        <v>0</v>
      </c>
      <c r="G1637">
        <v>0</v>
      </c>
      <c r="H1637" s="1">
        <f>IF(OR(AG1637=0,AG1637=1),AH1637,AG1637)</f>
        <v>41549</v>
      </c>
      <c r="I1637">
        <f>IF(LEN(AH1637)&gt;2,AI1637,AH1637)</f>
        <v>23</v>
      </c>
      <c r="J1637">
        <f>IF(OR(AG1637=0,AG1637=1),AJ1637,AI1637)</f>
        <v>217</v>
      </c>
      <c r="K1637">
        <f>IF(OR(AG1637=0,AG1637=1),L1637,AJ1637)</f>
        <v>77</v>
      </c>
      <c r="L1637">
        <v>373</v>
      </c>
      <c r="M1637">
        <v>111</v>
      </c>
      <c r="N1637">
        <v>23</v>
      </c>
      <c r="O1637">
        <v>93</v>
      </c>
      <c r="P1637">
        <v>1</v>
      </c>
      <c r="Q1637">
        <v>3</v>
      </c>
      <c r="R1637">
        <v>6</v>
      </c>
      <c r="S1637">
        <v>12</v>
      </c>
      <c r="T1637">
        <v>1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3</v>
      </c>
      <c r="AB1637">
        <v>11</v>
      </c>
      <c r="AC1637">
        <v>0</v>
      </c>
      <c r="AF1637">
        <v>69755</v>
      </c>
      <c r="AG1637" s="1">
        <v>41549</v>
      </c>
      <c r="AH1637">
        <v>23</v>
      </c>
      <c r="AI1637">
        <v>217</v>
      </c>
      <c r="AJ1637">
        <v>77</v>
      </c>
      <c r="AK1637">
        <v>0</v>
      </c>
      <c r="AL1637" s="3" t="s">
        <v>30</v>
      </c>
    </row>
    <row r="1638" spans="1:38">
      <c r="A1638">
        <v>10785</v>
      </c>
      <c r="B1638">
        <v>1969</v>
      </c>
      <c r="C1638" t="str">
        <f>IF(AL1638&lt;&gt;"2n", AL1638, "Cycle")</f>
        <v>Graduation</v>
      </c>
      <c r="D1638" t="s">
        <v>36</v>
      </c>
      <c r="E1638" s="2">
        <f>IFERROR(VALUE(AF1638),0)</f>
        <v>44078</v>
      </c>
      <c r="F1638" s="2">
        <f>IF((AK1638&gt;2),0,AK1638)</f>
        <v>1</v>
      </c>
      <c r="G1638">
        <v>1</v>
      </c>
      <c r="H1638" s="1">
        <f>IF(OR(AG1638=0,AG1638=1),AH1638,AG1638)</f>
        <v>41809</v>
      </c>
      <c r="I1638">
        <f>IF(LEN(AH1638)&gt;2,AI1638,AH1638)</f>
        <v>17</v>
      </c>
      <c r="J1638">
        <f>IF(OR(AG1638=0,AG1638=1),AJ1638,AI1638)</f>
        <v>24</v>
      </c>
      <c r="K1638">
        <f>IF(OR(AG1638=0,AG1638=1),L1638,AJ1638)</f>
        <v>1</v>
      </c>
      <c r="L1638">
        <v>10</v>
      </c>
      <c r="M1638">
        <v>2</v>
      </c>
      <c r="N1638">
        <v>0</v>
      </c>
      <c r="O1638">
        <v>4</v>
      </c>
      <c r="P1638">
        <v>2</v>
      </c>
      <c r="Q1638">
        <v>2</v>
      </c>
      <c r="R1638">
        <v>0</v>
      </c>
      <c r="S1638">
        <v>3</v>
      </c>
      <c r="T1638">
        <v>5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3</v>
      </c>
      <c r="AB1638">
        <v>11</v>
      </c>
      <c r="AC1638">
        <v>0</v>
      </c>
      <c r="AF1638">
        <v>44078</v>
      </c>
      <c r="AG1638" s="1">
        <v>41809</v>
      </c>
      <c r="AH1638">
        <v>17</v>
      </c>
      <c r="AI1638">
        <v>24</v>
      </c>
      <c r="AJ1638">
        <v>1</v>
      </c>
      <c r="AK1638">
        <v>1</v>
      </c>
      <c r="AL1638" s="3" t="s">
        <v>30</v>
      </c>
    </row>
    <row r="1639" spans="1:38">
      <c r="A1639">
        <v>2814</v>
      </c>
      <c r="B1639">
        <v>1976</v>
      </c>
      <c r="C1639" t="str">
        <f>IF(AL1639&lt;&gt;"2n", AL1639, "Cycle")</f>
        <v>Master</v>
      </c>
      <c r="D1639" t="s">
        <v>36</v>
      </c>
      <c r="E1639" s="2">
        <f>IFERROR(VALUE(AF1639),0)</f>
        <v>30560</v>
      </c>
      <c r="F1639" s="2">
        <f>IF((AK1639&gt;2),0,AK1639)</f>
        <v>1</v>
      </c>
      <c r="G1639">
        <v>0</v>
      </c>
      <c r="H1639" s="1">
        <f>IF(OR(AG1639=0,AG1639=1),AH1639,AG1639)</f>
        <v>41452</v>
      </c>
      <c r="I1639">
        <f>IF(LEN(AH1639)&gt;2,AI1639,AH1639)</f>
        <v>6</v>
      </c>
      <c r="J1639">
        <f>IF(OR(AG1639=0,AG1639=1),AJ1639,AI1639)</f>
        <v>9</v>
      </c>
      <c r="K1639">
        <f>IF(OR(AG1639=0,AG1639=1),L1639,AJ1639)</f>
        <v>1</v>
      </c>
      <c r="L1639">
        <v>5</v>
      </c>
      <c r="M1639">
        <v>4</v>
      </c>
      <c r="N1639">
        <v>5</v>
      </c>
      <c r="O1639">
        <v>7</v>
      </c>
      <c r="P1639">
        <v>1</v>
      </c>
      <c r="Q1639">
        <v>1</v>
      </c>
      <c r="R1639">
        <v>0</v>
      </c>
      <c r="S1639">
        <v>3</v>
      </c>
      <c r="T1639">
        <v>7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</v>
      </c>
      <c r="AB1639">
        <v>11</v>
      </c>
      <c r="AC1639">
        <v>0</v>
      </c>
      <c r="AF1639">
        <v>30560</v>
      </c>
      <c r="AG1639" s="1">
        <v>41452</v>
      </c>
      <c r="AH1639">
        <v>6</v>
      </c>
      <c r="AI1639">
        <v>9</v>
      </c>
      <c r="AJ1639">
        <v>1</v>
      </c>
      <c r="AK1639">
        <v>1</v>
      </c>
      <c r="AL1639" s="3" t="s">
        <v>33</v>
      </c>
    </row>
    <row r="1640" spans="1:38">
      <c r="A1640">
        <v>6866</v>
      </c>
      <c r="B1640">
        <v>1969</v>
      </c>
      <c r="C1640" t="str">
        <f>IF(AL1640&lt;&gt;"2n", AL1640, "Cycle")</f>
        <v>Master</v>
      </c>
      <c r="D1640" t="s">
        <v>36</v>
      </c>
      <c r="E1640" s="2">
        <f>IFERROR(VALUE(AF1640),0)</f>
        <v>35924</v>
      </c>
      <c r="F1640" s="2">
        <f>IF((AK1640&gt;2),0,AK1640)</f>
        <v>1</v>
      </c>
      <c r="G1640">
        <v>1</v>
      </c>
      <c r="H1640" s="1">
        <f>IF(OR(AG1640=0,AG1640=1),AH1640,AG1640)</f>
        <v>41721</v>
      </c>
      <c r="I1640">
        <f>IF(LEN(AH1640)&gt;2,AI1640,AH1640)</f>
        <v>56</v>
      </c>
      <c r="J1640">
        <f>IF(OR(AG1640=0,AG1640=1),AJ1640,AI1640)</f>
        <v>8</v>
      </c>
      <c r="K1640">
        <f>IF(OR(AG1640=0,AG1640=1),L1640,AJ1640)</f>
        <v>0</v>
      </c>
      <c r="L1640">
        <v>14</v>
      </c>
      <c r="M1640">
        <v>2</v>
      </c>
      <c r="N1640">
        <v>3</v>
      </c>
      <c r="O1640">
        <v>7</v>
      </c>
      <c r="P1640">
        <v>1</v>
      </c>
      <c r="Q1640">
        <v>1</v>
      </c>
      <c r="R1640">
        <v>0</v>
      </c>
      <c r="S1640">
        <v>3</v>
      </c>
      <c r="T1640">
        <v>5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3</v>
      </c>
      <c r="AB1640">
        <v>11</v>
      </c>
      <c r="AC1640">
        <v>0</v>
      </c>
      <c r="AF1640">
        <v>35924</v>
      </c>
      <c r="AG1640" s="1">
        <v>41721</v>
      </c>
      <c r="AH1640">
        <v>56</v>
      </c>
      <c r="AI1640">
        <v>8</v>
      </c>
      <c r="AJ1640">
        <v>0</v>
      </c>
      <c r="AK1640">
        <v>1</v>
      </c>
      <c r="AL1640" s="3" t="s">
        <v>33</v>
      </c>
    </row>
    <row r="1641" spans="1:38">
      <c r="A1641">
        <v>1665</v>
      </c>
      <c r="B1641">
        <v>1964</v>
      </c>
      <c r="C1641" t="str">
        <f>IF(AL1641&lt;&gt;"2n", AL1641, "Cycle")</f>
        <v>PhD</v>
      </c>
      <c r="D1641" t="s">
        <v>36</v>
      </c>
      <c r="E1641" s="2">
        <f>IFERROR(VALUE(AF1641),0)</f>
        <v>64140</v>
      </c>
      <c r="F1641" s="2">
        <f>IF((AK1641&gt;2),0,AK1641)</f>
        <v>0</v>
      </c>
      <c r="G1641">
        <v>2</v>
      </c>
      <c r="H1641" s="1">
        <f>IF(OR(AG1641=0,AG1641=1),AH1641,AG1641)</f>
        <v>41540</v>
      </c>
      <c r="I1641">
        <f>IF(LEN(AH1641)&gt;2,AI1641,AH1641)</f>
        <v>71</v>
      </c>
      <c r="J1641">
        <f>IF(OR(AG1641=0,AG1641=1),AJ1641,AI1641)</f>
        <v>1459</v>
      </c>
      <c r="K1641">
        <f>IF(OR(AG1641=0,AG1641=1),L1641,AJ1641)</f>
        <v>0</v>
      </c>
      <c r="L1641">
        <v>61</v>
      </c>
      <c r="M1641">
        <v>0</v>
      </c>
      <c r="N1641">
        <v>15</v>
      </c>
      <c r="O1641">
        <v>215</v>
      </c>
      <c r="P1641">
        <v>5</v>
      </c>
      <c r="Q1641">
        <v>2</v>
      </c>
      <c r="R1641">
        <v>5</v>
      </c>
      <c r="S1641">
        <v>6</v>
      </c>
      <c r="T1641">
        <v>5</v>
      </c>
      <c r="U1641">
        <v>0</v>
      </c>
      <c r="V1641">
        <v>1</v>
      </c>
      <c r="W1641">
        <v>1</v>
      </c>
      <c r="X1641">
        <v>0</v>
      </c>
      <c r="Y1641">
        <v>1</v>
      </c>
      <c r="Z1641">
        <v>0</v>
      </c>
      <c r="AA1641">
        <v>3</v>
      </c>
      <c r="AB1641">
        <v>11</v>
      </c>
      <c r="AC1641">
        <v>1</v>
      </c>
      <c r="AF1641">
        <v>64140</v>
      </c>
      <c r="AG1641" s="1">
        <v>41540</v>
      </c>
      <c r="AH1641">
        <v>71</v>
      </c>
      <c r="AI1641">
        <v>1459</v>
      </c>
      <c r="AJ1641">
        <v>0</v>
      </c>
      <c r="AK1641">
        <v>0</v>
      </c>
      <c r="AL1641" s="3" t="s">
        <v>32</v>
      </c>
    </row>
    <row r="1642" spans="1:38">
      <c r="A1642">
        <v>6575</v>
      </c>
      <c r="B1642">
        <v>1981</v>
      </c>
      <c r="C1642" t="str">
        <f>IF(AL1642&lt;&gt;"2n", AL1642, "Cycle")</f>
        <v>Graduation</v>
      </c>
      <c r="D1642" t="s">
        <v>36</v>
      </c>
      <c r="E1642" s="2">
        <f>IFERROR(VALUE(AF1642),0)</f>
        <v>56386</v>
      </c>
      <c r="F1642" s="2">
        <f>IF((AK1642&gt;2),0,AK1642)</f>
        <v>1</v>
      </c>
      <c r="G1642">
        <v>1</v>
      </c>
      <c r="H1642" s="1">
        <f>IF(OR(AG1642=0,AG1642=1),AH1642,AG1642)</f>
        <v>41209</v>
      </c>
      <c r="I1642">
        <f>IF(LEN(AH1642)&gt;2,AI1642,AH1642)</f>
        <v>51</v>
      </c>
      <c r="J1642">
        <f>IF(OR(AG1642=0,AG1642=1),AJ1642,AI1642)</f>
        <v>230</v>
      </c>
      <c r="K1642">
        <f>IF(OR(AG1642=0,AG1642=1),L1642,AJ1642)</f>
        <v>48</v>
      </c>
      <c r="L1642">
        <v>214</v>
      </c>
      <c r="M1642">
        <v>13</v>
      </c>
      <c r="N1642">
        <v>32</v>
      </c>
      <c r="O1642">
        <v>75</v>
      </c>
      <c r="P1642">
        <v>8</v>
      </c>
      <c r="Q1642">
        <v>9</v>
      </c>
      <c r="R1642">
        <v>1</v>
      </c>
      <c r="S1642">
        <v>7</v>
      </c>
      <c r="T1642">
        <v>9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3</v>
      </c>
      <c r="AB1642">
        <v>11</v>
      </c>
      <c r="AC1642">
        <v>0</v>
      </c>
      <c r="AF1642">
        <v>56386</v>
      </c>
      <c r="AG1642" s="1">
        <v>41209</v>
      </c>
      <c r="AH1642">
        <v>51</v>
      </c>
      <c r="AI1642">
        <v>230</v>
      </c>
      <c r="AJ1642">
        <v>48</v>
      </c>
      <c r="AK1642">
        <v>1</v>
      </c>
      <c r="AL1642" s="3" t="s">
        <v>30</v>
      </c>
    </row>
    <row r="1643" spans="1:38">
      <c r="A1643">
        <v>3829</v>
      </c>
      <c r="B1643">
        <v>1979</v>
      </c>
      <c r="C1643" t="str">
        <f>IF(AL1643&lt;&gt;"2n", AL1643, "Cycle")</f>
        <v>Basic</v>
      </c>
      <c r="D1643" t="s">
        <v>37</v>
      </c>
      <c r="E1643" s="2">
        <f>IFERROR(VALUE(AF1643),0)</f>
        <v>24594</v>
      </c>
      <c r="F1643" s="2">
        <f>IF((AK1643&gt;2),0,AK1643)</f>
        <v>1</v>
      </c>
      <c r="G1643">
        <v>0</v>
      </c>
      <c r="H1643" s="1">
        <f>IF(OR(AG1643=0,AG1643=1),AH1643,AG1643)</f>
        <v>41618</v>
      </c>
      <c r="I1643">
        <f>IF(LEN(AH1643)&gt;2,AI1643,AH1643)</f>
        <v>94</v>
      </c>
      <c r="J1643">
        <f>IF(OR(AG1643=0,AG1643=1),AJ1643,AI1643)</f>
        <v>1</v>
      </c>
      <c r="K1643">
        <f>IF(OR(AG1643=0,AG1643=1),L1643,AJ1643)</f>
        <v>3</v>
      </c>
      <c r="L1643">
        <v>6</v>
      </c>
      <c r="M1643">
        <v>10</v>
      </c>
      <c r="N1643">
        <v>0</v>
      </c>
      <c r="O1643">
        <v>9</v>
      </c>
      <c r="P1643">
        <v>1</v>
      </c>
      <c r="Q1643">
        <v>1</v>
      </c>
      <c r="R1643">
        <v>0</v>
      </c>
      <c r="S1643">
        <v>3</v>
      </c>
      <c r="T1643">
        <v>5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3</v>
      </c>
      <c r="AB1643">
        <v>11</v>
      </c>
      <c r="AC1643">
        <v>0</v>
      </c>
      <c r="AF1643">
        <v>24594</v>
      </c>
      <c r="AG1643" s="1">
        <v>41618</v>
      </c>
      <c r="AH1643">
        <v>94</v>
      </c>
      <c r="AI1643">
        <v>1</v>
      </c>
      <c r="AJ1643">
        <v>3</v>
      </c>
      <c r="AK1643">
        <v>1</v>
      </c>
      <c r="AL1643" s="3" t="s">
        <v>34</v>
      </c>
    </row>
    <row r="1644" spans="1:38">
      <c r="A1644">
        <v>3091</v>
      </c>
      <c r="B1644">
        <v>1981</v>
      </c>
      <c r="C1644" t="str">
        <f>IF(AL1644&lt;&gt;"2n", AL1644, "Cycle")</f>
        <v>Cycle</v>
      </c>
      <c r="D1644" t="s">
        <v>37</v>
      </c>
      <c r="E1644" s="2">
        <f>IFERROR(VALUE(AF1644),0)</f>
        <v>0</v>
      </c>
      <c r="F1644" s="2">
        <f>IF((AK1644&gt;2),0,AK1644)</f>
        <v>0</v>
      </c>
      <c r="G1644">
        <v>1</v>
      </c>
      <c r="H1644" s="1">
        <f>IF(OR(AG1644=0,AG1644=1),AH1644,AG1644)</f>
        <v>41761</v>
      </c>
      <c r="I1644">
        <f>IF(LEN(AH1644)&gt;2,AI1644,AH1644)</f>
        <v>27</v>
      </c>
      <c r="J1644">
        <f>IF(OR(AG1644=0,AG1644=1),AJ1644,AI1644)</f>
        <v>340</v>
      </c>
      <c r="K1644">
        <f>IF(OR(AG1644=0,AG1644=1),L1644,AJ1644)</f>
        <v>21</v>
      </c>
      <c r="L1644">
        <v>21</v>
      </c>
      <c r="M1644">
        <v>134</v>
      </c>
      <c r="N1644">
        <v>258</v>
      </c>
      <c r="O1644">
        <v>14</v>
      </c>
      <c r="P1644">
        <v>56</v>
      </c>
      <c r="Q1644">
        <v>1</v>
      </c>
      <c r="R1644">
        <v>7</v>
      </c>
      <c r="S1644">
        <v>5</v>
      </c>
      <c r="T1644">
        <v>8</v>
      </c>
      <c r="U1644">
        <v>0</v>
      </c>
      <c r="V1644">
        <v>0</v>
      </c>
      <c r="W1644">
        <v>4</v>
      </c>
      <c r="X1644">
        <v>0</v>
      </c>
      <c r="Y1644">
        <v>0</v>
      </c>
      <c r="Z1644">
        <v>0</v>
      </c>
      <c r="AA1644">
        <v>0</v>
      </c>
      <c r="AB1644">
        <v>3</v>
      </c>
      <c r="AC1644">
        <v>11</v>
      </c>
      <c r="AF1644" t="s">
        <v>37</v>
      </c>
      <c r="AG1644">
        <v>0</v>
      </c>
      <c r="AH1644" s="1">
        <v>41761</v>
      </c>
      <c r="AI1644">
        <v>27</v>
      </c>
      <c r="AJ1644">
        <v>340</v>
      </c>
      <c r="AK1644">
        <v>75774</v>
      </c>
      <c r="AL1644" s="3" t="s">
        <v>35</v>
      </c>
    </row>
    <row r="1645" spans="1:38">
      <c r="A1645">
        <v>10141</v>
      </c>
      <c r="B1645">
        <v>1960</v>
      </c>
      <c r="C1645" t="str">
        <f>IF(AL1645&lt;&gt;"2n", AL1645, "Cycle")</f>
        <v>Master</v>
      </c>
      <c r="D1645" t="s">
        <v>37</v>
      </c>
      <c r="E1645" s="2">
        <f>IFERROR(VALUE(AF1645),0)</f>
        <v>39228</v>
      </c>
      <c r="F1645" s="2">
        <f>IF((AK1645&gt;2),0,AK1645)</f>
        <v>0</v>
      </c>
      <c r="G1645">
        <v>0</v>
      </c>
      <c r="H1645" s="1">
        <f>IF(OR(AG1645=0,AG1645=1),AH1645,AG1645)</f>
        <v>41404</v>
      </c>
      <c r="I1645">
        <f>IF(LEN(AH1645)&gt;2,AI1645,AH1645)</f>
        <v>1</v>
      </c>
      <c r="J1645">
        <f>IF(OR(AG1645=0,AG1645=1),AJ1645,AI1645)</f>
        <v>7</v>
      </c>
      <c r="K1645">
        <f>IF(OR(AG1645=0,AG1645=1),L1645,AJ1645)</f>
        <v>1</v>
      </c>
      <c r="L1645">
        <v>6</v>
      </c>
      <c r="M1645">
        <v>0</v>
      </c>
      <c r="N1645">
        <v>3</v>
      </c>
      <c r="O1645">
        <v>3</v>
      </c>
      <c r="P1645">
        <v>1</v>
      </c>
      <c r="Q1645">
        <v>0</v>
      </c>
      <c r="R1645">
        <v>0</v>
      </c>
      <c r="S1645">
        <v>3</v>
      </c>
      <c r="T1645">
        <v>4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3</v>
      </c>
      <c r="AB1645">
        <v>11</v>
      </c>
      <c r="AC1645">
        <v>0</v>
      </c>
      <c r="AF1645">
        <v>39228</v>
      </c>
      <c r="AG1645" s="1">
        <v>41404</v>
      </c>
      <c r="AH1645">
        <v>1</v>
      </c>
      <c r="AI1645">
        <v>7</v>
      </c>
      <c r="AJ1645">
        <v>1</v>
      </c>
      <c r="AK1645">
        <v>0</v>
      </c>
      <c r="AL1645" s="3" t="s">
        <v>33</v>
      </c>
    </row>
    <row r="1646" spans="1:38">
      <c r="A1646">
        <v>5177</v>
      </c>
      <c r="B1646">
        <v>1974</v>
      </c>
      <c r="C1646" t="str">
        <f>IF(AL1646&lt;&gt;"2n", AL1646, "Cycle")</f>
        <v>Master</v>
      </c>
      <c r="D1646" t="s">
        <v>37</v>
      </c>
      <c r="E1646" s="2">
        <f>IFERROR(VALUE(AF1646),0)</f>
        <v>58494</v>
      </c>
      <c r="F1646" s="2">
        <f>IF((AK1646&gt;2),0,AK1646)</f>
        <v>0</v>
      </c>
      <c r="G1646">
        <v>1</v>
      </c>
      <c r="H1646" s="1">
        <f>IF(OR(AG1646=0,AG1646=1),AH1646,AG1646)</f>
        <v>41620</v>
      </c>
      <c r="I1646">
        <f>IF(LEN(AH1646)&gt;2,AI1646,AH1646)</f>
        <v>56</v>
      </c>
      <c r="J1646">
        <f>IF(OR(AG1646=0,AG1646=1),AJ1646,AI1646)</f>
        <v>298</v>
      </c>
      <c r="K1646">
        <f>IF(OR(AG1646=0,AG1646=1),L1646,AJ1646)</f>
        <v>7</v>
      </c>
      <c r="L1646">
        <v>68</v>
      </c>
      <c r="M1646">
        <v>4</v>
      </c>
      <c r="N1646">
        <v>0</v>
      </c>
      <c r="O1646">
        <v>19</v>
      </c>
      <c r="P1646">
        <v>2</v>
      </c>
      <c r="Q1646">
        <v>6</v>
      </c>
      <c r="R1646">
        <v>2</v>
      </c>
      <c r="S1646">
        <v>6</v>
      </c>
      <c r="T1646">
        <v>6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3</v>
      </c>
      <c r="AB1646">
        <v>11</v>
      </c>
      <c r="AC1646">
        <v>0</v>
      </c>
      <c r="AF1646">
        <v>58494</v>
      </c>
      <c r="AG1646" s="1">
        <v>41620</v>
      </c>
      <c r="AH1646">
        <v>56</v>
      </c>
      <c r="AI1646">
        <v>298</v>
      </c>
      <c r="AJ1646">
        <v>7</v>
      </c>
      <c r="AK1646">
        <v>0</v>
      </c>
      <c r="AL1646" s="3" t="s">
        <v>33</v>
      </c>
    </row>
    <row r="1647" spans="1:38">
      <c r="A1647">
        <v>7005</v>
      </c>
      <c r="B1647">
        <v>1981</v>
      </c>
      <c r="C1647" t="str">
        <f>IF(AL1647&lt;&gt;"2n", AL1647, "Cycle")</f>
        <v>Graduation</v>
      </c>
      <c r="D1647" t="s">
        <v>37</v>
      </c>
      <c r="E1647" s="2">
        <f>IFERROR(VALUE(AF1647),0)</f>
        <v>58684</v>
      </c>
      <c r="F1647" s="2">
        <f>IF((AK1647&gt;2),0,AK1647)</f>
        <v>0</v>
      </c>
      <c r="G1647">
        <v>0</v>
      </c>
      <c r="H1647" s="1">
        <f>IF(OR(AG1647=0,AG1647=1),AH1647,AG1647)</f>
        <v>41806</v>
      </c>
      <c r="I1647">
        <f>IF(LEN(AH1647)&gt;2,AI1647,AH1647)</f>
        <v>71</v>
      </c>
      <c r="J1647">
        <f>IF(OR(AG1647=0,AG1647=1),AJ1647,AI1647)</f>
        <v>479</v>
      </c>
      <c r="K1647">
        <f>IF(OR(AG1647=0,AG1647=1),L1647,AJ1647)</f>
        <v>35</v>
      </c>
      <c r="L1647">
        <v>179</v>
      </c>
      <c r="M1647">
        <v>28</v>
      </c>
      <c r="N1647">
        <v>7</v>
      </c>
      <c r="O1647">
        <v>85</v>
      </c>
      <c r="P1647">
        <v>1</v>
      </c>
      <c r="Q1647">
        <v>5</v>
      </c>
      <c r="R1647">
        <v>3</v>
      </c>
      <c r="S1647">
        <v>12</v>
      </c>
      <c r="T1647">
        <v>2</v>
      </c>
      <c r="U1647">
        <v>0</v>
      </c>
      <c r="V1647">
        <v>0</v>
      </c>
      <c r="W1647">
        <v>0</v>
      </c>
      <c r="X1647">
        <v>1</v>
      </c>
      <c r="Y1647">
        <v>0</v>
      </c>
      <c r="Z1647">
        <v>0</v>
      </c>
      <c r="AA1647">
        <v>3</v>
      </c>
      <c r="AB1647">
        <v>11</v>
      </c>
      <c r="AC1647">
        <v>0</v>
      </c>
      <c r="AF1647">
        <v>58684</v>
      </c>
      <c r="AG1647" s="1">
        <v>41806</v>
      </c>
      <c r="AH1647">
        <v>71</v>
      </c>
      <c r="AI1647">
        <v>479</v>
      </c>
      <c r="AJ1647">
        <v>35</v>
      </c>
      <c r="AK1647">
        <v>0</v>
      </c>
      <c r="AL1647" s="3" t="s">
        <v>30</v>
      </c>
    </row>
    <row r="1648" spans="1:38">
      <c r="A1648">
        <v>6409</v>
      </c>
      <c r="B1648">
        <v>1967</v>
      </c>
      <c r="C1648" t="str">
        <f>IF(AL1648&lt;&gt;"2n", AL1648, "Cycle")</f>
        <v>Graduation</v>
      </c>
      <c r="D1648" t="s">
        <v>37</v>
      </c>
      <c r="E1648" s="2">
        <f>IFERROR(VALUE(AF1648),0)</f>
        <v>57136</v>
      </c>
      <c r="F1648" s="2">
        <f>IF((AK1648&gt;2),0,AK1648)</f>
        <v>0</v>
      </c>
      <c r="G1648">
        <v>0</v>
      </c>
      <c r="H1648" s="1">
        <f>IF(OR(AG1648=0,AG1648=1),AH1648,AG1648)</f>
        <v>41412</v>
      </c>
      <c r="I1648">
        <f>IF(LEN(AH1648)&gt;2,AI1648,AH1648)</f>
        <v>18</v>
      </c>
      <c r="J1648">
        <f>IF(OR(AG1648=0,AG1648=1),AJ1648,AI1648)</f>
        <v>267</v>
      </c>
      <c r="K1648">
        <f>IF(OR(AG1648=0,AG1648=1),L1648,AJ1648)</f>
        <v>140</v>
      </c>
      <c r="L1648">
        <v>599</v>
      </c>
      <c r="M1648">
        <v>34</v>
      </c>
      <c r="N1648">
        <v>12</v>
      </c>
      <c r="O1648">
        <v>127</v>
      </c>
      <c r="P1648">
        <v>1</v>
      </c>
      <c r="Q1648">
        <v>7</v>
      </c>
      <c r="R1648">
        <v>5</v>
      </c>
      <c r="S1648">
        <v>7</v>
      </c>
      <c r="T1648">
        <v>6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3</v>
      </c>
      <c r="AB1648">
        <v>11</v>
      </c>
      <c r="AC1648">
        <v>1</v>
      </c>
      <c r="AF1648">
        <v>57136</v>
      </c>
      <c r="AG1648" s="1">
        <v>41412</v>
      </c>
      <c r="AH1648">
        <v>18</v>
      </c>
      <c r="AI1648">
        <v>267</v>
      </c>
      <c r="AJ1648">
        <v>140</v>
      </c>
      <c r="AK1648">
        <v>0</v>
      </c>
      <c r="AL1648" s="3" t="s">
        <v>30</v>
      </c>
    </row>
    <row r="1649" spans="1:38">
      <c r="A1649">
        <v>7485</v>
      </c>
      <c r="B1649">
        <v>1950</v>
      </c>
      <c r="C1649" t="str">
        <f>IF(AL1649&lt;&gt;"2n", AL1649, "Cycle")</f>
        <v>PhD</v>
      </c>
      <c r="D1649" t="s">
        <v>37</v>
      </c>
      <c r="E1649" s="2">
        <f>IFERROR(VALUE(AF1649),0)</f>
        <v>56551</v>
      </c>
      <c r="F1649" s="2">
        <f>IF((AK1649&gt;2),0,AK1649)</f>
        <v>1</v>
      </c>
      <c r="G1649">
        <v>1</v>
      </c>
      <c r="H1649" s="1">
        <f>IF(OR(AG1649=0,AG1649=1),AH1649,AG1649)</f>
        <v>41766</v>
      </c>
      <c r="I1649">
        <f>IF(LEN(AH1649)&gt;2,AI1649,AH1649)</f>
        <v>48</v>
      </c>
      <c r="J1649">
        <f>IF(OR(AG1649=0,AG1649=1),AJ1649,AI1649)</f>
        <v>67</v>
      </c>
      <c r="K1649">
        <f>IF(OR(AG1649=0,AG1649=1),L1649,AJ1649)</f>
        <v>4</v>
      </c>
      <c r="L1649">
        <v>32</v>
      </c>
      <c r="M1649">
        <v>17</v>
      </c>
      <c r="N1649">
        <v>2</v>
      </c>
      <c r="O1649">
        <v>16</v>
      </c>
      <c r="P1649">
        <v>3</v>
      </c>
      <c r="Q1649">
        <v>2</v>
      </c>
      <c r="R1649">
        <v>1</v>
      </c>
      <c r="S1649">
        <v>4</v>
      </c>
      <c r="T1649">
        <v>4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3</v>
      </c>
      <c r="AB1649">
        <v>11</v>
      </c>
      <c r="AC1649">
        <v>0</v>
      </c>
      <c r="AF1649">
        <v>56551</v>
      </c>
      <c r="AG1649" s="1">
        <v>41766</v>
      </c>
      <c r="AH1649">
        <v>48</v>
      </c>
      <c r="AI1649">
        <v>67</v>
      </c>
      <c r="AJ1649">
        <v>4</v>
      </c>
      <c r="AK1649">
        <v>1</v>
      </c>
      <c r="AL1649" s="3" t="s">
        <v>32</v>
      </c>
    </row>
    <row r="1650" spans="1:38">
      <c r="A1650">
        <v>8079</v>
      </c>
      <c r="B1650">
        <v>1982</v>
      </c>
      <c r="C1650" t="str">
        <f>IF(AL1650&lt;&gt;"2n", AL1650, "Cycle")</f>
        <v>Graduation</v>
      </c>
      <c r="D1650" t="s">
        <v>37</v>
      </c>
      <c r="E1650" s="2">
        <f>IFERROR(VALUE(AF1650),0)</f>
        <v>22448</v>
      </c>
      <c r="F1650" s="2">
        <f>IF((AK1650&gt;2),0,AK1650)</f>
        <v>1</v>
      </c>
      <c r="G1650">
        <v>0</v>
      </c>
      <c r="H1650" s="1">
        <f>IF(OR(AG1650=0,AG1650=1),AH1650,AG1650)</f>
        <v>41696</v>
      </c>
      <c r="I1650">
        <f>IF(LEN(AH1650)&gt;2,AI1650,AH1650)</f>
        <v>86</v>
      </c>
      <c r="J1650">
        <f>IF(OR(AG1650=0,AG1650=1),AJ1650,AI1650)</f>
        <v>3</v>
      </c>
      <c r="K1650">
        <f>IF(OR(AG1650=0,AG1650=1),L1650,AJ1650)</f>
        <v>1</v>
      </c>
      <c r="L1650">
        <v>8</v>
      </c>
      <c r="M1650">
        <v>23</v>
      </c>
      <c r="N1650">
        <v>2</v>
      </c>
      <c r="O1650">
        <v>18</v>
      </c>
      <c r="P1650">
        <v>3</v>
      </c>
      <c r="Q1650">
        <v>2</v>
      </c>
      <c r="R1650">
        <v>1</v>
      </c>
      <c r="S1650">
        <v>3</v>
      </c>
      <c r="T1650">
        <v>3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</v>
      </c>
      <c r="AB1650">
        <v>11</v>
      </c>
      <c r="AC1650">
        <v>0</v>
      </c>
      <c r="AF1650">
        <v>22448</v>
      </c>
      <c r="AG1650" s="1">
        <v>41696</v>
      </c>
      <c r="AH1650">
        <v>86</v>
      </c>
      <c r="AI1650">
        <v>3</v>
      </c>
      <c r="AJ1650">
        <v>1</v>
      </c>
      <c r="AK1650">
        <v>1</v>
      </c>
      <c r="AL1650" s="3" t="s">
        <v>30</v>
      </c>
    </row>
    <row r="1651" spans="1:38">
      <c r="A1651">
        <v>8395</v>
      </c>
      <c r="B1651">
        <v>1961</v>
      </c>
      <c r="C1651" t="str">
        <f>IF(AL1651&lt;&gt;"2n", AL1651, "Cycle")</f>
        <v>Graduation</v>
      </c>
      <c r="D1651" t="s">
        <v>37</v>
      </c>
      <c r="E1651" s="2">
        <f>IFERROR(VALUE(AF1651),0)</f>
        <v>82014</v>
      </c>
      <c r="F1651" s="2">
        <f>IF((AK1651&gt;2),0,AK1651)</f>
        <v>0</v>
      </c>
      <c r="G1651">
        <v>0</v>
      </c>
      <c r="H1651" s="1">
        <f>IF(OR(AG1651=0,AG1651=1),AH1651,AG1651)</f>
        <v>41141</v>
      </c>
      <c r="I1651">
        <f>IF(LEN(AH1651)&gt;2,AI1651,AH1651)</f>
        <v>48</v>
      </c>
      <c r="J1651">
        <f>IF(OR(AG1651=0,AG1651=1),AJ1651,AI1651)</f>
        <v>980</v>
      </c>
      <c r="K1651">
        <f>IF(OR(AG1651=0,AG1651=1),L1651,AJ1651)</f>
        <v>37</v>
      </c>
      <c r="L1651">
        <v>265</v>
      </c>
      <c r="M1651">
        <v>35</v>
      </c>
      <c r="N1651">
        <v>163</v>
      </c>
      <c r="O1651">
        <v>31</v>
      </c>
      <c r="P1651">
        <v>1</v>
      </c>
      <c r="Q1651">
        <v>3</v>
      </c>
      <c r="R1651">
        <v>6</v>
      </c>
      <c r="S1651">
        <v>12</v>
      </c>
      <c r="T1651">
        <v>6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3</v>
      </c>
      <c r="AB1651">
        <v>11</v>
      </c>
      <c r="AC1651">
        <v>1</v>
      </c>
      <c r="AF1651">
        <v>82014</v>
      </c>
      <c r="AG1651" s="1">
        <v>41141</v>
      </c>
      <c r="AH1651">
        <v>48</v>
      </c>
      <c r="AI1651">
        <v>980</v>
      </c>
      <c r="AJ1651">
        <v>37</v>
      </c>
      <c r="AK1651">
        <v>0</v>
      </c>
      <c r="AL1651" s="3" t="s">
        <v>30</v>
      </c>
    </row>
    <row r="1652" spans="1:38">
      <c r="A1652">
        <v>10352</v>
      </c>
      <c r="B1652">
        <v>1963</v>
      </c>
      <c r="C1652" t="str">
        <f>IF(AL1652&lt;&gt;"2n", AL1652, "Cycle")</f>
        <v>Graduation</v>
      </c>
      <c r="D1652" t="s">
        <v>37</v>
      </c>
      <c r="E1652" s="2">
        <f>IFERROR(VALUE(AF1652),0)</f>
        <v>34213</v>
      </c>
      <c r="F1652" s="2">
        <f>IF((AK1652&gt;2),0,AK1652)</f>
        <v>1</v>
      </c>
      <c r="G1652">
        <v>1</v>
      </c>
      <c r="H1652" s="1">
        <f>IF(OR(AG1652=0,AG1652=1),AH1652,AG1652)</f>
        <v>41159</v>
      </c>
      <c r="I1652">
        <f>IF(LEN(AH1652)&gt;2,AI1652,AH1652)</f>
        <v>2</v>
      </c>
      <c r="J1652">
        <f>IF(OR(AG1652=0,AG1652=1),AJ1652,AI1652)</f>
        <v>50</v>
      </c>
      <c r="K1652">
        <f>IF(OR(AG1652=0,AG1652=1),L1652,AJ1652)</f>
        <v>4</v>
      </c>
      <c r="L1652">
        <v>28</v>
      </c>
      <c r="M1652">
        <v>6</v>
      </c>
      <c r="N1652">
        <v>3</v>
      </c>
      <c r="O1652">
        <v>26</v>
      </c>
      <c r="P1652">
        <v>3</v>
      </c>
      <c r="Q1652">
        <v>3</v>
      </c>
      <c r="R1652">
        <v>1</v>
      </c>
      <c r="S1652">
        <v>2</v>
      </c>
      <c r="T1652">
        <v>9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3</v>
      </c>
      <c r="AB1652">
        <v>11</v>
      </c>
      <c r="AC1652">
        <v>1</v>
      </c>
      <c r="AF1652">
        <v>34213</v>
      </c>
      <c r="AG1652" s="1">
        <v>41159</v>
      </c>
      <c r="AH1652">
        <v>2</v>
      </c>
      <c r="AI1652">
        <v>50</v>
      </c>
      <c r="AJ1652">
        <v>4</v>
      </c>
      <c r="AK1652">
        <v>1</v>
      </c>
      <c r="AL1652" s="3" t="s">
        <v>30</v>
      </c>
    </row>
    <row r="1653" spans="1:38">
      <c r="A1653">
        <v>4931</v>
      </c>
      <c r="B1653">
        <v>1977</v>
      </c>
      <c r="C1653" t="str">
        <f>IF(AL1653&lt;&gt;"2n", AL1653, "Cycle")</f>
        <v>Graduation</v>
      </c>
      <c r="D1653" t="s">
        <v>37</v>
      </c>
      <c r="E1653" s="2">
        <f>IFERROR(VALUE(AF1653),0)</f>
        <v>157146</v>
      </c>
      <c r="F1653" s="2">
        <f>IF((AK1653&gt;2),0,AK1653)</f>
        <v>0</v>
      </c>
      <c r="G1653">
        <v>0</v>
      </c>
      <c r="H1653" s="1">
        <f>IF(OR(AG1653=0,AG1653=1),AH1653,AG1653)</f>
        <v>41393</v>
      </c>
      <c r="I1653">
        <f>IF(LEN(AH1653)&gt;2,AI1653,AH1653)</f>
        <v>13</v>
      </c>
      <c r="J1653">
        <f>IF(OR(AG1653=0,AG1653=1),AJ1653,AI1653)</f>
        <v>1</v>
      </c>
      <c r="K1653">
        <f>IF(OR(AG1653=0,AG1653=1),L1653,AJ1653)</f>
        <v>0</v>
      </c>
      <c r="L1653">
        <v>1725</v>
      </c>
      <c r="M1653">
        <v>2</v>
      </c>
      <c r="N1653">
        <v>1</v>
      </c>
      <c r="O1653">
        <v>1</v>
      </c>
      <c r="P1653">
        <v>0</v>
      </c>
      <c r="Q1653">
        <v>0</v>
      </c>
      <c r="R1653">
        <v>28</v>
      </c>
      <c r="S1653">
        <v>0</v>
      </c>
      <c r="T1653">
        <v>1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3</v>
      </c>
      <c r="AB1653">
        <v>11</v>
      </c>
      <c r="AC1653">
        <v>0</v>
      </c>
      <c r="AF1653">
        <v>157146</v>
      </c>
      <c r="AG1653" s="1">
        <v>41393</v>
      </c>
      <c r="AH1653">
        <v>13</v>
      </c>
      <c r="AI1653">
        <v>1</v>
      </c>
      <c r="AJ1653">
        <v>0</v>
      </c>
      <c r="AK1653">
        <v>0</v>
      </c>
      <c r="AL1653" s="3" t="s">
        <v>30</v>
      </c>
    </row>
    <row r="1654" spans="1:38">
      <c r="A1654">
        <v>13</v>
      </c>
      <c r="B1654">
        <v>1947</v>
      </c>
      <c r="C1654" t="str">
        <f>IF(AL1654&lt;&gt;"2n", AL1654, "Cycle")</f>
        <v>PhD</v>
      </c>
      <c r="D1654" t="s">
        <v>37</v>
      </c>
      <c r="E1654" s="2">
        <f>IFERROR(VALUE(AF1654),0)</f>
        <v>25358</v>
      </c>
      <c r="F1654" s="2">
        <f>IF((AK1654&gt;2),0,AK1654)</f>
        <v>0</v>
      </c>
      <c r="G1654">
        <v>1</v>
      </c>
      <c r="H1654" s="1">
        <f>IF(OR(AG1654=0,AG1654=1),AH1654,AG1654)</f>
        <v>41477</v>
      </c>
      <c r="I1654">
        <f>IF(LEN(AH1654)&gt;2,AI1654,AH1654)</f>
        <v>57</v>
      </c>
      <c r="J1654">
        <f>IF(OR(AG1654=0,AG1654=1),AJ1654,AI1654)</f>
        <v>19</v>
      </c>
      <c r="K1654">
        <f>IF(OR(AG1654=0,AG1654=1),L1654,AJ1654)</f>
        <v>0</v>
      </c>
      <c r="L1654">
        <v>5</v>
      </c>
      <c r="M1654">
        <v>0</v>
      </c>
      <c r="N1654">
        <v>0</v>
      </c>
      <c r="O1654">
        <v>8</v>
      </c>
      <c r="P1654">
        <v>2</v>
      </c>
      <c r="Q1654">
        <v>1</v>
      </c>
      <c r="R1654">
        <v>0</v>
      </c>
      <c r="S1654">
        <v>3</v>
      </c>
      <c r="T1654">
        <v>6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3</v>
      </c>
      <c r="AB1654">
        <v>11</v>
      </c>
      <c r="AC1654">
        <v>0</v>
      </c>
      <c r="AF1654">
        <v>25358</v>
      </c>
      <c r="AG1654" s="1">
        <v>41477</v>
      </c>
      <c r="AH1654">
        <v>57</v>
      </c>
      <c r="AI1654">
        <v>19</v>
      </c>
      <c r="AJ1654">
        <v>0</v>
      </c>
      <c r="AK1654">
        <v>0</v>
      </c>
      <c r="AL1654" s="3" t="s">
        <v>32</v>
      </c>
    </row>
    <row r="1655" spans="1:38">
      <c r="A1655">
        <v>1834</v>
      </c>
      <c r="B1655">
        <v>1978</v>
      </c>
      <c r="C1655" t="str">
        <f>IF(AL1655&lt;&gt;"2n", AL1655, "Cycle")</f>
        <v>Master</v>
      </c>
      <c r="D1655" t="s">
        <v>37</v>
      </c>
      <c r="E1655" s="2">
        <f>IFERROR(VALUE(AF1655),0)</f>
        <v>35544</v>
      </c>
      <c r="F1655" s="2">
        <f>IF((AK1655&gt;2),0,AK1655)</f>
        <v>1</v>
      </c>
      <c r="G1655">
        <v>0</v>
      </c>
      <c r="H1655" s="1">
        <f>IF(OR(AG1655=0,AG1655=1),AH1655,AG1655)</f>
        <v>41706</v>
      </c>
      <c r="I1655">
        <f>IF(LEN(AH1655)&gt;2,AI1655,AH1655)</f>
        <v>77</v>
      </c>
      <c r="J1655">
        <f>IF(OR(AG1655=0,AG1655=1),AJ1655,AI1655)</f>
        <v>30</v>
      </c>
      <c r="K1655">
        <f>IF(OR(AG1655=0,AG1655=1),L1655,AJ1655)</f>
        <v>5</v>
      </c>
      <c r="L1655">
        <v>23</v>
      </c>
      <c r="M1655">
        <v>4</v>
      </c>
      <c r="N1655">
        <v>1</v>
      </c>
      <c r="O1655">
        <v>4</v>
      </c>
      <c r="P1655">
        <v>1</v>
      </c>
      <c r="Q1655">
        <v>2</v>
      </c>
      <c r="R1655">
        <v>0</v>
      </c>
      <c r="S1655">
        <v>3</v>
      </c>
      <c r="T1655">
        <v>7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3</v>
      </c>
      <c r="AB1655">
        <v>11</v>
      </c>
      <c r="AC1655">
        <v>0</v>
      </c>
      <c r="AF1655">
        <v>35544</v>
      </c>
      <c r="AG1655" s="1">
        <v>41706</v>
      </c>
      <c r="AH1655">
        <v>77</v>
      </c>
      <c r="AI1655">
        <v>30</v>
      </c>
      <c r="AJ1655">
        <v>5</v>
      </c>
      <c r="AK1655">
        <v>1</v>
      </c>
      <c r="AL1655" s="3" t="s">
        <v>33</v>
      </c>
    </row>
    <row r="1656" spans="1:38">
      <c r="A1656">
        <v>2285</v>
      </c>
      <c r="B1656">
        <v>1954</v>
      </c>
      <c r="C1656" t="str">
        <f>IF(AL1656&lt;&gt;"2n", AL1656, "Cycle")</f>
        <v>Master</v>
      </c>
      <c r="D1656" t="s">
        <v>37</v>
      </c>
      <c r="E1656" s="2">
        <f>IFERROR(VALUE(AF1656),0)</f>
        <v>36634</v>
      </c>
      <c r="F1656" s="2">
        <f>IF((AK1656&gt;2),0,AK1656)</f>
        <v>0</v>
      </c>
      <c r="G1656">
        <v>1</v>
      </c>
      <c r="H1656" s="1">
        <f>IF(OR(AG1656=0,AG1656=1),AH1656,AG1656)</f>
        <v>41422</v>
      </c>
      <c r="I1656">
        <f>IF(LEN(AH1656)&gt;2,AI1656,AH1656)</f>
        <v>0</v>
      </c>
      <c r="J1656">
        <f>IF(OR(AG1656=0,AG1656=1),AJ1656,AI1656)</f>
        <v>213</v>
      </c>
      <c r="K1656">
        <f>IF(OR(AG1656=0,AG1656=1),L1656,AJ1656)</f>
        <v>9</v>
      </c>
      <c r="L1656">
        <v>76</v>
      </c>
      <c r="M1656">
        <v>4</v>
      </c>
      <c r="N1656">
        <v>3</v>
      </c>
      <c r="O1656">
        <v>30</v>
      </c>
      <c r="P1656">
        <v>3</v>
      </c>
      <c r="Q1656">
        <v>5</v>
      </c>
      <c r="R1656">
        <v>2</v>
      </c>
      <c r="S1656">
        <v>5</v>
      </c>
      <c r="T1656">
        <v>7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3</v>
      </c>
      <c r="AB1656">
        <v>11</v>
      </c>
      <c r="AC1656">
        <v>0</v>
      </c>
      <c r="AF1656">
        <v>36634</v>
      </c>
      <c r="AG1656" s="1">
        <v>41422</v>
      </c>
      <c r="AH1656">
        <v>0</v>
      </c>
      <c r="AI1656">
        <v>213</v>
      </c>
      <c r="AJ1656">
        <v>9</v>
      </c>
      <c r="AK1656">
        <v>0</v>
      </c>
      <c r="AL1656" s="3" t="s">
        <v>33</v>
      </c>
    </row>
    <row r="1657" spans="1:38">
      <c r="A1657">
        <v>2295</v>
      </c>
      <c r="B1657">
        <v>1954</v>
      </c>
      <c r="C1657" t="str">
        <f>IF(AL1657&lt;&gt;"2n", AL1657, "Cycle")</f>
        <v>PhD</v>
      </c>
      <c r="D1657" t="s">
        <v>37</v>
      </c>
      <c r="E1657" s="2">
        <f>IFERROR(VALUE(AF1657),0)</f>
        <v>62670</v>
      </c>
      <c r="F1657" s="2">
        <f>IF((AK1657&gt;2),0,AK1657)</f>
        <v>0</v>
      </c>
      <c r="G1657">
        <v>1</v>
      </c>
      <c r="H1657" s="1">
        <f>IF(OR(AG1657=0,AG1657=1),AH1657,AG1657)</f>
        <v>41672</v>
      </c>
      <c r="I1657">
        <f>IF(LEN(AH1657)&gt;2,AI1657,AH1657)</f>
        <v>57</v>
      </c>
      <c r="J1657">
        <f>IF(OR(AG1657=0,AG1657=1),AJ1657,AI1657)</f>
        <v>539</v>
      </c>
      <c r="K1657">
        <f>IF(OR(AG1657=0,AG1657=1),L1657,AJ1657)</f>
        <v>30</v>
      </c>
      <c r="L1657">
        <v>92</v>
      </c>
      <c r="M1657">
        <v>80</v>
      </c>
      <c r="N1657">
        <v>46</v>
      </c>
      <c r="O1657">
        <v>38</v>
      </c>
      <c r="P1657">
        <v>1</v>
      </c>
      <c r="Q1657">
        <v>5</v>
      </c>
      <c r="R1657">
        <v>3</v>
      </c>
      <c r="S1657">
        <v>13</v>
      </c>
      <c r="T1657">
        <v>3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3</v>
      </c>
      <c r="AB1657">
        <v>11</v>
      </c>
      <c r="AC1657">
        <v>0</v>
      </c>
      <c r="AF1657">
        <v>62670</v>
      </c>
      <c r="AG1657" s="1">
        <v>41672</v>
      </c>
      <c r="AH1657">
        <v>57</v>
      </c>
      <c r="AI1657">
        <v>539</v>
      </c>
      <c r="AJ1657">
        <v>30</v>
      </c>
      <c r="AK1657">
        <v>0</v>
      </c>
      <c r="AL1657" s="3" t="s">
        <v>32</v>
      </c>
    </row>
    <row r="1658" spans="1:38">
      <c r="A1658">
        <v>1378</v>
      </c>
      <c r="B1658">
        <v>1972</v>
      </c>
      <c r="C1658" t="str">
        <f>IF(AL1658&lt;&gt;"2n", AL1658, "Cycle")</f>
        <v>Cycle</v>
      </c>
      <c r="D1658" t="s">
        <v>37</v>
      </c>
      <c r="E1658" s="2">
        <f>IFERROR(VALUE(AF1658),0)</f>
        <v>0</v>
      </c>
      <c r="F1658" s="2">
        <f>IF((AK1658&gt;2),0,AK1658)</f>
        <v>0</v>
      </c>
      <c r="G1658">
        <v>0</v>
      </c>
      <c r="H1658" s="1">
        <f>IF(OR(AG1658=0,AG1658=1),AH1658,AG1658)</f>
        <v>41479</v>
      </c>
      <c r="I1658">
        <f>IF(LEN(AH1658)&gt;2,AI1658,AH1658)</f>
        <v>24</v>
      </c>
      <c r="J1658">
        <f>IF(OR(AG1658=0,AG1658=1),AJ1658,AI1658)</f>
        <v>284</v>
      </c>
      <c r="K1658">
        <f>IF(OR(AG1658=0,AG1658=1),L1658,AJ1658)</f>
        <v>16</v>
      </c>
      <c r="L1658">
        <v>16</v>
      </c>
      <c r="M1658">
        <v>160</v>
      </c>
      <c r="N1658">
        <v>84</v>
      </c>
      <c r="O1658">
        <v>16</v>
      </c>
      <c r="P1658">
        <v>134</v>
      </c>
      <c r="Q1658">
        <v>6</v>
      </c>
      <c r="R1658">
        <v>7</v>
      </c>
      <c r="S1658">
        <v>4</v>
      </c>
      <c r="T1658">
        <v>6</v>
      </c>
      <c r="U1658">
        <v>0</v>
      </c>
      <c r="V1658">
        <v>0</v>
      </c>
      <c r="W1658">
        <v>6</v>
      </c>
      <c r="X1658">
        <v>0</v>
      </c>
      <c r="Y1658">
        <v>0</v>
      </c>
      <c r="Z1658">
        <v>0</v>
      </c>
      <c r="AA1658">
        <v>0</v>
      </c>
      <c r="AB1658">
        <v>3</v>
      </c>
      <c r="AC1658">
        <v>11</v>
      </c>
      <c r="AF1658" t="s">
        <v>37</v>
      </c>
      <c r="AG1658">
        <v>1</v>
      </c>
      <c r="AH1658" s="1">
        <v>41479</v>
      </c>
      <c r="AI1658">
        <v>24</v>
      </c>
      <c r="AJ1658">
        <v>284</v>
      </c>
      <c r="AK1658">
        <v>50334</v>
      </c>
      <c r="AL1658" s="3" t="s">
        <v>35</v>
      </c>
    </row>
    <row r="1659" spans="1:38">
      <c r="A1659">
        <v>2781</v>
      </c>
      <c r="B1659">
        <v>1981</v>
      </c>
      <c r="C1659" t="str">
        <f>IF(AL1659&lt;&gt;"2n", AL1659, "Cycle")</f>
        <v>Graduation</v>
      </c>
      <c r="D1659" t="s">
        <v>37</v>
      </c>
      <c r="E1659" s="2">
        <f>IFERROR(VALUE(AF1659),0)</f>
        <v>72066</v>
      </c>
      <c r="F1659" s="2">
        <f>IF((AK1659&gt;2),0,AK1659)</f>
        <v>0</v>
      </c>
      <c r="G1659">
        <v>0</v>
      </c>
      <c r="H1659" s="1">
        <f>IF(OR(AG1659=0,AG1659=1),AH1659,AG1659)</f>
        <v>41813</v>
      </c>
      <c r="I1659">
        <f>IF(LEN(AH1659)&gt;2,AI1659,AH1659)</f>
        <v>55</v>
      </c>
      <c r="J1659">
        <f>IF(OR(AG1659=0,AG1659=1),AJ1659,AI1659)</f>
        <v>1003</v>
      </c>
      <c r="K1659">
        <f>IF(OR(AG1659=0,AG1659=1),L1659,AJ1659)</f>
        <v>34</v>
      </c>
      <c r="L1659">
        <v>536</v>
      </c>
      <c r="M1659">
        <v>134</v>
      </c>
      <c r="N1659">
        <v>51</v>
      </c>
      <c r="O1659">
        <v>34</v>
      </c>
      <c r="P1659">
        <v>1</v>
      </c>
      <c r="Q1659">
        <v>4</v>
      </c>
      <c r="R1659">
        <v>6</v>
      </c>
      <c r="S1659">
        <v>6</v>
      </c>
      <c r="T1659">
        <v>2</v>
      </c>
      <c r="U1659">
        <v>1</v>
      </c>
      <c r="V1659">
        <v>0</v>
      </c>
      <c r="W1659">
        <v>0</v>
      </c>
      <c r="X1659">
        <v>0</v>
      </c>
      <c r="Y1659">
        <v>1</v>
      </c>
      <c r="Z1659">
        <v>0</v>
      </c>
      <c r="AA1659">
        <v>3</v>
      </c>
      <c r="AB1659">
        <v>11</v>
      </c>
      <c r="AC1659">
        <v>1</v>
      </c>
      <c r="AF1659">
        <v>72066</v>
      </c>
      <c r="AG1659" s="1">
        <v>41813</v>
      </c>
      <c r="AH1659">
        <v>55</v>
      </c>
      <c r="AI1659">
        <v>1003</v>
      </c>
      <c r="AJ1659">
        <v>34</v>
      </c>
      <c r="AK1659">
        <v>0</v>
      </c>
      <c r="AL1659" s="3" t="s">
        <v>30</v>
      </c>
    </row>
    <row r="1660" spans="1:38">
      <c r="A1660">
        <v>1165</v>
      </c>
      <c r="B1660">
        <v>1958</v>
      </c>
      <c r="C1660" t="str">
        <f>IF(AL1660&lt;&gt;"2n", AL1660, "Cycle")</f>
        <v>PhD</v>
      </c>
      <c r="D1660" t="s">
        <v>37</v>
      </c>
      <c r="E1660" s="2">
        <f>IFERROR(VALUE(AF1660),0)</f>
        <v>50729</v>
      </c>
      <c r="F1660" s="2">
        <f>IF((AK1660&gt;2),0,AK1660)</f>
        <v>1</v>
      </c>
      <c r="G1660">
        <v>1</v>
      </c>
      <c r="H1660" s="1">
        <f>IF(OR(AG1660=0,AG1660=1),AH1660,AG1660)</f>
        <v>41396</v>
      </c>
      <c r="I1660">
        <f>IF(LEN(AH1660)&gt;2,AI1660,AH1660)</f>
        <v>62</v>
      </c>
      <c r="J1660">
        <f>IF(OR(AG1660=0,AG1660=1),AJ1660,AI1660)</f>
        <v>239</v>
      </c>
      <c r="K1660">
        <f>IF(OR(AG1660=0,AG1660=1),L1660,AJ1660)</f>
        <v>13</v>
      </c>
      <c r="L1660">
        <v>143</v>
      </c>
      <c r="M1660">
        <v>45</v>
      </c>
      <c r="N1660">
        <v>4</v>
      </c>
      <c r="O1660">
        <v>52</v>
      </c>
      <c r="P1660">
        <v>9</v>
      </c>
      <c r="Q1660">
        <v>6</v>
      </c>
      <c r="R1660">
        <v>2</v>
      </c>
      <c r="S1660">
        <v>7</v>
      </c>
      <c r="T1660">
        <v>6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3</v>
      </c>
      <c r="AB1660">
        <v>11</v>
      </c>
      <c r="AC1660">
        <v>0</v>
      </c>
      <c r="AF1660">
        <v>50729</v>
      </c>
      <c r="AG1660" s="1">
        <v>41396</v>
      </c>
      <c r="AH1660">
        <v>62</v>
      </c>
      <c r="AI1660">
        <v>239</v>
      </c>
      <c r="AJ1660">
        <v>13</v>
      </c>
      <c r="AK1660">
        <v>1</v>
      </c>
      <c r="AL1660" s="3" t="s">
        <v>32</v>
      </c>
    </row>
    <row r="1661" spans="1:38">
      <c r="A1661">
        <v>1404</v>
      </c>
      <c r="B1661">
        <v>1968</v>
      </c>
      <c r="C1661" t="str">
        <f>IF(AL1661&lt;&gt;"2n", AL1661, "Cycle")</f>
        <v>Graduation</v>
      </c>
      <c r="D1661" t="s">
        <v>37</v>
      </c>
      <c r="E1661" s="2">
        <f>IFERROR(VALUE(AF1661),0)</f>
        <v>34916</v>
      </c>
      <c r="F1661" s="2">
        <f>IF((AK1661&gt;2),0,AK1661)</f>
        <v>2</v>
      </c>
      <c r="G1661">
        <v>0</v>
      </c>
      <c r="H1661" s="1">
        <f>IF(OR(AG1661=0,AG1661=1),AH1661,AG1661)</f>
        <v>41409</v>
      </c>
      <c r="I1661">
        <f>IF(LEN(AH1661)&gt;2,AI1661,AH1661)</f>
        <v>89</v>
      </c>
      <c r="J1661">
        <f>IF(OR(AG1661=0,AG1661=1),AJ1661,AI1661)</f>
        <v>51</v>
      </c>
      <c r="K1661">
        <f>IF(OR(AG1661=0,AG1661=1),L1661,AJ1661)</f>
        <v>23</v>
      </c>
      <c r="L1661">
        <v>82</v>
      </c>
      <c r="M1661">
        <v>33</v>
      </c>
      <c r="N1661">
        <v>0</v>
      </c>
      <c r="O1661">
        <v>42</v>
      </c>
      <c r="P1661">
        <v>4</v>
      </c>
      <c r="Q1661">
        <v>5</v>
      </c>
      <c r="R1661">
        <v>1</v>
      </c>
      <c r="S1661">
        <v>3</v>
      </c>
      <c r="T1661">
        <v>9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3</v>
      </c>
      <c r="AB1661">
        <v>11</v>
      </c>
      <c r="AC1661">
        <v>0</v>
      </c>
      <c r="AF1661">
        <v>34916</v>
      </c>
      <c r="AG1661" s="1">
        <v>41409</v>
      </c>
      <c r="AH1661">
        <v>89</v>
      </c>
      <c r="AI1661">
        <v>51</v>
      </c>
      <c r="AJ1661">
        <v>23</v>
      </c>
      <c r="AK1661">
        <v>2</v>
      </c>
      <c r="AL1661" s="3" t="s">
        <v>30</v>
      </c>
    </row>
    <row r="1662" spans="1:38">
      <c r="A1662">
        <v>6457</v>
      </c>
      <c r="B1662">
        <v>1976</v>
      </c>
      <c r="C1662" t="str">
        <f>IF(AL1662&lt;&gt;"2n", AL1662, "Cycle")</f>
        <v>Graduation</v>
      </c>
      <c r="D1662" t="s">
        <v>37</v>
      </c>
      <c r="E1662" s="2">
        <f>IFERROR(VALUE(AF1662),0)</f>
        <v>64892</v>
      </c>
      <c r="F1662" s="2">
        <f>IF((AK1662&gt;2),0,AK1662)</f>
        <v>0</v>
      </c>
      <c r="G1662">
        <v>1</v>
      </c>
      <c r="H1662" s="1">
        <f>IF(OR(AG1662=0,AG1662=1),AH1662,AG1662)</f>
        <v>41788</v>
      </c>
      <c r="I1662">
        <f>IF(LEN(AH1662)&gt;2,AI1662,AH1662)</f>
        <v>77</v>
      </c>
      <c r="J1662">
        <f>IF(OR(AG1662=0,AG1662=1),AJ1662,AI1662)</f>
        <v>527</v>
      </c>
      <c r="K1662">
        <f>IF(OR(AG1662=0,AG1662=1),L1662,AJ1662)</f>
        <v>24</v>
      </c>
      <c r="L1662">
        <v>230</v>
      </c>
      <c r="M1662">
        <v>32</v>
      </c>
      <c r="N1662">
        <v>24</v>
      </c>
      <c r="O1662">
        <v>65</v>
      </c>
      <c r="P1662">
        <v>2</v>
      </c>
      <c r="Q1662">
        <v>6</v>
      </c>
      <c r="R1662">
        <v>4</v>
      </c>
      <c r="S1662">
        <v>12</v>
      </c>
      <c r="T1662">
        <v>4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3</v>
      </c>
      <c r="AB1662">
        <v>11</v>
      </c>
      <c r="AC1662">
        <v>0</v>
      </c>
      <c r="AF1662">
        <v>64892</v>
      </c>
      <c r="AG1662" s="1">
        <v>41788</v>
      </c>
      <c r="AH1662">
        <v>77</v>
      </c>
      <c r="AI1662">
        <v>527</v>
      </c>
      <c r="AJ1662">
        <v>24</v>
      </c>
      <c r="AK1662">
        <v>0</v>
      </c>
      <c r="AL1662" s="3" t="s">
        <v>30</v>
      </c>
    </row>
    <row r="1663" spans="1:38">
      <c r="A1663">
        <v>2639</v>
      </c>
      <c r="B1663">
        <v>1966</v>
      </c>
      <c r="C1663" t="str">
        <f>IF(AL1663&lt;&gt;"2n", AL1663, "Cycle")</f>
        <v>Graduation</v>
      </c>
      <c r="D1663" t="s">
        <v>37</v>
      </c>
      <c r="E1663" s="2">
        <f>IFERROR(VALUE(AF1663),0)</f>
        <v>43602</v>
      </c>
      <c r="F1663" s="2">
        <f>IF((AK1663&gt;2),0,AK1663)</f>
        <v>1</v>
      </c>
      <c r="G1663">
        <v>1</v>
      </c>
      <c r="H1663" s="1">
        <f>IF(OR(AG1663=0,AG1663=1),AH1663,AG1663)</f>
        <v>41649</v>
      </c>
      <c r="I1663">
        <f>IF(LEN(AH1663)&gt;2,AI1663,AH1663)</f>
        <v>45</v>
      </c>
      <c r="J1663">
        <f>IF(OR(AG1663=0,AG1663=1),AJ1663,AI1663)</f>
        <v>19</v>
      </c>
      <c r="K1663">
        <f>IF(OR(AG1663=0,AG1663=1),L1663,AJ1663)</f>
        <v>5</v>
      </c>
      <c r="L1663">
        <v>12</v>
      </c>
      <c r="M1663">
        <v>10</v>
      </c>
      <c r="N1663">
        <v>3</v>
      </c>
      <c r="O1663">
        <v>19</v>
      </c>
      <c r="P1663">
        <v>3</v>
      </c>
      <c r="Q1663">
        <v>3</v>
      </c>
      <c r="R1663">
        <v>1</v>
      </c>
      <c r="S1663">
        <v>2</v>
      </c>
      <c r="T1663">
        <v>6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3</v>
      </c>
      <c r="AB1663">
        <v>11</v>
      </c>
      <c r="AC1663">
        <v>0</v>
      </c>
      <c r="AF1663">
        <v>43602</v>
      </c>
      <c r="AG1663" s="1">
        <v>41649</v>
      </c>
      <c r="AH1663">
        <v>45</v>
      </c>
      <c r="AI1663">
        <v>19</v>
      </c>
      <c r="AJ1663">
        <v>5</v>
      </c>
      <c r="AK1663">
        <v>1</v>
      </c>
      <c r="AL1663" s="3" t="s">
        <v>30</v>
      </c>
    </row>
    <row r="1664" spans="1:38">
      <c r="A1664">
        <v>8299</v>
      </c>
      <c r="B1664">
        <v>1989</v>
      </c>
      <c r="C1664" t="str">
        <f>IF(AL1664&lt;&gt;"2n", AL1664, "Cycle")</f>
        <v>PhD</v>
      </c>
      <c r="D1664" t="s">
        <v>37</v>
      </c>
      <c r="E1664" s="2">
        <f>IFERROR(VALUE(AF1664),0)</f>
        <v>33996</v>
      </c>
      <c r="F1664" s="2">
        <f>IF((AK1664&gt;2),0,AK1664)</f>
        <v>0</v>
      </c>
      <c r="G1664">
        <v>0</v>
      </c>
      <c r="H1664" s="1">
        <f>IF(OR(AG1664=0,AG1664=1),AH1664,AG1664)</f>
        <v>41528</v>
      </c>
      <c r="I1664">
        <f>IF(LEN(AH1664)&gt;2,AI1664,AH1664)</f>
        <v>46</v>
      </c>
      <c r="J1664">
        <f>IF(OR(AG1664=0,AG1664=1),AJ1664,AI1664)</f>
        <v>40</v>
      </c>
      <c r="K1664">
        <f>IF(OR(AG1664=0,AG1664=1),L1664,AJ1664)</f>
        <v>2</v>
      </c>
      <c r="L1664">
        <v>15</v>
      </c>
      <c r="M1664">
        <v>8</v>
      </c>
      <c r="N1664">
        <v>0</v>
      </c>
      <c r="O1664">
        <v>6</v>
      </c>
      <c r="P1664">
        <v>1</v>
      </c>
      <c r="Q1664">
        <v>1</v>
      </c>
      <c r="R1664">
        <v>1</v>
      </c>
      <c r="S1664">
        <v>3</v>
      </c>
      <c r="T1664">
        <v>4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3</v>
      </c>
      <c r="AB1664">
        <v>11</v>
      </c>
      <c r="AC1664">
        <v>0</v>
      </c>
      <c r="AF1664">
        <v>33996</v>
      </c>
      <c r="AG1664" s="1">
        <v>41528</v>
      </c>
      <c r="AH1664">
        <v>46</v>
      </c>
      <c r="AI1664">
        <v>40</v>
      </c>
      <c r="AJ1664">
        <v>2</v>
      </c>
      <c r="AK1664">
        <v>0</v>
      </c>
      <c r="AL1664" s="3" t="s">
        <v>32</v>
      </c>
    </row>
    <row r="1665" spans="1:38">
      <c r="A1665">
        <v>6437</v>
      </c>
      <c r="B1665">
        <v>1985</v>
      </c>
      <c r="C1665" t="str">
        <f>IF(AL1665&lt;&gt;"2n", AL1665, "Cycle")</f>
        <v>Cycle</v>
      </c>
      <c r="D1665" t="s">
        <v>37</v>
      </c>
      <c r="E1665" s="2">
        <f>IFERROR(VALUE(AF1665),0)</f>
        <v>0</v>
      </c>
      <c r="F1665" s="2">
        <f>IF((AK1665&gt;2),0,AK1665)</f>
        <v>0</v>
      </c>
      <c r="G1665">
        <v>1</v>
      </c>
      <c r="H1665" s="1">
        <f>IF(OR(AG1665=0,AG1665=1),AH1665,AG1665)</f>
        <v>41444</v>
      </c>
      <c r="I1665">
        <f>IF(LEN(AH1665)&gt;2,AI1665,AH1665)</f>
        <v>80</v>
      </c>
      <c r="J1665">
        <f>IF(OR(AG1665=0,AG1665=1),AJ1665,AI1665)</f>
        <v>21</v>
      </c>
      <c r="K1665">
        <f>IF(OR(AG1665=0,AG1665=1),L1665,AJ1665)</f>
        <v>8</v>
      </c>
      <c r="L1665">
        <v>8</v>
      </c>
      <c r="M1665">
        <v>20</v>
      </c>
      <c r="N1665">
        <v>15</v>
      </c>
      <c r="O1665">
        <v>3</v>
      </c>
      <c r="P1665">
        <v>9</v>
      </c>
      <c r="Q1665">
        <v>1</v>
      </c>
      <c r="R1665">
        <v>2</v>
      </c>
      <c r="S1665">
        <v>0</v>
      </c>
      <c r="T1665">
        <v>3</v>
      </c>
      <c r="U1665">
        <v>0</v>
      </c>
      <c r="V1665">
        <v>0</v>
      </c>
      <c r="W1665">
        <v>7</v>
      </c>
      <c r="X1665">
        <v>0</v>
      </c>
      <c r="Y1665">
        <v>0</v>
      </c>
      <c r="Z1665">
        <v>0</v>
      </c>
      <c r="AA1665">
        <v>0</v>
      </c>
      <c r="AB1665">
        <v>3</v>
      </c>
      <c r="AC1665">
        <v>11</v>
      </c>
      <c r="AF1665" t="s">
        <v>36</v>
      </c>
      <c r="AG1665">
        <v>0</v>
      </c>
      <c r="AH1665" s="1">
        <v>41444</v>
      </c>
      <c r="AI1665">
        <v>80</v>
      </c>
      <c r="AJ1665">
        <v>21</v>
      </c>
      <c r="AK1665">
        <v>41473</v>
      </c>
      <c r="AL1665" s="3" t="s">
        <v>35</v>
      </c>
    </row>
    <row r="1666" spans="1:38">
      <c r="A1666">
        <v>6912</v>
      </c>
      <c r="B1666">
        <v>1967</v>
      </c>
      <c r="C1666" t="str">
        <f>IF(AL1666&lt;&gt;"2n", AL1666, "Cycle")</f>
        <v>PhD</v>
      </c>
      <c r="D1666" t="s">
        <v>37</v>
      </c>
      <c r="E1666" s="2">
        <f>IFERROR(VALUE(AF1666),0)</f>
        <v>63246</v>
      </c>
      <c r="F1666" s="2">
        <f>IF((AK1666&gt;2),0,AK1666)</f>
        <v>0</v>
      </c>
      <c r="G1666">
        <v>2</v>
      </c>
      <c r="H1666" s="1">
        <f>IF(OR(AG1666=0,AG1666=1),AH1666,AG1666)</f>
        <v>41506</v>
      </c>
      <c r="I1666">
        <f>IF(LEN(AH1666)&gt;2,AI1666,AH1666)</f>
        <v>60</v>
      </c>
      <c r="J1666">
        <f>IF(OR(AG1666=0,AG1666=1),AJ1666,AI1666)</f>
        <v>593</v>
      </c>
      <c r="K1666">
        <f>IF(OR(AG1666=0,AG1666=1),L1666,AJ1666)</f>
        <v>30</v>
      </c>
      <c r="L1666">
        <v>91</v>
      </c>
      <c r="M1666">
        <v>29</v>
      </c>
      <c r="N1666">
        <v>22</v>
      </c>
      <c r="O1666">
        <v>7</v>
      </c>
      <c r="P1666">
        <v>1</v>
      </c>
      <c r="Q1666">
        <v>6</v>
      </c>
      <c r="R1666">
        <v>3</v>
      </c>
      <c r="S1666">
        <v>12</v>
      </c>
      <c r="T1666">
        <v>4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3</v>
      </c>
      <c r="AB1666">
        <v>11</v>
      </c>
      <c r="AC1666">
        <v>0</v>
      </c>
      <c r="AF1666">
        <v>63246</v>
      </c>
      <c r="AG1666" s="1">
        <v>41506</v>
      </c>
      <c r="AH1666">
        <v>60</v>
      </c>
      <c r="AI1666">
        <v>593</v>
      </c>
      <c r="AJ1666">
        <v>30</v>
      </c>
      <c r="AK1666">
        <v>0</v>
      </c>
      <c r="AL1666" s="3" t="s">
        <v>32</v>
      </c>
    </row>
    <row r="1667" spans="1:38">
      <c r="A1667">
        <v>7327</v>
      </c>
      <c r="B1667">
        <v>1959</v>
      </c>
      <c r="C1667" t="str">
        <f>IF(AL1667&lt;&gt;"2n", AL1667, "Cycle")</f>
        <v>PhD</v>
      </c>
      <c r="D1667" t="s">
        <v>37</v>
      </c>
      <c r="E1667" s="2">
        <f>IFERROR(VALUE(AF1667),0)</f>
        <v>36732</v>
      </c>
      <c r="F1667" s="2">
        <f>IF((AK1667&gt;2),0,AK1667)</f>
        <v>1</v>
      </c>
      <c r="G1667">
        <v>1</v>
      </c>
      <c r="H1667" s="1">
        <f>IF(OR(AG1667=0,AG1667=1),AH1667,AG1667)</f>
        <v>41637</v>
      </c>
      <c r="I1667">
        <f>IF(LEN(AH1667)&gt;2,AI1667,AH1667)</f>
        <v>71</v>
      </c>
      <c r="J1667">
        <f>IF(OR(AG1667=0,AG1667=1),AJ1667,AI1667)</f>
        <v>21</v>
      </c>
      <c r="K1667">
        <f>IF(OR(AG1667=0,AG1667=1),L1667,AJ1667)</f>
        <v>5</v>
      </c>
      <c r="L1667">
        <v>3</v>
      </c>
      <c r="M1667">
        <v>10</v>
      </c>
      <c r="N1667">
        <v>1</v>
      </c>
      <c r="O1667">
        <v>7</v>
      </c>
      <c r="P1667">
        <v>3</v>
      </c>
      <c r="Q1667">
        <v>1</v>
      </c>
      <c r="R1667">
        <v>1</v>
      </c>
      <c r="S1667">
        <v>4</v>
      </c>
      <c r="T1667">
        <v>2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3</v>
      </c>
      <c r="AB1667">
        <v>11</v>
      </c>
      <c r="AC1667">
        <v>0</v>
      </c>
      <c r="AF1667">
        <v>36732</v>
      </c>
      <c r="AG1667" s="1">
        <v>41637</v>
      </c>
      <c r="AH1667">
        <v>71</v>
      </c>
      <c r="AI1667">
        <v>21</v>
      </c>
      <c r="AJ1667">
        <v>5</v>
      </c>
      <c r="AK1667">
        <v>1</v>
      </c>
      <c r="AL1667" s="3" t="s">
        <v>32</v>
      </c>
    </row>
    <row r="1668" spans="1:38">
      <c r="A1668">
        <v>5299</v>
      </c>
      <c r="B1668">
        <v>1970</v>
      </c>
      <c r="C1668" t="str">
        <f>IF(AL1668&lt;&gt;"2n", AL1668, "Cycle")</f>
        <v>PhD</v>
      </c>
      <c r="D1668" t="s">
        <v>37</v>
      </c>
      <c r="E1668" s="2">
        <f>IFERROR(VALUE(AF1668),0)</f>
        <v>69084</v>
      </c>
      <c r="F1668" s="2">
        <f>IF((AK1668&gt;2),0,AK1668)</f>
        <v>1</v>
      </c>
      <c r="G1668">
        <v>0</v>
      </c>
      <c r="H1668" s="1">
        <f>IF(OR(AG1668=0,AG1668=1),AH1668,AG1668)</f>
        <v>41597</v>
      </c>
      <c r="I1668">
        <f>IF(LEN(AH1668)&gt;2,AI1668,AH1668)</f>
        <v>43</v>
      </c>
      <c r="J1668">
        <f>IF(OR(AG1668=0,AG1668=1),AJ1668,AI1668)</f>
        <v>1181</v>
      </c>
      <c r="K1668">
        <f>IF(OR(AG1668=0,AG1668=1),L1668,AJ1668)</f>
        <v>107</v>
      </c>
      <c r="L1668">
        <v>199</v>
      </c>
      <c r="M1668">
        <v>39</v>
      </c>
      <c r="N1668">
        <v>30</v>
      </c>
      <c r="O1668">
        <v>30</v>
      </c>
      <c r="P1668">
        <v>2</v>
      </c>
      <c r="Q1668">
        <v>7</v>
      </c>
      <c r="R1668">
        <v>3</v>
      </c>
      <c r="S1668">
        <v>13</v>
      </c>
      <c r="T1668">
        <v>8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3</v>
      </c>
      <c r="AB1668">
        <v>11</v>
      </c>
      <c r="AC1668">
        <v>0</v>
      </c>
      <c r="AF1668">
        <v>69084</v>
      </c>
      <c r="AG1668" s="1">
        <v>41597</v>
      </c>
      <c r="AH1668">
        <v>43</v>
      </c>
      <c r="AI1668">
        <v>1181</v>
      </c>
      <c r="AJ1668">
        <v>107</v>
      </c>
      <c r="AK1668">
        <v>1</v>
      </c>
      <c r="AL1668" s="3" t="s">
        <v>32</v>
      </c>
    </row>
    <row r="1669" spans="1:38">
      <c r="A1669">
        <v>4127</v>
      </c>
      <c r="B1669">
        <v>1967</v>
      </c>
      <c r="C1669" t="str">
        <f>IF(AL1669&lt;&gt;"2n", AL1669, "Cycle")</f>
        <v>PhD</v>
      </c>
      <c r="D1669" t="s">
        <v>37</v>
      </c>
      <c r="E1669" s="2">
        <f>IFERROR(VALUE(AF1669),0)</f>
        <v>77766</v>
      </c>
      <c r="F1669" s="2">
        <f>IF((AK1669&gt;2),0,AK1669)</f>
        <v>0</v>
      </c>
      <c r="G1669">
        <v>1</v>
      </c>
      <c r="H1669" s="1">
        <f>IF(OR(AG1669=0,AG1669=1),AH1669,AG1669)</f>
        <v>41327</v>
      </c>
      <c r="I1669">
        <f>IF(LEN(AH1669)&gt;2,AI1669,AH1669)</f>
        <v>97</v>
      </c>
      <c r="J1669">
        <f>IF(OR(AG1669=0,AG1669=1),AJ1669,AI1669)</f>
        <v>1004</v>
      </c>
      <c r="K1669">
        <f>IF(OR(AG1669=0,AG1669=1),L1669,AJ1669)</f>
        <v>59</v>
      </c>
      <c r="L1669">
        <v>265</v>
      </c>
      <c r="M1669">
        <v>115</v>
      </c>
      <c r="N1669">
        <v>59</v>
      </c>
      <c r="O1669">
        <v>27</v>
      </c>
      <c r="P1669">
        <v>2</v>
      </c>
      <c r="Q1669">
        <v>11</v>
      </c>
      <c r="R1669">
        <v>10</v>
      </c>
      <c r="S1669">
        <v>11</v>
      </c>
      <c r="T1669">
        <v>6</v>
      </c>
      <c r="U1669">
        <v>0</v>
      </c>
      <c r="V1669">
        <v>0</v>
      </c>
      <c r="W1669">
        <v>1</v>
      </c>
      <c r="X1669">
        <v>0</v>
      </c>
      <c r="Y1669">
        <v>0</v>
      </c>
      <c r="Z1669">
        <v>0</v>
      </c>
      <c r="AA1669">
        <v>3</v>
      </c>
      <c r="AB1669">
        <v>11</v>
      </c>
      <c r="AC1669">
        <v>1</v>
      </c>
      <c r="AF1669">
        <v>77766</v>
      </c>
      <c r="AG1669" s="1">
        <v>41327</v>
      </c>
      <c r="AH1669">
        <v>97</v>
      </c>
      <c r="AI1669">
        <v>1004</v>
      </c>
      <c r="AJ1669">
        <v>59</v>
      </c>
      <c r="AK1669">
        <v>0</v>
      </c>
      <c r="AL1669" s="3" t="s">
        <v>32</v>
      </c>
    </row>
    <row r="1670" spans="1:38">
      <c r="A1670">
        <v>8143</v>
      </c>
      <c r="B1670">
        <v>1985</v>
      </c>
      <c r="C1670" t="str">
        <f>IF(AL1670&lt;&gt;"2n", AL1670, "Cycle")</f>
        <v>PhD</v>
      </c>
      <c r="D1670" t="s">
        <v>37</v>
      </c>
      <c r="E1670" s="2">
        <f>IFERROR(VALUE(AF1670),0)</f>
        <v>37929</v>
      </c>
      <c r="F1670" s="2">
        <f>IF((AK1670&gt;2),0,AK1670)</f>
        <v>0</v>
      </c>
      <c r="G1670">
        <v>0</v>
      </c>
      <c r="H1670" s="1">
        <f>IF(OR(AG1670=0,AG1670=1),AH1670,AG1670)</f>
        <v>41485</v>
      </c>
      <c r="I1670">
        <f>IF(LEN(AH1670)&gt;2,AI1670,AH1670)</f>
        <v>49</v>
      </c>
      <c r="J1670">
        <f>IF(OR(AG1670=0,AG1670=1),AJ1670,AI1670)</f>
        <v>202</v>
      </c>
      <c r="K1670">
        <f>IF(OR(AG1670=0,AG1670=1),L1670,AJ1670)</f>
        <v>2</v>
      </c>
      <c r="L1670">
        <v>46</v>
      </c>
      <c r="M1670">
        <v>3</v>
      </c>
      <c r="N1670">
        <v>2</v>
      </c>
      <c r="O1670">
        <v>10</v>
      </c>
      <c r="P1670">
        <v>2</v>
      </c>
      <c r="Q1670">
        <v>4</v>
      </c>
      <c r="R1670">
        <v>2</v>
      </c>
      <c r="S1670">
        <v>5</v>
      </c>
      <c r="T1670">
        <v>7</v>
      </c>
      <c r="U1670">
        <v>1</v>
      </c>
      <c r="V1670">
        <v>0</v>
      </c>
      <c r="W1670">
        <v>0</v>
      </c>
      <c r="X1670">
        <v>1</v>
      </c>
      <c r="Y1670">
        <v>0</v>
      </c>
      <c r="Z1670">
        <v>0</v>
      </c>
      <c r="AA1670">
        <v>3</v>
      </c>
      <c r="AB1670">
        <v>11</v>
      </c>
      <c r="AC1670">
        <v>1</v>
      </c>
      <c r="AF1670">
        <v>37929</v>
      </c>
      <c r="AG1670" s="1">
        <v>41485</v>
      </c>
      <c r="AH1670">
        <v>49</v>
      </c>
      <c r="AI1670">
        <v>202</v>
      </c>
      <c r="AJ1670">
        <v>2</v>
      </c>
      <c r="AK1670">
        <v>0</v>
      </c>
      <c r="AL1670" s="3" t="s">
        <v>32</v>
      </c>
    </row>
    <row r="1671" spans="1:38">
      <c r="A1671">
        <v>1964</v>
      </c>
      <c r="B1671">
        <v>1951</v>
      </c>
      <c r="C1671" t="str">
        <f>IF(AL1671&lt;&gt;"2n", AL1671, "Cycle")</f>
        <v>Graduation</v>
      </c>
      <c r="D1671" t="s">
        <v>37</v>
      </c>
      <c r="E1671" s="2">
        <f>IFERROR(VALUE(AF1671),0)</f>
        <v>86610</v>
      </c>
      <c r="F1671" s="2">
        <f>IF((AK1671&gt;2),0,AK1671)</f>
        <v>0</v>
      </c>
      <c r="G1671">
        <v>0</v>
      </c>
      <c r="H1671" s="1">
        <f>IF(OR(AG1671=0,AG1671=1),AH1671,AG1671)</f>
        <v>41522</v>
      </c>
      <c r="I1671">
        <f>IF(LEN(AH1671)&gt;2,AI1671,AH1671)</f>
        <v>66</v>
      </c>
      <c r="J1671">
        <f>IF(OR(AG1671=0,AG1671=1),AJ1671,AI1671)</f>
        <v>446</v>
      </c>
      <c r="K1671">
        <f>IF(OR(AG1671=0,AG1671=1),L1671,AJ1671)</f>
        <v>107</v>
      </c>
      <c r="L1671">
        <v>768</v>
      </c>
      <c r="M1671">
        <v>33</v>
      </c>
      <c r="N1671">
        <v>196</v>
      </c>
      <c r="O1671">
        <v>53</v>
      </c>
      <c r="P1671">
        <v>1</v>
      </c>
      <c r="Q1671">
        <v>5</v>
      </c>
      <c r="R1671">
        <v>6</v>
      </c>
      <c r="S1671">
        <v>6</v>
      </c>
      <c r="T1671">
        <v>2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3</v>
      </c>
      <c r="AB1671">
        <v>11</v>
      </c>
      <c r="AC1671">
        <v>0</v>
      </c>
      <c r="AF1671">
        <v>86610</v>
      </c>
      <c r="AG1671" s="1">
        <v>41522</v>
      </c>
      <c r="AH1671">
        <v>66</v>
      </c>
      <c r="AI1671">
        <v>446</v>
      </c>
      <c r="AJ1671">
        <v>107</v>
      </c>
      <c r="AK1671">
        <v>0</v>
      </c>
      <c r="AL1671" s="3" t="s">
        <v>30</v>
      </c>
    </row>
    <row r="1672" spans="1:38">
      <c r="A1672">
        <v>3690</v>
      </c>
      <c r="B1672">
        <v>1986</v>
      </c>
      <c r="C1672" t="str">
        <f>IF(AL1672&lt;&gt;"2n", AL1672, "Cycle")</f>
        <v>Master</v>
      </c>
      <c r="D1672" t="s">
        <v>37</v>
      </c>
      <c r="E1672" s="2">
        <f>IFERROR(VALUE(AF1672),0)</f>
        <v>80141</v>
      </c>
      <c r="F1672" s="2">
        <f>IF((AK1672&gt;2),0,AK1672)</f>
        <v>0</v>
      </c>
      <c r="G1672">
        <v>0</v>
      </c>
      <c r="H1672" s="1">
        <f>IF(OR(AG1672=0,AG1672=1),AH1672,AG1672)</f>
        <v>41285</v>
      </c>
      <c r="I1672">
        <f>IF(LEN(AH1672)&gt;2,AI1672,AH1672)</f>
        <v>20</v>
      </c>
      <c r="J1672">
        <f>IF(OR(AG1672=0,AG1672=1),AJ1672,AI1672)</f>
        <v>1184</v>
      </c>
      <c r="K1672">
        <f>IF(OR(AG1672=0,AG1672=1),L1672,AJ1672)</f>
        <v>102</v>
      </c>
      <c r="L1672">
        <v>673</v>
      </c>
      <c r="M1672">
        <v>52</v>
      </c>
      <c r="N1672">
        <v>40</v>
      </c>
      <c r="O1672">
        <v>40</v>
      </c>
      <c r="P1672">
        <v>1</v>
      </c>
      <c r="Q1672">
        <v>7</v>
      </c>
      <c r="R1672">
        <v>4</v>
      </c>
      <c r="S1672">
        <v>10</v>
      </c>
      <c r="T1672">
        <v>6</v>
      </c>
      <c r="U1672">
        <v>0</v>
      </c>
      <c r="V1672">
        <v>0</v>
      </c>
      <c r="W1672">
        <v>0</v>
      </c>
      <c r="X1672">
        <v>0</v>
      </c>
      <c r="Y1672">
        <v>1</v>
      </c>
      <c r="Z1672">
        <v>0</v>
      </c>
      <c r="AA1672">
        <v>3</v>
      </c>
      <c r="AB1672">
        <v>11</v>
      </c>
      <c r="AC1672">
        <v>1</v>
      </c>
      <c r="AF1672">
        <v>80141</v>
      </c>
      <c r="AG1672" s="1">
        <v>41285</v>
      </c>
      <c r="AH1672">
        <v>20</v>
      </c>
      <c r="AI1672">
        <v>1184</v>
      </c>
      <c r="AJ1672">
        <v>102</v>
      </c>
      <c r="AK1672">
        <v>0</v>
      </c>
      <c r="AL1672" s="3" t="s">
        <v>33</v>
      </c>
    </row>
    <row r="1673" spans="1:38">
      <c r="A1673">
        <v>3433</v>
      </c>
      <c r="B1673">
        <v>1955</v>
      </c>
      <c r="C1673" t="str">
        <f>IF(AL1673&lt;&gt;"2n", AL1673, "Cycle")</f>
        <v>Cycle</v>
      </c>
      <c r="D1673" t="s">
        <v>37</v>
      </c>
      <c r="E1673" s="2">
        <f>IFERROR(VALUE(AF1673),0)</f>
        <v>0</v>
      </c>
      <c r="F1673" s="2">
        <f>IF((AK1673&gt;2),0,AK1673)</f>
        <v>0</v>
      </c>
      <c r="G1673">
        <v>0</v>
      </c>
      <c r="H1673" s="1">
        <f>IF(OR(AG1673=0,AG1673=1),AH1673,AG1673)</f>
        <v>41428</v>
      </c>
      <c r="I1673">
        <f>IF(LEN(AH1673)&gt;2,AI1673,AH1673)</f>
        <v>54</v>
      </c>
      <c r="J1673">
        <f>IF(OR(AG1673=0,AG1673=1),AJ1673,AI1673)</f>
        <v>390</v>
      </c>
      <c r="K1673">
        <f>IF(OR(AG1673=0,AG1673=1),L1673,AJ1673)</f>
        <v>22</v>
      </c>
      <c r="L1673">
        <v>22</v>
      </c>
      <c r="M1673">
        <v>323</v>
      </c>
      <c r="N1673">
        <v>104</v>
      </c>
      <c r="O1673">
        <v>35</v>
      </c>
      <c r="P1673">
        <v>107</v>
      </c>
      <c r="Q1673">
        <v>1</v>
      </c>
      <c r="R1673">
        <v>6</v>
      </c>
      <c r="S1673">
        <v>8</v>
      </c>
      <c r="T1673">
        <v>6</v>
      </c>
      <c r="U1673">
        <v>0</v>
      </c>
      <c r="V1673">
        <v>1</v>
      </c>
      <c r="W1673">
        <v>3</v>
      </c>
      <c r="X1673">
        <v>0</v>
      </c>
      <c r="Y1673">
        <v>0</v>
      </c>
      <c r="Z1673">
        <v>0</v>
      </c>
      <c r="AA1673">
        <v>0</v>
      </c>
      <c r="AB1673">
        <v>3</v>
      </c>
      <c r="AC1673">
        <v>11</v>
      </c>
      <c r="AF1673" t="s">
        <v>31</v>
      </c>
      <c r="AG1673">
        <v>0</v>
      </c>
      <c r="AH1673" s="1">
        <v>41428</v>
      </c>
      <c r="AI1673">
        <v>54</v>
      </c>
      <c r="AJ1673">
        <v>390</v>
      </c>
      <c r="AK1673">
        <v>72635</v>
      </c>
      <c r="AL1673" s="3" t="s">
        <v>35</v>
      </c>
    </row>
    <row r="1674" spans="1:38">
      <c r="A1674">
        <v>3389</v>
      </c>
      <c r="B1674">
        <v>1970</v>
      </c>
      <c r="C1674" t="str">
        <f>IF(AL1674&lt;&gt;"2n", AL1674, "Cycle")</f>
        <v>Graduation</v>
      </c>
      <c r="D1674" t="s">
        <v>37</v>
      </c>
      <c r="E1674" s="2">
        <f>IFERROR(VALUE(AF1674),0)</f>
        <v>69016</v>
      </c>
      <c r="F1674" s="2">
        <f>IF((AK1674&gt;2),0,AK1674)</f>
        <v>0</v>
      </c>
      <c r="G1674">
        <v>1</v>
      </c>
      <c r="H1674" s="1">
        <f>IF(OR(AG1674=0,AG1674=1),AH1674,AG1674)</f>
        <v>41235</v>
      </c>
      <c r="I1674">
        <f>IF(LEN(AH1674)&gt;2,AI1674,AH1674)</f>
        <v>61</v>
      </c>
      <c r="J1674">
        <f>IF(OR(AG1674=0,AG1674=1),AJ1674,AI1674)</f>
        <v>726</v>
      </c>
      <c r="K1674">
        <f>IF(OR(AG1674=0,AG1674=1),L1674,AJ1674)</f>
        <v>53</v>
      </c>
      <c r="L1674">
        <v>363</v>
      </c>
      <c r="M1674">
        <v>123</v>
      </c>
      <c r="N1674">
        <v>107</v>
      </c>
      <c r="O1674">
        <v>161</v>
      </c>
      <c r="P1674">
        <v>4</v>
      </c>
      <c r="Q1674">
        <v>8</v>
      </c>
      <c r="R1674">
        <v>9</v>
      </c>
      <c r="S1674">
        <v>13</v>
      </c>
      <c r="T1674">
        <v>5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3</v>
      </c>
      <c r="AB1674">
        <v>11</v>
      </c>
      <c r="AC1674">
        <v>0</v>
      </c>
      <c r="AF1674">
        <v>69016</v>
      </c>
      <c r="AG1674" s="1">
        <v>41235</v>
      </c>
      <c r="AH1674">
        <v>61</v>
      </c>
      <c r="AI1674">
        <v>726</v>
      </c>
      <c r="AJ1674">
        <v>53</v>
      </c>
      <c r="AK1674">
        <v>0</v>
      </c>
      <c r="AL1674" s="3" t="s">
        <v>30</v>
      </c>
    </row>
    <row r="1675" spans="1:38">
      <c r="A1675">
        <v>4712</v>
      </c>
      <c r="B1675">
        <v>1991</v>
      </c>
      <c r="C1675" t="str">
        <f>IF(AL1675&lt;&gt;"2n", AL1675, "Cycle")</f>
        <v>Cycle</v>
      </c>
      <c r="D1675" t="s">
        <v>37</v>
      </c>
      <c r="E1675" s="2">
        <f>IFERROR(VALUE(AF1675),0)</f>
        <v>0</v>
      </c>
      <c r="F1675" s="2">
        <f>IF((AK1675&gt;2),0,AK1675)</f>
        <v>0</v>
      </c>
      <c r="G1675">
        <v>0</v>
      </c>
      <c r="H1675" s="1">
        <f>IF(OR(AG1675=0,AG1675=1),AH1675,AG1675)</f>
        <v>41241</v>
      </c>
      <c r="I1675">
        <f>IF(LEN(AH1675)&gt;2,AI1675,AH1675)</f>
        <v>18</v>
      </c>
      <c r="J1675">
        <f>IF(OR(AG1675=0,AG1675=1),AJ1675,AI1675)</f>
        <v>8</v>
      </c>
      <c r="K1675">
        <f>IF(OR(AG1675=0,AG1675=1),L1675,AJ1675)</f>
        <v>8</v>
      </c>
      <c r="L1675">
        <v>8</v>
      </c>
      <c r="M1675">
        <v>22</v>
      </c>
      <c r="N1675">
        <v>24</v>
      </c>
      <c r="O1675">
        <v>11</v>
      </c>
      <c r="P1675">
        <v>9</v>
      </c>
      <c r="Q1675">
        <v>1</v>
      </c>
      <c r="R1675">
        <v>1</v>
      </c>
      <c r="S1675">
        <v>1</v>
      </c>
      <c r="T1675">
        <v>4</v>
      </c>
      <c r="U1675">
        <v>0</v>
      </c>
      <c r="V1675">
        <v>0</v>
      </c>
      <c r="W1675">
        <v>4</v>
      </c>
      <c r="X1675">
        <v>0</v>
      </c>
      <c r="Y1675">
        <v>0</v>
      </c>
      <c r="Z1675">
        <v>0</v>
      </c>
      <c r="AA1675">
        <v>0</v>
      </c>
      <c r="AB1675">
        <v>3</v>
      </c>
      <c r="AC1675">
        <v>11</v>
      </c>
      <c r="AF1675" t="s">
        <v>37</v>
      </c>
      <c r="AG1675">
        <v>0</v>
      </c>
      <c r="AH1675" s="1">
        <v>41241</v>
      </c>
      <c r="AI1675">
        <v>18</v>
      </c>
      <c r="AJ1675">
        <v>8</v>
      </c>
      <c r="AK1675">
        <v>20193</v>
      </c>
      <c r="AL1675" s="3" t="s">
        <v>35</v>
      </c>
    </row>
    <row r="1676" spans="1:38">
      <c r="A1676">
        <v>1170</v>
      </c>
      <c r="B1676">
        <v>1975</v>
      </c>
      <c r="C1676" t="str">
        <f>IF(AL1676&lt;&gt;"2n", AL1676, "Cycle")</f>
        <v>Graduation</v>
      </c>
      <c r="D1676" t="s">
        <v>37</v>
      </c>
      <c r="E1676" s="2">
        <f>IFERROR(VALUE(AF1676),0)</f>
        <v>27573</v>
      </c>
      <c r="F1676" s="2">
        <f>IF((AK1676&gt;2),0,AK1676)</f>
        <v>1</v>
      </c>
      <c r="G1676">
        <v>0</v>
      </c>
      <c r="H1676" s="1">
        <f>IF(OR(AG1676=0,AG1676=1),AH1676,AG1676)</f>
        <v>41358</v>
      </c>
      <c r="I1676">
        <f>IF(LEN(AH1676)&gt;2,AI1676,AH1676)</f>
        <v>45</v>
      </c>
      <c r="J1676">
        <f>IF(OR(AG1676=0,AG1676=1),AJ1676,AI1676)</f>
        <v>50</v>
      </c>
      <c r="K1676">
        <f>IF(OR(AG1676=0,AG1676=1),L1676,AJ1676)</f>
        <v>15</v>
      </c>
      <c r="L1676">
        <v>110</v>
      </c>
      <c r="M1676">
        <v>39</v>
      </c>
      <c r="N1676">
        <v>15</v>
      </c>
      <c r="O1676">
        <v>15</v>
      </c>
      <c r="P1676">
        <v>4</v>
      </c>
      <c r="Q1676">
        <v>5</v>
      </c>
      <c r="R1676">
        <v>1</v>
      </c>
      <c r="S1676">
        <v>4</v>
      </c>
      <c r="T1676">
        <v>8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3</v>
      </c>
      <c r="AB1676">
        <v>11</v>
      </c>
      <c r="AC1676">
        <v>0</v>
      </c>
      <c r="AF1676">
        <v>27573</v>
      </c>
      <c r="AG1676" s="1">
        <v>41358</v>
      </c>
      <c r="AH1676">
        <v>45</v>
      </c>
      <c r="AI1676">
        <v>50</v>
      </c>
      <c r="AJ1676">
        <v>15</v>
      </c>
      <c r="AK1676">
        <v>1</v>
      </c>
      <c r="AL1676" s="3" t="s">
        <v>30</v>
      </c>
    </row>
    <row r="1677" spans="1:38">
      <c r="A1677">
        <v>6347</v>
      </c>
      <c r="B1677">
        <v>1979</v>
      </c>
      <c r="C1677" t="str">
        <f>IF(AL1677&lt;&gt;"2n", AL1677, "Cycle")</f>
        <v>Basic</v>
      </c>
      <c r="D1677" t="s">
        <v>37</v>
      </c>
      <c r="E1677" s="2">
        <f>IFERROR(VALUE(AF1677),0)</f>
        <v>15862</v>
      </c>
      <c r="F1677" s="2">
        <f>IF((AK1677&gt;2),0,AK1677)</f>
        <v>1</v>
      </c>
      <c r="G1677">
        <v>0</v>
      </c>
      <c r="H1677" s="1">
        <f>IF(OR(AG1677=0,AG1677=1),AH1677,AG1677)</f>
        <v>41452</v>
      </c>
      <c r="I1677">
        <f>IF(LEN(AH1677)&gt;2,AI1677,AH1677)</f>
        <v>26</v>
      </c>
      <c r="J1677">
        <f>IF(OR(AG1677=0,AG1677=1),AJ1677,AI1677)</f>
        <v>1</v>
      </c>
      <c r="K1677">
        <f>IF(OR(AG1677=0,AG1677=1),L1677,AJ1677)</f>
        <v>1</v>
      </c>
      <c r="L1677">
        <v>4</v>
      </c>
      <c r="M1677">
        <v>11</v>
      </c>
      <c r="N1677">
        <v>9</v>
      </c>
      <c r="O1677">
        <v>10</v>
      </c>
      <c r="P1677">
        <v>1</v>
      </c>
      <c r="Q1677">
        <v>1</v>
      </c>
      <c r="R1677">
        <v>0</v>
      </c>
      <c r="S1677">
        <v>3</v>
      </c>
      <c r="T1677">
        <v>8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3</v>
      </c>
      <c r="AB1677">
        <v>11</v>
      </c>
      <c r="AC1677">
        <v>0</v>
      </c>
      <c r="AF1677">
        <v>15862</v>
      </c>
      <c r="AG1677" s="1">
        <v>41452</v>
      </c>
      <c r="AH1677">
        <v>26</v>
      </c>
      <c r="AI1677">
        <v>1</v>
      </c>
      <c r="AJ1677">
        <v>1</v>
      </c>
      <c r="AK1677">
        <v>1</v>
      </c>
      <c r="AL1677" s="3" t="s">
        <v>34</v>
      </c>
    </row>
    <row r="1678" spans="1:38">
      <c r="A1678">
        <v>4065</v>
      </c>
      <c r="B1678">
        <v>1976</v>
      </c>
      <c r="C1678" t="str">
        <f>IF(AL1678&lt;&gt;"2n", AL1678, "Cycle")</f>
        <v>PhD</v>
      </c>
      <c r="D1678" t="s">
        <v>37</v>
      </c>
      <c r="E1678" s="2">
        <f>IFERROR(VALUE(AF1678),0)</f>
        <v>49544</v>
      </c>
      <c r="F1678" s="2">
        <f>IF((AK1678&gt;2),0,AK1678)</f>
        <v>1</v>
      </c>
      <c r="G1678">
        <v>0</v>
      </c>
      <c r="H1678" s="1">
        <f>IF(OR(AG1678=0,AG1678=1),AH1678,AG1678)</f>
        <v>41317</v>
      </c>
      <c r="I1678">
        <f>IF(LEN(AH1678)&gt;2,AI1678,AH1678)</f>
        <v>0</v>
      </c>
      <c r="J1678">
        <f>IF(OR(AG1678=0,AG1678=1),AJ1678,AI1678)</f>
        <v>308</v>
      </c>
      <c r="K1678">
        <f>IF(OR(AG1678=0,AG1678=1),L1678,AJ1678)</f>
        <v>0</v>
      </c>
      <c r="L1678">
        <v>73</v>
      </c>
      <c r="M1678">
        <v>0</v>
      </c>
      <c r="N1678">
        <v>0</v>
      </c>
      <c r="O1678">
        <v>23</v>
      </c>
      <c r="P1678">
        <v>2</v>
      </c>
      <c r="Q1678">
        <v>5</v>
      </c>
      <c r="R1678">
        <v>1</v>
      </c>
      <c r="S1678">
        <v>8</v>
      </c>
      <c r="T1678">
        <v>7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3</v>
      </c>
      <c r="AB1678">
        <v>11</v>
      </c>
      <c r="AC1678">
        <v>0</v>
      </c>
      <c r="AF1678">
        <v>49544</v>
      </c>
      <c r="AG1678" s="1">
        <v>41317</v>
      </c>
      <c r="AH1678">
        <v>0</v>
      </c>
      <c r="AI1678">
        <v>308</v>
      </c>
      <c r="AJ1678">
        <v>0</v>
      </c>
      <c r="AK1678">
        <v>1</v>
      </c>
      <c r="AL1678" s="3" t="s">
        <v>32</v>
      </c>
    </row>
    <row r="1679" spans="1:38">
      <c r="A1679">
        <v>8230</v>
      </c>
      <c r="B1679">
        <v>1980</v>
      </c>
      <c r="C1679" t="str">
        <f>IF(AL1679&lt;&gt;"2n", AL1679, "Cycle")</f>
        <v>Graduation</v>
      </c>
      <c r="D1679" t="s">
        <v>37</v>
      </c>
      <c r="E1679" s="2">
        <f>IFERROR(VALUE(AF1679),0)</f>
        <v>33228</v>
      </c>
      <c r="F1679" s="2">
        <f>IF((AK1679&gt;2),0,AK1679)</f>
        <v>1</v>
      </c>
      <c r="G1679">
        <v>0</v>
      </c>
      <c r="H1679" s="1">
        <f>IF(OR(AG1679=0,AG1679=1),AH1679,AG1679)</f>
        <v>41662</v>
      </c>
      <c r="I1679">
        <f>IF(LEN(AH1679)&gt;2,AI1679,AH1679)</f>
        <v>28</v>
      </c>
      <c r="J1679">
        <f>IF(OR(AG1679=0,AG1679=1),AJ1679,AI1679)</f>
        <v>22</v>
      </c>
      <c r="K1679">
        <f>IF(OR(AG1679=0,AG1679=1),L1679,AJ1679)</f>
        <v>2</v>
      </c>
      <c r="L1679">
        <v>31</v>
      </c>
      <c r="M1679">
        <v>7</v>
      </c>
      <c r="N1679">
        <v>4</v>
      </c>
      <c r="O1679">
        <v>5</v>
      </c>
      <c r="P1679">
        <v>1</v>
      </c>
      <c r="Q1679">
        <v>2</v>
      </c>
      <c r="R1679">
        <v>0</v>
      </c>
      <c r="S1679">
        <v>3</v>
      </c>
      <c r="T1679">
        <v>7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3</v>
      </c>
      <c r="AB1679">
        <v>11</v>
      </c>
      <c r="AC1679">
        <v>0</v>
      </c>
      <c r="AF1679">
        <v>33228</v>
      </c>
      <c r="AG1679" s="1">
        <v>41662</v>
      </c>
      <c r="AH1679">
        <v>28</v>
      </c>
      <c r="AI1679">
        <v>22</v>
      </c>
      <c r="AJ1679">
        <v>2</v>
      </c>
      <c r="AK1679">
        <v>1</v>
      </c>
      <c r="AL1679" s="3" t="s">
        <v>30</v>
      </c>
    </row>
    <row r="1680" spans="1:38">
      <c r="A1680">
        <v>1215</v>
      </c>
      <c r="B1680">
        <v>1978</v>
      </c>
      <c r="C1680" t="str">
        <f>IF(AL1680&lt;&gt;"2n", AL1680, "Cycle")</f>
        <v>Graduation</v>
      </c>
      <c r="D1680" t="s">
        <v>37</v>
      </c>
      <c r="E1680" s="2">
        <f>IFERROR(VALUE(AF1680),0)</f>
        <v>70440</v>
      </c>
      <c r="F1680" s="2">
        <f>IF((AK1680&gt;2),0,AK1680)</f>
        <v>0</v>
      </c>
      <c r="G1680">
        <v>0</v>
      </c>
      <c r="H1680" s="1">
        <f>IF(OR(AG1680=0,AG1680=1),AH1680,AG1680)</f>
        <v>41555</v>
      </c>
      <c r="I1680">
        <f>IF(LEN(AH1680)&gt;2,AI1680,AH1680)</f>
        <v>49</v>
      </c>
      <c r="J1680">
        <f>IF(OR(AG1680=0,AG1680=1),AJ1680,AI1680)</f>
        <v>690</v>
      </c>
      <c r="K1680">
        <f>IF(OR(AG1680=0,AG1680=1),L1680,AJ1680)</f>
        <v>117</v>
      </c>
      <c r="L1680">
        <v>499</v>
      </c>
      <c r="M1680">
        <v>76</v>
      </c>
      <c r="N1680">
        <v>102</v>
      </c>
      <c r="O1680">
        <v>88</v>
      </c>
      <c r="P1680">
        <v>1</v>
      </c>
      <c r="Q1680">
        <v>5</v>
      </c>
      <c r="R1680">
        <v>10</v>
      </c>
      <c r="S1680">
        <v>7</v>
      </c>
      <c r="T1680">
        <v>3</v>
      </c>
      <c r="U1680">
        <v>1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3</v>
      </c>
      <c r="AB1680">
        <v>11</v>
      </c>
      <c r="AC1680">
        <v>0</v>
      </c>
      <c r="AF1680">
        <v>70440</v>
      </c>
      <c r="AG1680" s="1">
        <v>41555</v>
      </c>
      <c r="AH1680">
        <v>49</v>
      </c>
      <c r="AI1680">
        <v>690</v>
      </c>
      <c r="AJ1680">
        <v>117</v>
      </c>
      <c r="AK1680">
        <v>0</v>
      </c>
      <c r="AL1680" s="3" t="s">
        <v>30</v>
      </c>
    </row>
    <row r="1681" spans="1:38">
      <c r="A1681">
        <v>5939</v>
      </c>
      <c r="B1681">
        <v>1971</v>
      </c>
      <c r="C1681" t="str">
        <f>IF(AL1681&lt;&gt;"2n", AL1681, "Cycle")</f>
        <v>Graduation</v>
      </c>
      <c r="D1681" t="s">
        <v>37</v>
      </c>
      <c r="E1681" s="2">
        <f>IFERROR(VALUE(AF1681),0)</f>
        <v>38232</v>
      </c>
      <c r="F1681" s="2">
        <f>IF((AK1681&gt;2),0,AK1681)</f>
        <v>1</v>
      </c>
      <c r="G1681">
        <v>1</v>
      </c>
      <c r="H1681" s="1">
        <f>IF(OR(AG1681=0,AG1681=1),AH1681,AG1681)</f>
        <v>41656</v>
      </c>
      <c r="I1681">
        <f>IF(LEN(AH1681)&gt;2,AI1681,AH1681)</f>
        <v>84</v>
      </c>
      <c r="J1681">
        <f>IF(OR(AG1681=0,AG1681=1),AJ1681,AI1681)</f>
        <v>43</v>
      </c>
      <c r="K1681">
        <f>IF(OR(AG1681=0,AG1681=1),L1681,AJ1681)</f>
        <v>5</v>
      </c>
      <c r="L1681">
        <v>28</v>
      </c>
      <c r="M1681">
        <v>7</v>
      </c>
      <c r="N1681">
        <v>6</v>
      </c>
      <c r="O1681">
        <v>33</v>
      </c>
      <c r="P1681">
        <v>4</v>
      </c>
      <c r="Q1681">
        <v>3</v>
      </c>
      <c r="R1681">
        <v>1</v>
      </c>
      <c r="S1681">
        <v>3</v>
      </c>
      <c r="T1681">
        <v>5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3</v>
      </c>
      <c r="AB1681">
        <v>11</v>
      </c>
      <c r="AC1681">
        <v>0</v>
      </c>
      <c r="AF1681">
        <v>38232</v>
      </c>
      <c r="AG1681" s="1">
        <v>41656</v>
      </c>
      <c r="AH1681">
        <v>84</v>
      </c>
      <c r="AI1681">
        <v>43</v>
      </c>
      <c r="AJ1681">
        <v>5</v>
      </c>
      <c r="AK1681">
        <v>1</v>
      </c>
      <c r="AL1681" s="3" t="s">
        <v>30</v>
      </c>
    </row>
    <row r="1682" spans="1:38">
      <c r="A1682">
        <v>2156</v>
      </c>
      <c r="B1682">
        <v>1955</v>
      </c>
      <c r="C1682" t="str">
        <f>IF(AL1682&lt;&gt;"2n", AL1682, "Cycle")</f>
        <v>PhD</v>
      </c>
      <c r="D1682" t="s">
        <v>37</v>
      </c>
      <c r="E1682" s="2">
        <f>IFERROR(VALUE(AF1682),0)</f>
        <v>22554</v>
      </c>
      <c r="F1682" s="2">
        <f>IF((AK1682&gt;2),0,AK1682)</f>
        <v>1</v>
      </c>
      <c r="G1682">
        <v>1</v>
      </c>
      <c r="H1682" s="1">
        <f>IF(OR(AG1682=0,AG1682=1),AH1682,AG1682)</f>
        <v>41216</v>
      </c>
      <c r="I1682">
        <f>IF(LEN(AH1682)&gt;2,AI1682,AH1682)</f>
        <v>38</v>
      </c>
      <c r="J1682">
        <f>IF(OR(AG1682=0,AG1682=1),AJ1682,AI1682)</f>
        <v>27</v>
      </c>
      <c r="K1682">
        <f>IF(OR(AG1682=0,AG1682=1),L1682,AJ1682)</f>
        <v>0</v>
      </c>
      <c r="L1682">
        <v>10</v>
      </c>
      <c r="M1682">
        <v>0</v>
      </c>
      <c r="N1682">
        <v>0</v>
      </c>
      <c r="O1682">
        <v>4</v>
      </c>
      <c r="P1682">
        <v>4</v>
      </c>
      <c r="Q1682">
        <v>2</v>
      </c>
      <c r="R1682">
        <v>0</v>
      </c>
      <c r="S1682">
        <v>4</v>
      </c>
      <c r="T1682">
        <v>5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3</v>
      </c>
      <c r="AB1682">
        <v>11</v>
      </c>
      <c r="AC1682">
        <v>0</v>
      </c>
      <c r="AF1682">
        <v>22554</v>
      </c>
      <c r="AG1682" s="1">
        <v>41216</v>
      </c>
      <c r="AH1682">
        <v>38</v>
      </c>
      <c r="AI1682">
        <v>27</v>
      </c>
      <c r="AJ1682">
        <v>0</v>
      </c>
      <c r="AK1682">
        <v>1</v>
      </c>
      <c r="AL1682" s="3" t="s">
        <v>32</v>
      </c>
    </row>
    <row r="1683" spans="1:38">
      <c r="A1683">
        <v>7788</v>
      </c>
      <c r="B1683">
        <v>1983</v>
      </c>
      <c r="C1683" t="str">
        <f>IF(AL1683&lt;&gt;"2n", AL1683, "Cycle")</f>
        <v>PhD</v>
      </c>
      <c r="D1683" t="s">
        <v>37</v>
      </c>
      <c r="E1683" s="2">
        <f>IFERROR(VALUE(AF1683),0)</f>
        <v>23536</v>
      </c>
      <c r="F1683" s="2">
        <f>IF((AK1683&gt;2),0,AK1683)</f>
        <v>1</v>
      </c>
      <c r="G1683">
        <v>0</v>
      </c>
      <c r="H1683" s="1">
        <f>IF(OR(AG1683=0,AG1683=1),AH1683,AG1683)</f>
        <v>41794</v>
      </c>
      <c r="I1683">
        <f>IF(LEN(AH1683)&gt;2,AI1683,AH1683)</f>
        <v>53</v>
      </c>
      <c r="J1683">
        <f>IF(OR(AG1683=0,AG1683=1),AJ1683,AI1683)</f>
        <v>6</v>
      </c>
      <c r="K1683">
        <f>IF(OR(AG1683=0,AG1683=1),L1683,AJ1683)</f>
        <v>0</v>
      </c>
      <c r="L1683">
        <v>3</v>
      </c>
      <c r="M1683">
        <v>0</v>
      </c>
      <c r="N1683">
        <v>0</v>
      </c>
      <c r="O1683">
        <v>1</v>
      </c>
      <c r="P1683">
        <v>1</v>
      </c>
      <c r="Q1683">
        <v>0</v>
      </c>
      <c r="R1683">
        <v>0</v>
      </c>
      <c r="S1683">
        <v>3</v>
      </c>
      <c r="T1683">
        <v>3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3</v>
      </c>
      <c r="AB1683">
        <v>11</v>
      </c>
      <c r="AC1683">
        <v>0</v>
      </c>
      <c r="AF1683">
        <v>23536</v>
      </c>
      <c r="AG1683" s="1">
        <v>41794</v>
      </c>
      <c r="AH1683">
        <v>53</v>
      </c>
      <c r="AI1683">
        <v>6</v>
      </c>
      <c r="AJ1683">
        <v>0</v>
      </c>
      <c r="AK1683">
        <v>1</v>
      </c>
      <c r="AL1683" s="3" t="s">
        <v>32</v>
      </c>
    </row>
    <row r="1684" spans="1:38">
      <c r="A1684">
        <v>10323</v>
      </c>
      <c r="B1684">
        <v>1952</v>
      </c>
      <c r="C1684" t="str">
        <f>IF(AL1684&lt;&gt;"2n", AL1684, "Cycle")</f>
        <v>Graduation</v>
      </c>
      <c r="D1684" t="s">
        <v>37</v>
      </c>
      <c r="E1684" s="2">
        <f>IFERROR(VALUE(AF1684),0)</f>
        <v>49413</v>
      </c>
      <c r="F1684" s="2">
        <f>IF((AK1684&gt;2),0,AK1684)</f>
        <v>0</v>
      </c>
      <c r="G1684">
        <v>1</v>
      </c>
      <c r="H1684" s="1">
        <f>IF(OR(AG1684=0,AG1684=1),AH1684,AG1684)</f>
        <v>41572</v>
      </c>
      <c r="I1684">
        <f>IF(LEN(AH1684)&gt;2,AI1684,AH1684)</f>
        <v>88</v>
      </c>
      <c r="J1684">
        <f>IF(OR(AG1684=0,AG1684=1),AJ1684,AI1684)</f>
        <v>205</v>
      </c>
      <c r="K1684">
        <f>IF(OR(AG1684=0,AG1684=1),L1684,AJ1684)</f>
        <v>7</v>
      </c>
      <c r="L1684">
        <v>41</v>
      </c>
      <c r="M1684">
        <v>3</v>
      </c>
      <c r="N1684">
        <v>2</v>
      </c>
      <c r="O1684">
        <v>46</v>
      </c>
      <c r="P1684">
        <v>2</v>
      </c>
      <c r="Q1684">
        <v>4</v>
      </c>
      <c r="R1684">
        <v>2</v>
      </c>
      <c r="S1684">
        <v>5</v>
      </c>
      <c r="T1684">
        <v>5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3</v>
      </c>
      <c r="AB1684">
        <v>11</v>
      </c>
      <c r="AC1684">
        <v>0</v>
      </c>
      <c r="AF1684">
        <v>49413</v>
      </c>
      <c r="AG1684" s="1">
        <v>41572</v>
      </c>
      <c r="AH1684">
        <v>88</v>
      </c>
      <c r="AI1684">
        <v>205</v>
      </c>
      <c r="AJ1684">
        <v>7</v>
      </c>
      <c r="AK1684">
        <v>0</v>
      </c>
      <c r="AL1684" s="3" t="s">
        <v>30</v>
      </c>
    </row>
    <row r="1685" spans="1:38">
      <c r="A1685">
        <v>7947</v>
      </c>
      <c r="B1685">
        <v>1969</v>
      </c>
      <c r="C1685" t="str">
        <f>IF(AL1685&lt;&gt;"2n", AL1685, "Cycle")</f>
        <v>Graduation</v>
      </c>
      <c r="D1685" t="s">
        <v>37</v>
      </c>
      <c r="E1685" s="2">
        <f>IFERROR(VALUE(AF1685),0)</f>
        <v>42231</v>
      </c>
      <c r="F1685" s="2">
        <f>IF((AK1685&gt;2),0,AK1685)</f>
        <v>1</v>
      </c>
      <c r="G1685">
        <v>1</v>
      </c>
      <c r="H1685" s="1">
        <f>IF(OR(AG1685=0,AG1685=1),AH1685,AG1685)</f>
        <v>41723</v>
      </c>
      <c r="I1685">
        <f>IF(LEN(AH1685)&gt;2,AI1685,AH1685)</f>
        <v>99</v>
      </c>
      <c r="J1685">
        <f>IF(OR(AG1685=0,AG1685=1),AJ1685,AI1685)</f>
        <v>24</v>
      </c>
      <c r="K1685">
        <f>IF(OR(AG1685=0,AG1685=1),L1685,AJ1685)</f>
        <v>0</v>
      </c>
      <c r="L1685">
        <v>8</v>
      </c>
      <c r="M1685">
        <v>0</v>
      </c>
      <c r="N1685">
        <v>1</v>
      </c>
      <c r="O1685">
        <v>4</v>
      </c>
      <c r="P1685">
        <v>1</v>
      </c>
      <c r="Q1685">
        <v>1</v>
      </c>
      <c r="R1685">
        <v>0</v>
      </c>
      <c r="S1685">
        <v>3</v>
      </c>
      <c r="T1685">
        <v>5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3</v>
      </c>
      <c r="AB1685">
        <v>11</v>
      </c>
      <c r="AC1685">
        <v>0</v>
      </c>
      <c r="AF1685">
        <v>42231</v>
      </c>
      <c r="AG1685" s="1">
        <v>41723</v>
      </c>
      <c r="AH1685">
        <v>99</v>
      </c>
      <c r="AI1685">
        <v>24</v>
      </c>
      <c r="AJ1685">
        <v>0</v>
      </c>
      <c r="AK1685">
        <v>1</v>
      </c>
      <c r="AL1685" s="3" t="s">
        <v>30</v>
      </c>
    </row>
    <row r="1686" spans="1:38">
      <c r="A1686">
        <v>1891</v>
      </c>
      <c r="B1686">
        <v>1980</v>
      </c>
      <c r="C1686" t="str">
        <f>IF(AL1686&lt;&gt;"2n", AL1686, "Cycle")</f>
        <v>Master</v>
      </c>
      <c r="D1686" t="s">
        <v>37</v>
      </c>
      <c r="E1686" s="2">
        <f>IFERROR(VALUE(AF1686),0)</f>
        <v>78789</v>
      </c>
      <c r="F1686" s="2">
        <f>IF((AK1686&gt;2),0,AK1686)</f>
        <v>0</v>
      </c>
      <c r="G1686">
        <v>0</v>
      </c>
      <c r="H1686" s="1">
        <f>IF(OR(AG1686=0,AG1686=1),AH1686,AG1686)</f>
        <v>41129</v>
      </c>
      <c r="I1686">
        <f>IF(LEN(AH1686)&gt;2,AI1686,AH1686)</f>
        <v>12</v>
      </c>
      <c r="J1686">
        <f>IF(OR(AG1686=0,AG1686=1),AJ1686,AI1686)</f>
        <v>667</v>
      </c>
      <c r="K1686">
        <f>IF(OR(AG1686=0,AG1686=1),L1686,AJ1686)</f>
        <v>50</v>
      </c>
      <c r="L1686">
        <v>850</v>
      </c>
      <c r="M1686">
        <v>21</v>
      </c>
      <c r="N1686">
        <v>83</v>
      </c>
      <c r="O1686">
        <v>83</v>
      </c>
      <c r="P1686">
        <v>1</v>
      </c>
      <c r="Q1686">
        <v>4</v>
      </c>
      <c r="R1686">
        <v>6</v>
      </c>
      <c r="S1686">
        <v>5</v>
      </c>
      <c r="T1686">
        <v>2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3</v>
      </c>
      <c r="AB1686">
        <v>11</v>
      </c>
      <c r="AC1686">
        <v>1</v>
      </c>
      <c r="AF1686">
        <v>78789</v>
      </c>
      <c r="AG1686" s="1">
        <v>41129</v>
      </c>
      <c r="AH1686">
        <v>12</v>
      </c>
      <c r="AI1686">
        <v>667</v>
      </c>
      <c r="AJ1686">
        <v>50</v>
      </c>
      <c r="AK1686">
        <v>0</v>
      </c>
      <c r="AL1686" s="3" t="s">
        <v>33</v>
      </c>
    </row>
    <row r="1687" spans="1:38">
      <c r="A1687">
        <v>2570</v>
      </c>
      <c r="B1687">
        <v>1968</v>
      </c>
      <c r="C1687" t="str">
        <f>IF(AL1687&lt;&gt;"2n", AL1687, "Cycle")</f>
        <v>Graduation</v>
      </c>
      <c r="D1687" t="s">
        <v>37</v>
      </c>
      <c r="E1687" s="2">
        <f>IFERROR(VALUE(AF1687),0)</f>
        <v>56534</v>
      </c>
      <c r="F1687" s="2">
        <f>IF((AK1687&gt;2),0,AK1687)</f>
        <v>0</v>
      </c>
      <c r="G1687">
        <v>1</v>
      </c>
      <c r="H1687" s="1">
        <f>IF(OR(AG1687=0,AG1687=1),AH1687,AG1687)</f>
        <v>41478</v>
      </c>
      <c r="I1687">
        <f>IF(LEN(AH1687)&gt;2,AI1687,AH1687)</f>
        <v>35</v>
      </c>
      <c r="J1687">
        <f>IF(OR(AG1687=0,AG1687=1),AJ1687,AI1687)</f>
        <v>691</v>
      </c>
      <c r="K1687">
        <f>IF(OR(AG1687=0,AG1687=1),L1687,AJ1687)</f>
        <v>7</v>
      </c>
      <c r="L1687">
        <v>61</v>
      </c>
      <c r="M1687">
        <v>10</v>
      </c>
      <c r="N1687">
        <v>0</v>
      </c>
      <c r="O1687">
        <v>46</v>
      </c>
      <c r="P1687">
        <v>4</v>
      </c>
      <c r="Q1687">
        <v>10</v>
      </c>
      <c r="R1687">
        <v>4</v>
      </c>
      <c r="S1687">
        <v>7</v>
      </c>
      <c r="T1687">
        <v>8</v>
      </c>
      <c r="U1687">
        <v>0</v>
      </c>
      <c r="V1687">
        <v>1</v>
      </c>
      <c r="W1687">
        <v>0</v>
      </c>
      <c r="X1687">
        <v>1</v>
      </c>
      <c r="Y1687">
        <v>0</v>
      </c>
      <c r="Z1687">
        <v>0</v>
      </c>
      <c r="AA1687">
        <v>3</v>
      </c>
      <c r="AB1687">
        <v>11</v>
      </c>
      <c r="AC1687">
        <v>1</v>
      </c>
      <c r="AF1687">
        <v>56534</v>
      </c>
      <c r="AG1687" s="1">
        <v>41478</v>
      </c>
      <c r="AH1687">
        <v>35</v>
      </c>
      <c r="AI1687">
        <v>691</v>
      </c>
      <c r="AJ1687">
        <v>7</v>
      </c>
      <c r="AK1687">
        <v>0</v>
      </c>
      <c r="AL1687" s="3" t="s">
        <v>30</v>
      </c>
    </row>
    <row r="1688" spans="1:38">
      <c r="A1688">
        <v>9256</v>
      </c>
      <c r="B1688">
        <v>1971</v>
      </c>
      <c r="C1688" t="str">
        <f>IF(AL1688&lt;&gt;"2n", AL1688, "Cycle")</f>
        <v>Graduation</v>
      </c>
      <c r="D1688" t="s">
        <v>37</v>
      </c>
      <c r="E1688" s="2">
        <f>IFERROR(VALUE(AF1688),0)</f>
        <v>58350</v>
      </c>
      <c r="F1688" s="2">
        <f>IF((AK1688&gt;2),0,AK1688)</f>
        <v>0</v>
      </c>
      <c r="G1688">
        <v>1</v>
      </c>
      <c r="H1688" s="1">
        <f>IF(OR(AG1688=0,AG1688=1),AH1688,AG1688)</f>
        <v>41278</v>
      </c>
      <c r="I1688">
        <f>IF(LEN(AH1688)&gt;2,AI1688,AH1688)</f>
        <v>5</v>
      </c>
      <c r="J1688">
        <f>IF(OR(AG1688=0,AG1688=1),AJ1688,AI1688)</f>
        <v>493</v>
      </c>
      <c r="K1688">
        <f>IF(OR(AG1688=0,AG1688=1),L1688,AJ1688)</f>
        <v>26</v>
      </c>
      <c r="L1688">
        <v>206</v>
      </c>
      <c r="M1688">
        <v>116</v>
      </c>
      <c r="N1688">
        <v>80</v>
      </c>
      <c r="O1688">
        <v>80</v>
      </c>
      <c r="P1688">
        <v>4</v>
      </c>
      <c r="Q1688">
        <v>8</v>
      </c>
      <c r="R1688">
        <v>3</v>
      </c>
      <c r="S1688">
        <v>12</v>
      </c>
      <c r="T1688">
        <v>6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3</v>
      </c>
      <c r="AB1688">
        <v>11</v>
      </c>
      <c r="AC1688">
        <v>0</v>
      </c>
      <c r="AF1688">
        <v>58350</v>
      </c>
      <c r="AG1688" s="1">
        <v>41278</v>
      </c>
      <c r="AH1688">
        <v>5</v>
      </c>
      <c r="AI1688">
        <v>493</v>
      </c>
      <c r="AJ1688">
        <v>26</v>
      </c>
      <c r="AK1688">
        <v>0</v>
      </c>
      <c r="AL1688" s="3" t="s">
        <v>30</v>
      </c>
    </row>
    <row r="1689" spans="1:38">
      <c r="A1689">
        <v>295</v>
      </c>
      <c r="B1689">
        <v>1989</v>
      </c>
      <c r="C1689" t="str">
        <f>IF(AL1689&lt;&gt;"2n", AL1689, "Cycle")</f>
        <v>Graduation</v>
      </c>
      <c r="D1689" t="s">
        <v>37</v>
      </c>
      <c r="E1689" s="2">
        <f>IFERROR(VALUE(AF1689),0)</f>
        <v>81217</v>
      </c>
      <c r="F1689" s="2">
        <f>IF((AK1689&gt;2),0,AK1689)</f>
        <v>0</v>
      </c>
      <c r="G1689">
        <v>0</v>
      </c>
      <c r="H1689" s="1">
        <f>IF(OR(AG1689=0,AG1689=1),AH1689,AG1689)</f>
        <v>41474</v>
      </c>
      <c r="I1689">
        <f>IF(LEN(AH1689)&gt;2,AI1689,AH1689)</f>
        <v>77</v>
      </c>
      <c r="J1689">
        <f>IF(OR(AG1689=0,AG1689=1),AJ1689,AI1689)</f>
        <v>493</v>
      </c>
      <c r="K1689">
        <f>IF(OR(AG1689=0,AG1689=1),L1689,AJ1689)</f>
        <v>70</v>
      </c>
      <c r="L1689">
        <v>324</v>
      </c>
      <c r="M1689">
        <v>146</v>
      </c>
      <c r="N1689">
        <v>40</v>
      </c>
      <c r="O1689">
        <v>84</v>
      </c>
      <c r="P1689">
        <v>1</v>
      </c>
      <c r="Q1689">
        <v>3</v>
      </c>
      <c r="R1689">
        <v>7</v>
      </c>
      <c r="S1689">
        <v>11</v>
      </c>
      <c r="T1689">
        <v>1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3</v>
      </c>
      <c r="AB1689">
        <v>11</v>
      </c>
      <c r="AC1689">
        <v>0</v>
      </c>
      <c r="AF1689">
        <v>81217</v>
      </c>
      <c r="AG1689" s="1">
        <v>41474</v>
      </c>
      <c r="AH1689">
        <v>77</v>
      </c>
      <c r="AI1689">
        <v>493</v>
      </c>
      <c r="AJ1689">
        <v>70</v>
      </c>
      <c r="AK1689">
        <v>0</v>
      </c>
      <c r="AL1689" s="3" t="s">
        <v>30</v>
      </c>
    </row>
    <row r="1690" spans="1:38">
      <c r="A1690">
        <v>7397</v>
      </c>
      <c r="B1690">
        <v>1951</v>
      </c>
      <c r="C1690" t="str">
        <f>IF(AL1690&lt;&gt;"2n", AL1690, "Cycle")</f>
        <v>Graduation</v>
      </c>
      <c r="D1690" t="s">
        <v>37</v>
      </c>
      <c r="E1690" s="2">
        <f>IFERROR(VALUE(AF1690),0)</f>
        <v>49090</v>
      </c>
      <c r="F1690" s="2">
        <f>IF((AK1690&gt;2),0,AK1690)</f>
        <v>0</v>
      </c>
      <c r="G1690">
        <v>1</v>
      </c>
      <c r="H1690" s="1">
        <f>IF(OR(AG1690=0,AG1690=1),AH1690,AG1690)</f>
        <v>41474</v>
      </c>
      <c r="I1690">
        <f>IF(LEN(AH1690)&gt;2,AI1690,AH1690)</f>
        <v>45</v>
      </c>
      <c r="J1690">
        <f>IF(OR(AG1690=0,AG1690=1),AJ1690,AI1690)</f>
        <v>494</v>
      </c>
      <c r="K1690">
        <f>IF(OR(AG1690=0,AG1690=1),L1690,AJ1690)</f>
        <v>5</v>
      </c>
      <c r="L1690">
        <v>82</v>
      </c>
      <c r="M1690">
        <v>7</v>
      </c>
      <c r="N1690">
        <v>0</v>
      </c>
      <c r="O1690">
        <v>100</v>
      </c>
      <c r="P1690">
        <v>3</v>
      </c>
      <c r="Q1690">
        <v>7</v>
      </c>
      <c r="R1690">
        <v>2</v>
      </c>
      <c r="S1690">
        <v>9</v>
      </c>
      <c r="T1690">
        <v>7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3</v>
      </c>
      <c r="AB1690">
        <v>11</v>
      </c>
      <c r="AC1690">
        <v>0</v>
      </c>
      <c r="AF1690">
        <v>49090</v>
      </c>
      <c r="AG1690" s="1">
        <v>41474</v>
      </c>
      <c r="AH1690">
        <v>45</v>
      </c>
      <c r="AI1690">
        <v>494</v>
      </c>
      <c r="AJ1690">
        <v>5</v>
      </c>
      <c r="AK1690">
        <v>0</v>
      </c>
      <c r="AL1690" s="3" t="s">
        <v>30</v>
      </c>
    </row>
    <row r="1691" spans="1:38">
      <c r="A1691">
        <v>6349</v>
      </c>
      <c r="B1691">
        <v>1987</v>
      </c>
      <c r="C1691" t="str">
        <f>IF(AL1691&lt;&gt;"2n", AL1691, "Cycle")</f>
        <v>Master</v>
      </c>
      <c r="D1691" t="s">
        <v>37</v>
      </c>
      <c r="E1691" s="2">
        <f>IFERROR(VALUE(AF1691),0)</f>
        <v>61787</v>
      </c>
      <c r="F1691" s="2">
        <f>IF((AK1691&gt;2),0,AK1691)</f>
        <v>0</v>
      </c>
      <c r="G1691">
        <v>0</v>
      </c>
      <c r="H1691" s="1">
        <f>IF(OR(AG1691=0,AG1691=1),AH1691,AG1691)</f>
        <v>41461</v>
      </c>
      <c r="I1691">
        <f>IF(LEN(AH1691)&gt;2,AI1691,AH1691)</f>
        <v>71</v>
      </c>
      <c r="J1691">
        <f>IF(OR(AG1691=0,AG1691=1),AJ1691,AI1691)</f>
        <v>621</v>
      </c>
      <c r="K1691">
        <f>IF(OR(AG1691=0,AG1691=1),L1691,AJ1691)</f>
        <v>73</v>
      </c>
      <c r="L1691">
        <v>414</v>
      </c>
      <c r="M1691">
        <v>78</v>
      </c>
      <c r="N1691">
        <v>48</v>
      </c>
      <c r="O1691">
        <v>85</v>
      </c>
      <c r="P1691">
        <v>1</v>
      </c>
      <c r="Q1691">
        <v>8</v>
      </c>
      <c r="R1691">
        <v>4</v>
      </c>
      <c r="S1691">
        <v>6</v>
      </c>
      <c r="T1691">
        <v>5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3</v>
      </c>
      <c r="AB1691">
        <v>11</v>
      </c>
      <c r="AC1691">
        <v>0</v>
      </c>
      <c r="AF1691">
        <v>61787</v>
      </c>
      <c r="AG1691" s="1">
        <v>41461</v>
      </c>
      <c r="AH1691">
        <v>71</v>
      </c>
      <c r="AI1691">
        <v>621</v>
      </c>
      <c r="AJ1691">
        <v>73</v>
      </c>
      <c r="AK1691">
        <v>0</v>
      </c>
      <c r="AL1691" s="3" t="s">
        <v>33</v>
      </c>
    </row>
    <row r="1692" spans="1:38">
      <c r="A1692">
        <v>10790</v>
      </c>
      <c r="B1692">
        <v>1985</v>
      </c>
      <c r="C1692" t="str">
        <f>IF(AL1692&lt;&gt;"2n", AL1692, "Cycle")</f>
        <v>PhD</v>
      </c>
      <c r="D1692" t="s">
        <v>37</v>
      </c>
      <c r="E1692" s="2">
        <f>IFERROR(VALUE(AF1692),0)</f>
        <v>18169</v>
      </c>
      <c r="F1692" s="2">
        <f>IF((AK1692&gt;2),0,AK1692)</f>
        <v>1</v>
      </c>
      <c r="G1692">
        <v>0</v>
      </c>
      <c r="H1692" s="1">
        <f>IF(OR(AG1692=0,AG1692=1),AH1692,AG1692)</f>
        <v>41324</v>
      </c>
      <c r="I1692">
        <f>IF(LEN(AH1692)&gt;2,AI1692,AH1692)</f>
        <v>40</v>
      </c>
      <c r="J1692">
        <f>IF(OR(AG1692=0,AG1692=1),AJ1692,AI1692)</f>
        <v>9</v>
      </c>
      <c r="K1692">
        <f>IF(OR(AG1692=0,AG1692=1),L1692,AJ1692)</f>
        <v>0</v>
      </c>
      <c r="L1692">
        <v>5</v>
      </c>
      <c r="M1692">
        <v>0</v>
      </c>
      <c r="N1692">
        <v>0</v>
      </c>
      <c r="O1692">
        <v>7</v>
      </c>
      <c r="P1692">
        <v>1</v>
      </c>
      <c r="Q1692">
        <v>1</v>
      </c>
      <c r="R1692">
        <v>0</v>
      </c>
      <c r="S1692">
        <v>2</v>
      </c>
      <c r="T1692">
        <v>8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3</v>
      </c>
      <c r="AB1692">
        <v>11</v>
      </c>
      <c r="AC1692">
        <v>0</v>
      </c>
      <c r="AF1692">
        <v>18169</v>
      </c>
      <c r="AG1692" s="1">
        <v>41324</v>
      </c>
      <c r="AH1692">
        <v>40</v>
      </c>
      <c r="AI1692">
        <v>9</v>
      </c>
      <c r="AJ1692">
        <v>0</v>
      </c>
      <c r="AK1692">
        <v>1</v>
      </c>
      <c r="AL1692" s="3" t="s">
        <v>32</v>
      </c>
    </row>
    <row r="1693" spans="1:38">
      <c r="A1693">
        <v>10398</v>
      </c>
      <c r="B1693">
        <v>1981</v>
      </c>
      <c r="C1693" t="str">
        <f>IF(AL1693&lt;&gt;"2n", AL1693, "Cycle")</f>
        <v>Cycle</v>
      </c>
      <c r="D1693" t="s">
        <v>37</v>
      </c>
      <c r="E1693" s="2">
        <f>IFERROR(VALUE(AF1693),0)</f>
        <v>0</v>
      </c>
      <c r="F1693" s="2">
        <f>IF((AK1693&gt;2),0,AK1693)</f>
        <v>0</v>
      </c>
      <c r="G1693">
        <v>1</v>
      </c>
      <c r="H1693" s="1">
        <f>IF(OR(AG1693=0,AG1693=1),AH1693,AG1693)</f>
        <v>41148</v>
      </c>
      <c r="I1693">
        <f>IF(LEN(AH1693)&gt;2,AI1693,AH1693)</f>
        <v>82</v>
      </c>
      <c r="J1693">
        <f>IF(OR(AG1693=0,AG1693=1),AJ1693,AI1693)</f>
        <v>1</v>
      </c>
      <c r="K1693">
        <f>IF(OR(AG1693=0,AG1693=1),L1693,AJ1693)</f>
        <v>6</v>
      </c>
      <c r="L1693">
        <v>6</v>
      </c>
      <c r="M1693">
        <v>2</v>
      </c>
      <c r="N1693">
        <v>8</v>
      </c>
      <c r="O1693">
        <v>2</v>
      </c>
      <c r="P1693">
        <v>12</v>
      </c>
      <c r="Q1693">
        <v>1</v>
      </c>
      <c r="R1693">
        <v>1</v>
      </c>
      <c r="S1693">
        <v>0</v>
      </c>
      <c r="T1693">
        <v>2</v>
      </c>
      <c r="U1693">
        <v>0</v>
      </c>
      <c r="V1693">
        <v>0</v>
      </c>
      <c r="W1693">
        <v>7</v>
      </c>
      <c r="X1693">
        <v>0</v>
      </c>
      <c r="Y1693">
        <v>0</v>
      </c>
      <c r="Z1693">
        <v>0</v>
      </c>
      <c r="AA1693">
        <v>0</v>
      </c>
      <c r="AB1693">
        <v>3</v>
      </c>
      <c r="AC1693">
        <v>11</v>
      </c>
      <c r="AF1693" t="s">
        <v>36</v>
      </c>
      <c r="AG1693">
        <v>0</v>
      </c>
      <c r="AH1693" s="1">
        <v>41148</v>
      </c>
      <c r="AI1693">
        <v>82</v>
      </c>
      <c r="AJ1693">
        <v>1</v>
      </c>
      <c r="AK1693">
        <v>24336</v>
      </c>
      <c r="AL1693" s="3" t="s">
        <v>35</v>
      </c>
    </row>
    <row r="1694" spans="1:38">
      <c r="A1694">
        <v>2431</v>
      </c>
      <c r="B1694">
        <v>1990</v>
      </c>
      <c r="C1694" t="str">
        <f>IF(AL1694&lt;&gt;"2n", AL1694, "Cycle")</f>
        <v>Graduation</v>
      </c>
      <c r="D1694" t="s">
        <v>37</v>
      </c>
      <c r="E1694" s="2">
        <f>IFERROR(VALUE(AF1694),0)</f>
        <v>18222</v>
      </c>
      <c r="F1694" s="2">
        <f>IF((AK1694&gt;2),0,AK1694)</f>
        <v>0</v>
      </c>
      <c r="G1694">
        <v>0</v>
      </c>
      <c r="H1694" s="1">
        <f>IF(OR(AG1694=0,AG1694=1),AH1694,AG1694)</f>
        <v>41274</v>
      </c>
      <c r="I1694">
        <f>IF(LEN(AH1694)&gt;2,AI1694,AH1694)</f>
        <v>70</v>
      </c>
      <c r="J1694">
        <f>IF(OR(AG1694=0,AG1694=1),AJ1694,AI1694)</f>
        <v>12</v>
      </c>
      <c r="K1694">
        <f>IF(OR(AG1694=0,AG1694=1),L1694,AJ1694)</f>
        <v>4</v>
      </c>
      <c r="L1694">
        <v>19</v>
      </c>
      <c r="M1694">
        <v>12</v>
      </c>
      <c r="N1694">
        <v>6</v>
      </c>
      <c r="O1694">
        <v>14</v>
      </c>
      <c r="P1694">
        <v>1</v>
      </c>
      <c r="Q1694">
        <v>2</v>
      </c>
      <c r="R1694">
        <v>0</v>
      </c>
      <c r="S1694">
        <v>3</v>
      </c>
      <c r="T1694">
        <v>8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3</v>
      </c>
      <c r="AB1694">
        <v>11</v>
      </c>
      <c r="AC1694">
        <v>0</v>
      </c>
      <c r="AF1694">
        <v>18222</v>
      </c>
      <c r="AG1694" s="1">
        <v>41274</v>
      </c>
      <c r="AH1694">
        <v>70</v>
      </c>
      <c r="AI1694">
        <v>12</v>
      </c>
      <c r="AJ1694">
        <v>4</v>
      </c>
      <c r="AK1694">
        <v>0</v>
      </c>
      <c r="AL1694" s="3" t="s">
        <v>30</v>
      </c>
    </row>
    <row r="1695" spans="1:38">
      <c r="A1695">
        <v>550</v>
      </c>
      <c r="B1695">
        <v>1952</v>
      </c>
      <c r="C1695" t="str">
        <f>IF(AL1695&lt;&gt;"2n", AL1695, "Cycle")</f>
        <v>Graduation</v>
      </c>
      <c r="D1695" t="s">
        <v>37</v>
      </c>
      <c r="E1695" s="2">
        <f>IFERROR(VALUE(AF1695),0)</f>
        <v>62335</v>
      </c>
      <c r="F1695" s="2">
        <f>IF((AK1695&gt;2),0,AK1695)</f>
        <v>0</v>
      </c>
      <c r="G1695">
        <v>1</v>
      </c>
      <c r="H1695" s="1">
        <f>IF(OR(AG1695=0,AG1695=1),AH1695,AG1695)</f>
        <v>41417</v>
      </c>
      <c r="I1695">
        <f>IF(LEN(AH1695)&gt;2,AI1695,AH1695)</f>
        <v>87</v>
      </c>
      <c r="J1695">
        <f>IF(OR(AG1695=0,AG1695=1),AJ1695,AI1695)</f>
        <v>243</v>
      </c>
      <c r="K1695">
        <f>IF(OR(AG1695=0,AG1695=1),L1695,AJ1695)</f>
        <v>131</v>
      </c>
      <c r="L1695">
        <v>217</v>
      </c>
      <c r="M1695">
        <v>85</v>
      </c>
      <c r="N1695">
        <v>6</v>
      </c>
      <c r="O1695">
        <v>26</v>
      </c>
      <c r="P1695">
        <v>2</v>
      </c>
      <c r="Q1695">
        <v>3</v>
      </c>
      <c r="R1695">
        <v>3</v>
      </c>
      <c r="S1695">
        <v>13</v>
      </c>
      <c r="T1695">
        <v>2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3</v>
      </c>
      <c r="AB1695">
        <v>11</v>
      </c>
      <c r="AC1695">
        <v>0</v>
      </c>
      <c r="AF1695">
        <v>62335</v>
      </c>
      <c r="AG1695" s="1">
        <v>41417</v>
      </c>
      <c r="AH1695">
        <v>87</v>
      </c>
      <c r="AI1695">
        <v>243</v>
      </c>
      <c r="AJ1695">
        <v>131</v>
      </c>
      <c r="AK1695">
        <v>0</v>
      </c>
      <c r="AL1695" s="3" t="s">
        <v>30</v>
      </c>
    </row>
    <row r="1696" spans="1:38">
      <c r="A1696">
        <v>1890</v>
      </c>
      <c r="B1696">
        <v>1971</v>
      </c>
      <c r="C1696" t="str">
        <f>IF(AL1696&lt;&gt;"2n", AL1696, "Cycle")</f>
        <v>Cycle</v>
      </c>
      <c r="D1696" t="s">
        <v>37</v>
      </c>
      <c r="E1696" s="2">
        <f>IFERROR(VALUE(AF1696),0)</f>
        <v>0</v>
      </c>
      <c r="F1696" s="2">
        <f>IF((AK1696&gt;2),0,AK1696)</f>
        <v>0</v>
      </c>
      <c r="G1696">
        <v>1</v>
      </c>
      <c r="H1696" s="1">
        <f>IF(OR(AG1696=0,AG1696=1),AH1696,AG1696)</f>
        <v>41171</v>
      </c>
      <c r="I1696">
        <f>IF(LEN(AH1696)&gt;2,AI1696,AH1696)</f>
        <v>95</v>
      </c>
      <c r="J1696">
        <f>IF(OR(AG1696=0,AG1696=1),AJ1696,AI1696)</f>
        <v>11</v>
      </c>
      <c r="K1696">
        <f>IF(OR(AG1696=0,AG1696=1),L1696,AJ1696)</f>
        <v>1</v>
      </c>
      <c r="L1696">
        <v>1</v>
      </c>
      <c r="M1696">
        <v>4</v>
      </c>
      <c r="N1696">
        <v>2</v>
      </c>
      <c r="O1696">
        <v>0</v>
      </c>
      <c r="P1696">
        <v>7</v>
      </c>
      <c r="Q1696">
        <v>1</v>
      </c>
      <c r="R1696">
        <v>1</v>
      </c>
      <c r="S1696">
        <v>0</v>
      </c>
      <c r="T1696">
        <v>2</v>
      </c>
      <c r="U1696">
        <v>0</v>
      </c>
      <c r="V1696">
        <v>0</v>
      </c>
      <c r="W1696">
        <v>7</v>
      </c>
      <c r="X1696">
        <v>0</v>
      </c>
      <c r="Y1696">
        <v>0</v>
      </c>
      <c r="Z1696">
        <v>0</v>
      </c>
      <c r="AA1696">
        <v>0</v>
      </c>
      <c r="AB1696">
        <v>3</v>
      </c>
      <c r="AC1696">
        <v>11</v>
      </c>
      <c r="AF1696" t="s">
        <v>37</v>
      </c>
      <c r="AG1696">
        <v>1</v>
      </c>
      <c r="AH1696" s="1">
        <v>41171</v>
      </c>
      <c r="AI1696">
        <v>95</v>
      </c>
      <c r="AJ1696">
        <v>11</v>
      </c>
      <c r="AK1696">
        <v>42033</v>
      </c>
      <c r="AL1696" s="3" t="s">
        <v>35</v>
      </c>
    </row>
    <row r="1697" spans="1:38">
      <c r="A1697">
        <v>10742</v>
      </c>
      <c r="B1697">
        <v>1983</v>
      </c>
      <c r="C1697" t="str">
        <f>IF(AL1697&lt;&gt;"2n", AL1697, "Cycle")</f>
        <v>PhD</v>
      </c>
      <c r="D1697" t="s">
        <v>37</v>
      </c>
      <c r="E1697" s="2">
        <f>IFERROR(VALUE(AF1697),0)</f>
        <v>86580</v>
      </c>
      <c r="F1697" s="2">
        <f>IF((AK1697&gt;2),0,AK1697)</f>
        <v>0</v>
      </c>
      <c r="G1697">
        <v>0</v>
      </c>
      <c r="H1697" s="1">
        <f>IF(OR(AG1697=0,AG1697=1),AH1697,AG1697)</f>
        <v>41332</v>
      </c>
      <c r="I1697">
        <f>IF(LEN(AH1697)&gt;2,AI1697,AH1697)</f>
        <v>72</v>
      </c>
      <c r="J1697">
        <f>IF(OR(AG1697=0,AG1697=1),AJ1697,AI1697)</f>
        <v>532</v>
      </c>
      <c r="K1697">
        <f>IF(OR(AG1697=0,AG1697=1),L1697,AJ1697)</f>
        <v>21</v>
      </c>
      <c r="L1697">
        <v>127</v>
      </c>
      <c r="M1697">
        <v>26</v>
      </c>
      <c r="N1697">
        <v>20</v>
      </c>
      <c r="O1697">
        <v>20</v>
      </c>
      <c r="P1697">
        <v>0</v>
      </c>
      <c r="Q1697">
        <v>4</v>
      </c>
      <c r="R1697">
        <v>2</v>
      </c>
      <c r="S1697">
        <v>5</v>
      </c>
      <c r="T1697">
        <v>1</v>
      </c>
      <c r="U1697">
        <v>0</v>
      </c>
      <c r="V1697">
        <v>0</v>
      </c>
      <c r="W1697">
        <v>0</v>
      </c>
      <c r="X1697">
        <v>0</v>
      </c>
      <c r="Y1697">
        <v>1</v>
      </c>
      <c r="Z1697">
        <v>0</v>
      </c>
      <c r="AA1697">
        <v>3</v>
      </c>
      <c r="AB1697">
        <v>11</v>
      </c>
      <c r="AC1697">
        <v>0</v>
      </c>
      <c r="AF1697">
        <v>86580</v>
      </c>
      <c r="AG1697" s="1">
        <v>41332</v>
      </c>
      <c r="AH1697">
        <v>72</v>
      </c>
      <c r="AI1697">
        <v>532</v>
      </c>
      <c r="AJ1697">
        <v>21</v>
      </c>
      <c r="AK1697">
        <v>0</v>
      </c>
      <c r="AL1697" s="3" t="s">
        <v>32</v>
      </c>
    </row>
    <row r="1698" spans="1:38">
      <c r="A1698">
        <v>10356</v>
      </c>
      <c r="B1698">
        <v>1957</v>
      </c>
      <c r="C1698" t="str">
        <f>IF(AL1698&lt;&gt;"2n", AL1698, "Cycle")</f>
        <v>PhD</v>
      </c>
      <c r="D1698" t="s">
        <v>37</v>
      </c>
      <c r="E1698" s="2">
        <f>IFERROR(VALUE(AF1698),0)</f>
        <v>41437</v>
      </c>
      <c r="F1698" s="2">
        <f>IF((AK1698&gt;2),0,AK1698)</f>
        <v>1</v>
      </c>
      <c r="G1698">
        <v>1</v>
      </c>
      <c r="H1698" s="1">
        <f>IF(OR(AG1698=0,AG1698=1),AH1698,AG1698)</f>
        <v>41174</v>
      </c>
      <c r="I1698">
        <f>IF(LEN(AH1698)&gt;2,AI1698,AH1698)</f>
        <v>5</v>
      </c>
      <c r="J1698">
        <f>IF(OR(AG1698=0,AG1698=1),AJ1698,AI1698)</f>
        <v>29</v>
      </c>
      <c r="K1698">
        <f>IF(OR(AG1698=0,AG1698=1),L1698,AJ1698)</f>
        <v>0</v>
      </c>
      <c r="L1698">
        <v>2</v>
      </c>
      <c r="M1698">
        <v>0</v>
      </c>
      <c r="N1698">
        <v>0</v>
      </c>
      <c r="O1698">
        <v>1</v>
      </c>
      <c r="P1698">
        <v>1</v>
      </c>
      <c r="Q1698">
        <v>1</v>
      </c>
      <c r="R1698">
        <v>0</v>
      </c>
      <c r="S1698">
        <v>3</v>
      </c>
      <c r="T1698">
        <v>7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3</v>
      </c>
      <c r="AB1698">
        <v>11</v>
      </c>
      <c r="AC1698">
        <v>0</v>
      </c>
      <c r="AF1698">
        <v>41437</v>
      </c>
      <c r="AG1698" s="1">
        <v>41174</v>
      </c>
      <c r="AH1698">
        <v>5</v>
      </c>
      <c r="AI1698">
        <v>29</v>
      </c>
      <c r="AJ1698">
        <v>0</v>
      </c>
      <c r="AK1698">
        <v>1</v>
      </c>
      <c r="AL1698" s="3" t="s">
        <v>32</v>
      </c>
    </row>
    <row r="1699" spans="1:38">
      <c r="A1699">
        <v>4676</v>
      </c>
      <c r="B1699">
        <v>1951</v>
      </c>
      <c r="C1699" t="str">
        <f>IF(AL1699&lt;&gt;"2n", AL1699, "Cycle")</f>
        <v>Master</v>
      </c>
      <c r="D1699" t="s">
        <v>37</v>
      </c>
      <c r="E1699" s="2">
        <f>IFERROR(VALUE(AF1699),0)</f>
        <v>73705</v>
      </c>
      <c r="F1699" s="2">
        <f>IF((AK1699&gt;2),0,AK1699)</f>
        <v>0</v>
      </c>
      <c r="G1699">
        <v>2</v>
      </c>
      <c r="H1699" s="1">
        <f>IF(OR(AG1699=0,AG1699=1),AH1699,AG1699)</f>
        <v>41703</v>
      </c>
      <c r="I1699">
        <f>IF(LEN(AH1699)&gt;2,AI1699,AH1699)</f>
        <v>86</v>
      </c>
      <c r="J1699">
        <f>IF(OR(AG1699=0,AG1699=1),AJ1699,AI1699)</f>
        <v>612</v>
      </c>
      <c r="K1699">
        <f>IF(OR(AG1699=0,AG1699=1),L1699,AJ1699)</f>
        <v>91</v>
      </c>
      <c r="L1699">
        <v>520</v>
      </c>
      <c r="M1699">
        <v>258</v>
      </c>
      <c r="N1699">
        <v>107</v>
      </c>
      <c r="O1699">
        <v>107</v>
      </c>
      <c r="P1699">
        <v>2</v>
      </c>
      <c r="Q1699">
        <v>9</v>
      </c>
      <c r="R1699">
        <v>6</v>
      </c>
      <c r="S1699">
        <v>8</v>
      </c>
      <c r="T1699">
        <v>5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3</v>
      </c>
      <c r="AB1699">
        <v>11</v>
      </c>
      <c r="AC1699">
        <v>0</v>
      </c>
      <c r="AF1699">
        <v>73705</v>
      </c>
      <c r="AG1699" s="1">
        <v>41703</v>
      </c>
      <c r="AH1699">
        <v>86</v>
      </c>
      <c r="AI1699">
        <v>612</v>
      </c>
      <c r="AJ1699">
        <v>91</v>
      </c>
      <c r="AK1699">
        <v>0</v>
      </c>
      <c r="AL1699" s="3" t="s">
        <v>33</v>
      </c>
    </row>
    <row r="1700" spans="1:38">
      <c r="A1700">
        <v>8852</v>
      </c>
      <c r="B1700">
        <v>1976</v>
      </c>
      <c r="C1700" t="str">
        <f>IF(AL1700&lt;&gt;"2n", AL1700, "Cycle")</f>
        <v>Graduation</v>
      </c>
      <c r="D1700" t="s">
        <v>37</v>
      </c>
      <c r="E1700" s="2">
        <f>IFERROR(VALUE(AF1700),0)</f>
        <v>61064</v>
      </c>
      <c r="F1700" s="2">
        <f>IF((AK1700&gt;2),0,AK1700)</f>
        <v>0</v>
      </c>
      <c r="G1700">
        <v>1</v>
      </c>
      <c r="H1700" s="1">
        <f>IF(OR(AG1700=0,AG1700=1),AH1700,AG1700)</f>
        <v>41152</v>
      </c>
      <c r="I1700">
        <f>IF(LEN(AH1700)&gt;2,AI1700,AH1700)</f>
        <v>80</v>
      </c>
      <c r="J1700">
        <f>IF(OR(AG1700=0,AG1700=1),AJ1700,AI1700)</f>
        <v>387</v>
      </c>
      <c r="K1700">
        <f>IF(OR(AG1700=0,AG1700=1),L1700,AJ1700)</f>
        <v>126</v>
      </c>
      <c r="L1700">
        <v>342</v>
      </c>
      <c r="M1700">
        <v>0</v>
      </c>
      <c r="N1700">
        <v>45</v>
      </c>
      <c r="O1700">
        <v>180</v>
      </c>
      <c r="P1700">
        <v>5</v>
      </c>
      <c r="Q1700">
        <v>8</v>
      </c>
      <c r="R1700">
        <v>4</v>
      </c>
      <c r="S1700">
        <v>11</v>
      </c>
      <c r="T1700">
        <v>6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3</v>
      </c>
      <c r="AB1700">
        <v>11</v>
      </c>
      <c r="AC1700">
        <v>0</v>
      </c>
      <c r="AF1700">
        <v>61064</v>
      </c>
      <c r="AG1700" s="1">
        <v>41152</v>
      </c>
      <c r="AH1700">
        <v>80</v>
      </c>
      <c r="AI1700">
        <v>387</v>
      </c>
      <c r="AJ1700">
        <v>126</v>
      </c>
      <c r="AK1700">
        <v>0</v>
      </c>
      <c r="AL1700" s="3" t="s">
        <v>30</v>
      </c>
    </row>
    <row r="1701" spans="1:38">
      <c r="A1701">
        <v>3565</v>
      </c>
      <c r="B1701">
        <v>1955</v>
      </c>
      <c r="C1701" t="str">
        <f>IF(AL1701&lt;&gt;"2n", AL1701, "Cycle")</f>
        <v>Master</v>
      </c>
      <c r="D1701" t="s">
        <v>37</v>
      </c>
      <c r="E1701" s="2">
        <f>IFERROR(VALUE(AF1701),0)</f>
        <v>38452</v>
      </c>
      <c r="F1701" s="2">
        <f>IF((AK1701&gt;2),0,AK1701)</f>
        <v>1</v>
      </c>
      <c r="G1701">
        <v>1</v>
      </c>
      <c r="H1701" s="1">
        <f>IF(OR(AG1701=0,AG1701=1),AH1701,AG1701)</f>
        <v>41728</v>
      </c>
      <c r="I1701">
        <f>IF(LEN(AH1701)&gt;2,AI1701,AH1701)</f>
        <v>62</v>
      </c>
      <c r="J1701">
        <f>IF(OR(AG1701=0,AG1701=1),AJ1701,AI1701)</f>
        <v>56</v>
      </c>
      <c r="K1701">
        <f>IF(OR(AG1701=0,AG1701=1),L1701,AJ1701)</f>
        <v>0</v>
      </c>
      <c r="L1701">
        <v>14</v>
      </c>
      <c r="M1701">
        <v>0</v>
      </c>
      <c r="N1701">
        <v>0</v>
      </c>
      <c r="O1701">
        <v>2</v>
      </c>
      <c r="P1701">
        <v>3</v>
      </c>
      <c r="Q1701">
        <v>3</v>
      </c>
      <c r="R1701">
        <v>0</v>
      </c>
      <c r="S1701">
        <v>3</v>
      </c>
      <c r="T1701">
        <v>7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3</v>
      </c>
      <c r="AB1701">
        <v>11</v>
      </c>
      <c r="AC1701">
        <v>0</v>
      </c>
      <c r="AF1701">
        <v>38452</v>
      </c>
      <c r="AG1701" s="1">
        <v>41728</v>
      </c>
      <c r="AH1701">
        <v>62</v>
      </c>
      <c r="AI1701">
        <v>56</v>
      </c>
      <c r="AJ1701">
        <v>0</v>
      </c>
      <c r="AK1701">
        <v>1</v>
      </c>
      <c r="AL1701" s="3" t="s">
        <v>33</v>
      </c>
    </row>
    <row r="1702" spans="1:38">
      <c r="A1702">
        <v>5294</v>
      </c>
      <c r="B1702">
        <v>1989</v>
      </c>
      <c r="C1702" t="str">
        <f>IF(AL1702&lt;&gt;"2n", AL1702, "Cycle")</f>
        <v>Graduation</v>
      </c>
      <c r="D1702" t="s">
        <v>37</v>
      </c>
      <c r="E1702" s="2">
        <f>IFERROR(VALUE(AF1702),0)</f>
        <v>18358</v>
      </c>
      <c r="F1702" s="2">
        <f>IF((AK1702&gt;2),0,AK1702)</f>
        <v>1</v>
      </c>
      <c r="G1702">
        <v>0</v>
      </c>
      <c r="H1702" s="1">
        <f>IF(OR(AG1702=0,AG1702=1),AH1702,AG1702)</f>
        <v>41598</v>
      </c>
      <c r="I1702">
        <f>IF(LEN(AH1702)&gt;2,AI1702,AH1702)</f>
        <v>49</v>
      </c>
      <c r="J1702">
        <f>IF(OR(AG1702=0,AG1702=1),AJ1702,AI1702)</f>
        <v>6</v>
      </c>
      <c r="K1702">
        <f>IF(OR(AG1702=0,AG1702=1),L1702,AJ1702)</f>
        <v>8</v>
      </c>
      <c r="L1702">
        <v>19</v>
      </c>
      <c r="M1702">
        <v>16</v>
      </c>
      <c r="N1702">
        <v>4</v>
      </c>
      <c r="O1702">
        <v>4</v>
      </c>
      <c r="P1702">
        <v>3</v>
      </c>
      <c r="Q1702">
        <v>3</v>
      </c>
      <c r="R1702">
        <v>0</v>
      </c>
      <c r="S1702">
        <v>4</v>
      </c>
      <c r="T1702">
        <v>7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3</v>
      </c>
      <c r="AB1702">
        <v>11</v>
      </c>
      <c r="AC1702">
        <v>0</v>
      </c>
      <c r="AF1702">
        <v>18358</v>
      </c>
      <c r="AG1702" s="1">
        <v>41598</v>
      </c>
      <c r="AH1702">
        <v>49</v>
      </c>
      <c r="AI1702">
        <v>6</v>
      </c>
      <c r="AJ1702">
        <v>8</v>
      </c>
      <c r="AK1702">
        <v>1</v>
      </c>
      <c r="AL1702" s="3" t="s">
        <v>30</v>
      </c>
    </row>
    <row r="1703" spans="1:38">
      <c r="A1703">
        <v>1958</v>
      </c>
      <c r="B1703">
        <v>1973</v>
      </c>
      <c r="C1703" t="str">
        <f>IF(AL1703&lt;&gt;"2n", AL1703, "Cycle")</f>
        <v>PhD</v>
      </c>
      <c r="D1703" t="s">
        <v>37</v>
      </c>
      <c r="E1703" s="2">
        <f>IFERROR(VALUE(AF1703),0)</f>
        <v>55012</v>
      </c>
      <c r="F1703" s="2">
        <f>IF((AK1703&gt;2),0,AK1703)</f>
        <v>0</v>
      </c>
      <c r="G1703">
        <v>1</v>
      </c>
      <c r="H1703" s="1">
        <f>IF(OR(AG1703=0,AG1703=1),AH1703,AG1703)</f>
        <v>41719</v>
      </c>
      <c r="I1703">
        <f>IF(LEN(AH1703)&gt;2,AI1703,AH1703)</f>
        <v>85</v>
      </c>
      <c r="J1703">
        <f>IF(OR(AG1703=0,AG1703=1),AJ1703,AI1703)</f>
        <v>582</v>
      </c>
      <c r="K1703">
        <f>IF(OR(AG1703=0,AG1703=1),L1703,AJ1703)</f>
        <v>0</v>
      </c>
      <c r="L1703">
        <v>65</v>
      </c>
      <c r="M1703">
        <v>0</v>
      </c>
      <c r="N1703">
        <v>0</v>
      </c>
      <c r="O1703">
        <v>13</v>
      </c>
      <c r="P1703">
        <v>6</v>
      </c>
      <c r="Q1703">
        <v>8</v>
      </c>
      <c r="R1703">
        <v>2</v>
      </c>
      <c r="S1703">
        <v>9</v>
      </c>
      <c r="T1703">
        <v>5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3</v>
      </c>
      <c r="AB1703">
        <v>11</v>
      </c>
      <c r="AC1703">
        <v>0</v>
      </c>
      <c r="AF1703">
        <v>55012</v>
      </c>
      <c r="AG1703" s="1">
        <v>41719</v>
      </c>
      <c r="AH1703">
        <v>85</v>
      </c>
      <c r="AI1703">
        <v>582</v>
      </c>
      <c r="AJ1703">
        <v>0</v>
      </c>
      <c r="AK1703">
        <v>0</v>
      </c>
      <c r="AL1703" s="3" t="s">
        <v>32</v>
      </c>
    </row>
    <row r="1704" spans="1:38">
      <c r="A1704">
        <v>7349</v>
      </c>
      <c r="B1704">
        <v>1973</v>
      </c>
      <c r="C1704" t="str">
        <f>IF(AL1704&lt;&gt;"2n", AL1704, "Cycle")</f>
        <v>Basic</v>
      </c>
      <c r="D1704" t="s">
        <v>37</v>
      </c>
      <c r="E1704" s="2">
        <f>IFERROR(VALUE(AF1704),0)</f>
        <v>9722</v>
      </c>
      <c r="F1704" s="2">
        <f>IF((AK1704&gt;2),0,AK1704)</f>
        <v>1</v>
      </c>
      <c r="G1704">
        <v>0</v>
      </c>
      <c r="H1704" s="1">
        <f>IF(OR(AG1704=0,AG1704=1),AH1704,AG1704)</f>
        <v>41184</v>
      </c>
      <c r="I1704">
        <f>IF(LEN(AH1704)&gt;2,AI1704,AH1704)</f>
        <v>7</v>
      </c>
      <c r="J1704">
        <f>IF(OR(AG1704=0,AG1704=1),AJ1704,AI1704)</f>
        <v>6</v>
      </c>
      <c r="K1704">
        <f>IF(OR(AG1704=0,AG1704=1),L1704,AJ1704)</f>
        <v>17</v>
      </c>
      <c r="L1704">
        <v>16</v>
      </c>
      <c r="M1704">
        <v>6</v>
      </c>
      <c r="N1704">
        <v>16</v>
      </c>
      <c r="O1704">
        <v>42</v>
      </c>
      <c r="P1704">
        <v>4</v>
      </c>
      <c r="Q1704">
        <v>3</v>
      </c>
      <c r="R1704">
        <v>1</v>
      </c>
      <c r="S1704">
        <v>3</v>
      </c>
      <c r="T1704">
        <v>8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3</v>
      </c>
      <c r="AB1704">
        <v>11</v>
      </c>
      <c r="AC1704">
        <v>1</v>
      </c>
      <c r="AF1704">
        <v>9722</v>
      </c>
      <c r="AG1704" s="1">
        <v>41184</v>
      </c>
      <c r="AH1704">
        <v>7</v>
      </c>
      <c r="AI1704">
        <v>6</v>
      </c>
      <c r="AJ1704">
        <v>17</v>
      </c>
      <c r="AK1704">
        <v>1</v>
      </c>
      <c r="AL1704" s="3" t="s">
        <v>34</v>
      </c>
    </row>
    <row r="1705" spans="1:38">
      <c r="A1705">
        <v>8799</v>
      </c>
      <c r="B1705">
        <v>1984</v>
      </c>
      <c r="C1705" t="str">
        <f>IF(AL1705&lt;&gt;"2n", AL1705, "Cycle")</f>
        <v>PhD</v>
      </c>
      <c r="D1705" t="s">
        <v>37</v>
      </c>
      <c r="E1705" s="2">
        <f>IFERROR(VALUE(AF1705),0)</f>
        <v>38175</v>
      </c>
      <c r="F1705" s="2">
        <f>IF((AK1705&gt;2),0,AK1705)</f>
        <v>1</v>
      </c>
      <c r="G1705">
        <v>0</v>
      </c>
      <c r="H1705" s="1">
        <f>IF(OR(AG1705=0,AG1705=1),AH1705,AG1705)</f>
        <v>41540</v>
      </c>
      <c r="I1705">
        <f>IF(LEN(AH1705)&gt;2,AI1705,AH1705)</f>
        <v>6</v>
      </c>
      <c r="J1705">
        <f>IF(OR(AG1705=0,AG1705=1),AJ1705,AI1705)</f>
        <v>70</v>
      </c>
      <c r="K1705">
        <f>IF(OR(AG1705=0,AG1705=1),L1705,AJ1705)</f>
        <v>6</v>
      </c>
      <c r="L1705">
        <v>69</v>
      </c>
      <c r="M1705">
        <v>2</v>
      </c>
      <c r="N1705">
        <v>3</v>
      </c>
      <c r="O1705">
        <v>3</v>
      </c>
      <c r="P1705">
        <v>3</v>
      </c>
      <c r="Q1705">
        <v>3</v>
      </c>
      <c r="R1705">
        <v>1</v>
      </c>
      <c r="S1705">
        <v>4</v>
      </c>
      <c r="T1705">
        <v>7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3</v>
      </c>
      <c r="AB1705">
        <v>11</v>
      </c>
      <c r="AC1705">
        <v>0</v>
      </c>
      <c r="AF1705">
        <v>38175</v>
      </c>
      <c r="AG1705" s="1">
        <v>41540</v>
      </c>
      <c r="AH1705">
        <v>6</v>
      </c>
      <c r="AI1705">
        <v>70</v>
      </c>
      <c r="AJ1705">
        <v>6</v>
      </c>
      <c r="AK1705">
        <v>1</v>
      </c>
      <c r="AL1705" s="3" t="s">
        <v>32</v>
      </c>
    </row>
    <row r="1706" spans="1:38">
      <c r="A1706">
        <v>1351</v>
      </c>
      <c r="B1706">
        <v>1956</v>
      </c>
      <c r="C1706" t="str">
        <f>IF(AL1706&lt;&gt;"2n", AL1706, "Cycle")</f>
        <v>Master</v>
      </c>
      <c r="D1706" t="s">
        <v>37</v>
      </c>
      <c r="E1706" s="2">
        <f>IFERROR(VALUE(AF1706),0)</f>
        <v>58656</v>
      </c>
      <c r="F1706" s="2">
        <f>IF((AK1706&gt;2),0,AK1706)</f>
        <v>0</v>
      </c>
      <c r="G1706">
        <v>1</v>
      </c>
      <c r="H1706" s="1">
        <f>IF(OR(AG1706=0,AG1706=1),AH1706,AG1706)</f>
        <v>41172</v>
      </c>
      <c r="I1706">
        <f>IF(LEN(AH1706)&gt;2,AI1706,AH1706)</f>
        <v>25</v>
      </c>
      <c r="J1706">
        <f>IF(OR(AG1706=0,AG1706=1),AJ1706,AI1706)</f>
        <v>962</v>
      </c>
      <c r="K1706">
        <f>IF(OR(AG1706=0,AG1706=1),L1706,AJ1706)</f>
        <v>12</v>
      </c>
      <c r="L1706">
        <v>194</v>
      </c>
      <c r="M1706">
        <v>16</v>
      </c>
      <c r="N1706">
        <v>24</v>
      </c>
      <c r="O1706">
        <v>12</v>
      </c>
      <c r="P1706">
        <v>4</v>
      </c>
      <c r="Q1706">
        <v>7</v>
      </c>
      <c r="R1706">
        <v>8</v>
      </c>
      <c r="S1706">
        <v>13</v>
      </c>
      <c r="T1706">
        <v>6</v>
      </c>
      <c r="U1706">
        <v>0</v>
      </c>
      <c r="V1706">
        <v>0</v>
      </c>
      <c r="W1706">
        <v>0</v>
      </c>
      <c r="X1706">
        <v>0</v>
      </c>
      <c r="Y1706">
        <v>1</v>
      </c>
      <c r="Z1706">
        <v>0</v>
      </c>
      <c r="AA1706">
        <v>3</v>
      </c>
      <c r="AB1706">
        <v>11</v>
      </c>
      <c r="AC1706">
        <v>0</v>
      </c>
      <c r="AF1706">
        <v>58656</v>
      </c>
      <c r="AG1706" s="1">
        <v>41172</v>
      </c>
      <c r="AH1706">
        <v>25</v>
      </c>
      <c r="AI1706">
        <v>962</v>
      </c>
      <c r="AJ1706">
        <v>12</v>
      </c>
      <c r="AK1706">
        <v>0</v>
      </c>
      <c r="AL1706" s="3" t="s">
        <v>33</v>
      </c>
    </row>
    <row r="1707" spans="1:38">
      <c r="A1707">
        <v>1045</v>
      </c>
      <c r="B1707">
        <v>1965</v>
      </c>
      <c r="C1707" t="str">
        <f>IF(AL1707&lt;&gt;"2n", AL1707, "Cycle")</f>
        <v>Graduation</v>
      </c>
      <c r="D1707" t="s">
        <v>37</v>
      </c>
      <c r="E1707" s="2">
        <f>IFERROR(VALUE(AF1707),0)</f>
        <v>52117</v>
      </c>
      <c r="F1707" s="2">
        <f>IF((AK1707&gt;2),0,AK1707)</f>
        <v>0</v>
      </c>
      <c r="G1707">
        <v>1</v>
      </c>
      <c r="H1707" s="1">
        <f>IF(OR(AG1707=0,AG1707=1),AH1707,AG1707)</f>
        <v>41137</v>
      </c>
      <c r="I1707">
        <f>IF(LEN(AH1707)&gt;2,AI1707,AH1707)</f>
        <v>55</v>
      </c>
      <c r="J1707">
        <f>IF(OR(AG1707=0,AG1707=1),AJ1707,AI1707)</f>
        <v>112</v>
      </c>
      <c r="K1707">
        <f>IF(OR(AG1707=0,AG1707=1),L1707,AJ1707)</f>
        <v>10</v>
      </c>
      <c r="L1707">
        <v>107</v>
      </c>
      <c r="M1707">
        <v>30</v>
      </c>
      <c r="N1707">
        <v>0</v>
      </c>
      <c r="O1707">
        <v>20</v>
      </c>
      <c r="P1707">
        <v>2</v>
      </c>
      <c r="Q1707">
        <v>5</v>
      </c>
      <c r="R1707">
        <v>2</v>
      </c>
      <c r="S1707">
        <v>4</v>
      </c>
      <c r="T1707">
        <v>7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3</v>
      </c>
      <c r="AB1707">
        <v>11</v>
      </c>
      <c r="AC1707">
        <v>0</v>
      </c>
      <c r="AF1707">
        <v>52117</v>
      </c>
      <c r="AG1707" s="1">
        <v>41137</v>
      </c>
      <c r="AH1707">
        <v>55</v>
      </c>
      <c r="AI1707">
        <v>112</v>
      </c>
      <c r="AJ1707">
        <v>10</v>
      </c>
      <c r="AK1707">
        <v>0</v>
      </c>
      <c r="AL1707" s="3" t="s">
        <v>30</v>
      </c>
    </row>
    <row r="1708" spans="1:38">
      <c r="A1708">
        <v>7732</v>
      </c>
      <c r="B1708">
        <v>1978</v>
      </c>
      <c r="C1708" t="str">
        <f>IF(AL1708&lt;&gt;"2n", AL1708, "Cycle")</f>
        <v>Graduation</v>
      </c>
      <c r="D1708" t="s">
        <v>37</v>
      </c>
      <c r="E1708" s="2">
        <f>IFERROR(VALUE(AF1708),0)</f>
        <v>64813</v>
      </c>
      <c r="F1708" s="2">
        <f>IF((AK1708&gt;2),0,AK1708)</f>
        <v>1</v>
      </c>
      <c r="G1708">
        <v>0</v>
      </c>
      <c r="H1708" s="1">
        <f>IF(OR(AG1708=0,AG1708=1),AH1708,AG1708)</f>
        <v>41641</v>
      </c>
      <c r="I1708">
        <f>IF(LEN(AH1708)&gt;2,AI1708,AH1708)</f>
        <v>81</v>
      </c>
      <c r="J1708">
        <f>IF(OR(AG1708=0,AG1708=1),AJ1708,AI1708)</f>
        <v>293</v>
      </c>
      <c r="K1708">
        <f>IF(OR(AG1708=0,AG1708=1),L1708,AJ1708)</f>
        <v>0</v>
      </c>
      <c r="L1708">
        <v>124</v>
      </c>
      <c r="M1708">
        <v>179</v>
      </c>
      <c r="N1708">
        <v>97</v>
      </c>
      <c r="O1708">
        <v>52</v>
      </c>
      <c r="P1708">
        <v>1</v>
      </c>
      <c r="Q1708">
        <v>7</v>
      </c>
      <c r="R1708">
        <v>2</v>
      </c>
      <c r="S1708">
        <v>10</v>
      </c>
      <c r="T1708">
        <v>5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3</v>
      </c>
      <c r="AB1708">
        <v>11</v>
      </c>
      <c r="AC1708">
        <v>0</v>
      </c>
      <c r="AF1708">
        <v>64813</v>
      </c>
      <c r="AG1708" s="1">
        <v>41641</v>
      </c>
      <c r="AH1708">
        <v>81</v>
      </c>
      <c r="AI1708">
        <v>293</v>
      </c>
      <c r="AJ1708">
        <v>0</v>
      </c>
      <c r="AK1708">
        <v>1</v>
      </c>
      <c r="AL1708" s="3" t="s">
        <v>30</v>
      </c>
    </row>
    <row r="1709" spans="1:38">
      <c r="A1709">
        <v>8070</v>
      </c>
      <c r="B1709">
        <v>1973</v>
      </c>
      <c r="C1709" t="str">
        <f>IF(AL1709&lt;&gt;"2n", AL1709, "Cycle")</f>
        <v>PhD</v>
      </c>
      <c r="D1709" t="s">
        <v>37</v>
      </c>
      <c r="E1709" s="2">
        <f>IFERROR(VALUE(AF1709),0)</f>
        <v>54222</v>
      </c>
      <c r="F1709" s="2">
        <f>IF((AK1709&gt;2),0,AK1709)</f>
        <v>0</v>
      </c>
      <c r="G1709">
        <v>1</v>
      </c>
      <c r="H1709" s="1">
        <f>IF(OR(AG1709=0,AG1709=1),AH1709,AG1709)</f>
        <v>41699</v>
      </c>
      <c r="I1709">
        <f>IF(LEN(AH1709)&gt;2,AI1709,AH1709)</f>
        <v>98</v>
      </c>
      <c r="J1709">
        <f>IF(OR(AG1709=0,AG1709=1),AJ1709,AI1709)</f>
        <v>199</v>
      </c>
      <c r="K1709">
        <f>IF(OR(AG1709=0,AG1709=1),L1709,AJ1709)</f>
        <v>12</v>
      </c>
      <c r="L1709">
        <v>31</v>
      </c>
      <c r="M1709">
        <v>3</v>
      </c>
      <c r="N1709">
        <v>12</v>
      </c>
      <c r="O1709">
        <v>7</v>
      </c>
      <c r="P1709">
        <v>1</v>
      </c>
      <c r="Q1709">
        <v>3</v>
      </c>
      <c r="R1709">
        <v>3</v>
      </c>
      <c r="S1709">
        <v>5</v>
      </c>
      <c r="T1709">
        <v>3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3</v>
      </c>
      <c r="AB1709">
        <v>11</v>
      </c>
      <c r="AC1709">
        <v>0</v>
      </c>
      <c r="AF1709">
        <v>54222</v>
      </c>
      <c r="AG1709" s="1">
        <v>41699</v>
      </c>
      <c r="AH1709">
        <v>98</v>
      </c>
      <c r="AI1709">
        <v>199</v>
      </c>
      <c r="AJ1709">
        <v>12</v>
      </c>
      <c r="AK1709">
        <v>0</v>
      </c>
      <c r="AL1709" s="3" t="s">
        <v>32</v>
      </c>
    </row>
    <row r="1710" spans="1:38">
      <c r="A1710">
        <v>477</v>
      </c>
      <c r="B1710">
        <v>1986</v>
      </c>
      <c r="C1710" t="str">
        <f>IF(AL1710&lt;&gt;"2n", AL1710, "Cycle")</f>
        <v>Graduation</v>
      </c>
      <c r="D1710" t="s">
        <v>37</v>
      </c>
      <c r="E1710" s="2">
        <f>IFERROR(VALUE(AF1710),0)</f>
        <v>83512</v>
      </c>
      <c r="F1710" s="2">
        <f>IF((AK1710&gt;2),0,AK1710)</f>
        <v>0</v>
      </c>
      <c r="G1710">
        <v>0</v>
      </c>
      <c r="H1710" s="1">
        <f>IF(OR(AG1710=0,AG1710=1),AH1710,AG1710)</f>
        <v>41807</v>
      </c>
      <c r="I1710">
        <f>IF(LEN(AH1710)&gt;2,AI1710,AH1710)</f>
        <v>31</v>
      </c>
      <c r="J1710">
        <f>IF(OR(AG1710=0,AG1710=1),AJ1710,AI1710)</f>
        <v>1060</v>
      </c>
      <c r="K1710">
        <f>IF(OR(AG1710=0,AG1710=1),L1710,AJ1710)</f>
        <v>61</v>
      </c>
      <c r="L1710">
        <v>835</v>
      </c>
      <c r="M1710">
        <v>80</v>
      </c>
      <c r="N1710">
        <v>20</v>
      </c>
      <c r="O1710">
        <v>101</v>
      </c>
      <c r="P1710">
        <v>1</v>
      </c>
      <c r="Q1710">
        <v>4</v>
      </c>
      <c r="R1710">
        <v>7</v>
      </c>
      <c r="S1710">
        <v>10</v>
      </c>
      <c r="T1710">
        <v>1</v>
      </c>
      <c r="U1710">
        <v>1</v>
      </c>
      <c r="V1710">
        <v>1</v>
      </c>
      <c r="W1710">
        <v>1</v>
      </c>
      <c r="X1710">
        <v>0</v>
      </c>
      <c r="Y1710">
        <v>1</v>
      </c>
      <c r="Z1710">
        <v>0</v>
      </c>
      <c r="AA1710">
        <v>3</v>
      </c>
      <c r="AB1710">
        <v>11</v>
      </c>
      <c r="AC1710">
        <v>1</v>
      </c>
      <c r="AF1710">
        <v>83512</v>
      </c>
      <c r="AG1710" s="1">
        <v>41807</v>
      </c>
      <c r="AH1710">
        <v>31</v>
      </c>
      <c r="AI1710">
        <v>1060</v>
      </c>
      <c r="AJ1710">
        <v>61</v>
      </c>
      <c r="AK1710">
        <v>0</v>
      </c>
      <c r="AL1710" s="3" t="s">
        <v>30</v>
      </c>
    </row>
    <row r="1711" spans="1:38">
      <c r="A1711">
        <v>7832</v>
      </c>
      <c r="B1711">
        <v>1959</v>
      </c>
      <c r="C1711" t="str">
        <f>IF(AL1711&lt;&gt;"2n", AL1711, "Cycle")</f>
        <v>Master</v>
      </c>
      <c r="D1711" t="s">
        <v>37</v>
      </c>
      <c r="E1711" s="2">
        <f>IFERROR(VALUE(AF1711),0)</f>
        <v>77520</v>
      </c>
      <c r="F1711" s="2">
        <f>IF((AK1711&gt;2),0,AK1711)</f>
        <v>0</v>
      </c>
      <c r="G1711">
        <v>1</v>
      </c>
      <c r="H1711" s="1">
        <f>IF(OR(AG1711=0,AG1711=1),AH1711,AG1711)</f>
        <v>41514</v>
      </c>
      <c r="I1711">
        <f>IF(LEN(AH1711)&gt;2,AI1711,AH1711)</f>
        <v>30</v>
      </c>
      <c r="J1711">
        <f>IF(OR(AG1711=0,AG1711=1),AJ1711,AI1711)</f>
        <v>940</v>
      </c>
      <c r="K1711">
        <f>IF(OR(AG1711=0,AG1711=1),L1711,AJ1711)</f>
        <v>44</v>
      </c>
      <c r="L1711">
        <v>396</v>
      </c>
      <c r="M1711">
        <v>0</v>
      </c>
      <c r="N1711">
        <v>88</v>
      </c>
      <c r="O1711">
        <v>58</v>
      </c>
      <c r="P1711">
        <v>1</v>
      </c>
      <c r="Q1711">
        <v>8</v>
      </c>
      <c r="R1711">
        <v>7</v>
      </c>
      <c r="S1711">
        <v>7</v>
      </c>
      <c r="T1711">
        <v>4</v>
      </c>
      <c r="U1711">
        <v>1</v>
      </c>
      <c r="V1711">
        <v>0</v>
      </c>
      <c r="W1711">
        <v>1</v>
      </c>
      <c r="X1711">
        <v>0</v>
      </c>
      <c r="Y1711">
        <v>1</v>
      </c>
      <c r="Z1711">
        <v>0</v>
      </c>
      <c r="AA1711">
        <v>3</v>
      </c>
      <c r="AB1711">
        <v>11</v>
      </c>
      <c r="AC1711">
        <v>1</v>
      </c>
      <c r="AF1711">
        <v>77520</v>
      </c>
      <c r="AG1711" s="1">
        <v>41514</v>
      </c>
      <c r="AH1711">
        <v>30</v>
      </c>
      <c r="AI1711">
        <v>940</v>
      </c>
      <c r="AJ1711">
        <v>44</v>
      </c>
      <c r="AK1711">
        <v>0</v>
      </c>
      <c r="AL1711" s="3" t="s">
        <v>33</v>
      </c>
    </row>
    <row r="1712" spans="1:38">
      <c r="A1712">
        <v>2202</v>
      </c>
      <c r="B1712">
        <v>1978</v>
      </c>
      <c r="C1712" t="str">
        <f>IF(AL1712&lt;&gt;"2n", AL1712, "Cycle")</f>
        <v>Graduation</v>
      </c>
      <c r="D1712" t="s">
        <v>37</v>
      </c>
      <c r="E1712" s="2">
        <f>IFERROR(VALUE(AF1712),0)</f>
        <v>41154</v>
      </c>
      <c r="F1712" s="2">
        <f>IF((AK1712&gt;2),0,AK1712)</f>
        <v>0</v>
      </c>
      <c r="G1712">
        <v>1</v>
      </c>
      <c r="H1712" s="1">
        <f>IF(OR(AG1712=0,AG1712=1),AH1712,AG1712)</f>
        <v>41373</v>
      </c>
      <c r="I1712">
        <f>IF(LEN(AH1712)&gt;2,AI1712,AH1712)</f>
        <v>98</v>
      </c>
      <c r="J1712">
        <f>IF(OR(AG1712=0,AG1712=1),AJ1712,AI1712)</f>
        <v>44</v>
      </c>
      <c r="K1712">
        <f>IF(OR(AG1712=0,AG1712=1),L1712,AJ1712)</f>
        <v>2</v>
      </c>
      <c r="L1712">
        <v>11</v>
      </c>
      <c r="M1712">
        <v>2</v>
      </c>
      <c r="N1712">
        <v>3</v>
      </c>
      <c r="O1712">
        <v>7</v>
      </c>
      <c r="P1712">
        <v>1</v>
      </c>
      <c r="Q1712">
        <v>1</v>
      </c>
      <c r="R1712">
        <v>0</v>
      </c>
      <c r="S1712">
        <v>4</v>
      </c>
      <c r="T1712">
        <v>5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3</v>
      </c>
      <c r="AB1712">
        <v>11</v>
      </c>
      <c r="AC1712">
        <v>0</v>
      </c>
      <c r="AF1712">
        <v>41154</v>
      </c>
      <c r="AG1712" s="1">
        <v>41373</v>
      </c>
      <c r="AH1712">
        <v>98</v>
      </c>
      <c r="AI1712">
        <v>44</v>
      </c>
      <c r="AJ1712">
        <v>2</v>
      </c>
      <c r="AK1712">
        <v>0</v>
      </c>
      <c r="AL1712" s="3" t="s">
        <v>30</v>
      </c>
    </row>
    <row r="1713" spans="1:38">
      <c r="A1713">
        <v>7396</v>
      </c>
      <c r="B1713">
        <v>1966</v>
      </c>
      <c r="C1713" t="str">
        <f>IF(AL1713&lt;&gt;"2n", AL1713, "Cycle")</f>
        <v>Graduation</v>
      </c>
      <c r="D1713" t="s">
        <v>37</v>
      </c>
      <c r="E1713" s="2">
        <f>IFERROR(VALUE(AF1713),0)</f>
        <v>80398</v>
      </c>
      <c r="F1713" s="2">
        <f>IF((AK1713&gt;2),0,AK1713)</f>
        <v>0</v>
      </c>
      <c r="G1713">
        <v>0</v>
      </c>
      <c r="H1713" s="1">
        <f>IF(OR(AG1713=0,AG1713=1),AH1713,AG1713)</f>
        <v>41223</v>
      </c>
      <c r="I1713">
        <f>IF(LEN(AH1713)&gt;2,AI1713,AH1713)</f>
        <v>92</v>
      </c>
      <c r="J1713">
        <f>IF(OR(AG1713=0,AG1713=1),AJ1713,AI1713)</f>
        <v>342</v>
      </c>
      <c r="K1713">
        <f>IF(OR(AG1713=0,AG1713=1),L1713,AJ1713)</f>
        <v>51</v>
      </c>
      <c r="L1713">
        <v>936</v>
      </c>
      <c r="M1713">
        <v>207</v>
      </c>
      <c r="N1713">
        <v>35</v>
      </c>
      <c r="O1713">
        <v>26</v>
      </c>
      <c r="P1713">
        <v>1</v>
      </c>
      <c r="Q1713">
        <v>5</v>
      </c>
      <c r="R1713">
        <v>8</v>
      </c>
      <c r="S1713">
        <v>12</v>
      </c>
      <c r="T1713">
        <v>3</v>
      </c>
      <c r="U1713">
        <v>0</v>
      </c>
      <c r="V1713">
        <v>0</v>
      </c>
      <c r="W1713">
        <v>0</v>
      </c>
      <c r="X1713">
        <v>0</v>
      </c>
      <c r="Y1713">
        <v>1</v>
      </c>
      <c r="Z1713">
        <v>0</v>
      </c>
      <c r="AA1713">
        <v>3</v>
      </c>
      <c r="AB1713">
        <v>11</v>
      </c>
      <c r="AC1713">
        <v>0</v>
      </c>
      <c r="AF1713">
        <v>80398</v>
      </c>
      <c r="AG1713" s="1">
        <v>41223</v>
      </c>
      <c r="AH1713">
        <v>92</v>
      </c>
      <c r="AI1713">
        <v>342</v>
      </c>
      <c r="AJ1713">
        <v>51</v>
      </c>
      <c r="AK1713">
        <v>0</v>
      </c>
      <c r="AL1713" s="3" t="s">
        <v>30</v>
      </c>
    </row>
    <row r="1714" spans="1:38">
      <c r="A1714">
        <v>4055</v>
      </c>
      <c r="B1714">
        <v>1992</v>
      </c>
      <c r="C1714" t="str">
        <f>IF(AL1714&lt;&gt;"2n", AL1714, "Cycle")</f>
        <v>Basic</v>
      </c>
      <c r="D1714" t="s">
        <v>37</v>
      </c>
      <c r="E1714" s="2">
        <f>IFERROR(VALUE(AF1714),0)</f>
        <v>18746</v>
      </c>
      <c r="F1714" s="2">
        <f>IF((AK1714&gt;2),0,AK1714)</f>
        <v>1</v>
      </c>
      <c r="G1714">
        <v>0</v>
      </c>
      <c r="H1714" s="1">
        <f>IF(OR(AG1714=0,AG1714=1),AH1714,AG1714)</f>
        <v>41788</v>
      </c>
      <c r="I1714">
        <f>IF(LEN(AH1714)&gt;2,AI1714,AH1714)</f>
        <v>41</v>
      </c>
      <c r="J1714">
        <f>IF(OR(AG1714=0,AG1714=1),AJ1714,AI1714)</f>
        <v>2</v>
      </c>
      <c r="K1714">
        <f>IF(OR(AG1714=0,AG1714=1),L1714,AJ1714)</f>
        <v>10</v>
      </c>
      <c r="L1714">
        <v>11</v>
      </c>
      <c r="M1714">
        <v>12</v>
      </c>
      <c r="N1714">
        <v>9</v>
      </c>
      <c r="O1714">
        <v>20</v>
      </c>
      <c r="P1714">
        <v>2</v>
      </c>
      <c r="Q1714">
        <v>3</v>
      </c>
      <c r="R1714">
        <v>0</v>
      </c>
      <c r="S1714">
        <v>3</v>
      </c>
      <c r="T1714">
        <v>6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3</v>
      </c>
      <c r="AB1714">
        <v>11</v>
      </c>
      <c r="AC1714">
        <v>0</v>
      </c>
      <c r="AF1714">
        <v>18746</v>
      </c>
      <c r="AG1714" s="1">
        <v>41788</v>
      </c>
      <c r="AH1714">
        <v>41</v>
      </c>
      <c r="AI1714">
        <v>2</v>
      </c>
      <c r="AJ1714">
        <v>10</v>
      </c>
      <c r="AK1714">
        <v>1</v>
      </c>
      <c r="AL1714" s="3" t="s">
        <v>34</v>
      </c>
    </row>
    <row r="1715" spans="1:38">
      <c r="A1715">
        <v>10340</v>
      </c>
      <c r="B1715">
        <v>1984</v>
      </c>
      <c r="C1715" t="str">
        <f>IF(AL1715&lt;&gt;"2n", AL1715, "Cycle")</f>
        <v>Graduation</v>
      </c>
      <c r="D1715" t="s">
        <v>37</v>
      </c>
      <c r="E1715" s="2">
        <f>IFERROR(VALUE(AF1715),0)</f>
        <v>35196</v>
      </c>
      <c r="F1715" s="2">
        <f>IF((AK1715&gt;2),0,AK1715)</f>
        <v>1</v>
      </c>
      <c r="G1715">
        <v>0</v>
      </c>
      <c r="H1715" s="1">
        <f>IF(OR(AG1715=0,AG1715=1),AH1715,AG1715)</f>
        <v>41226</v>
      </c>
      <c r="I1715">
        <f>IF(LEN(AH1715)&gt;2,AI1715,AH1715)</f>
        <v>68</v>
      </c>
      <c r="J1715">
        <f>IF(OR(AG1715=0,AG1715=1),AJ1715,AI1715)</f>
        <v>75</v>
      </c>
      <c r="K1715">
        <f>IF(OR(AG1715=0,AG1715=1),L1715,AJ1715)</f>
        <v>12</v>
      </c>
      <c r="L1715">
        <v>141</v>
      </c>
      <c r="M1715">
        <v>43</v>
      </c>
      <c r="N1715">
        <v>39</v>
      </c>
      <c r="O1715">
        <v>187</v>
      </c>
      <c r="P1715">
        <v>6</v>
      </c>
      <c r="Q1715">
        <v>6</v>
      </c>
      <c r="R1715">
        <v>1</v>
      </c>
      <c r="S1715">
        <v>5</v>
      </c>
      <c r="T1715">
        <v>8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3</v>
      </c>
      <c r="AB1715">
        <v>11</v>
      </c>
      <c r="AC1715">
        <v>0</v>
      </c>
      <c r="AF1715">
        <v>35196</v>
      </c>
      <c r="AG1715" s="1">
        <v>41226</v>
      </c>
      <c r="AH1715">
        <v>68</v>
      </c>
      <c r="AI1715">
        <v>75</v>
      </c>
      <c r="AJ1715">
        <v>12</v>
      </c>
      <c r="AK1715">
        <v>1</v>
      </c>
      <c r="AL1715" s="3" t="s">
        <v>30</v>
      </c>
    </row>
    <row r="1716" spans="1:38">
      <c r="A1716">
        <v>10091</v>
      </c>
      <c r="B1716">
        <v>1956</v>
      </c>
      <c r="C1716" t="str">
        <f>IF(AL1716&lt;&gt;"2n", AL1716, "Cycle")</f>
        <v>Graduation</v>
      </c>
      <c r="D1716" t="s">
        <v>37</v>
      </c>
      <c r="E1716" s="2">
        <f>IFERROR(VALUE(AF1716),0)</f>
        <v>60230</v>
      </c>
      <c r="F1716" s="2">
        <f>IF((AK1716&gt;2),0,AK1716)</f>
        <v>0</v>
      </c>
      <c r="G1716">
        <v>1</v>
      </c>
      <c r="H1716" s="1">
        <f>IF(OR(AG1716=0,AG1716=1),AH1716,AG1716)</f>
        <v>41414</v>
      </c>
      <c r="I1716">
        <f>IF(LEN(AH1716)&gt;2,AI1716,AH1716)</f>
        <v>78</v>
      </c>
      <c r="J1716">
        <f>IF(OR(AG1716=0,AG1716=1),AJ1716,AI1716)</f>
        <v>520</v>
      </c>
      <c r="K1716">
        <f>IF(OR(AG1716=0,AG1716=1),L1716,AJ1716)</f>
        <v>20</v>
      </c>
      <c r="L1716">
        <v>367</v>
      </c>
      <c r="M1716">
        <v>39</v>
      </c>
      <c r="N1716">
        <v>81</v>
      </c>
      <c r="O1716">
        <v>40</v>
      </c>
      <c r="P1716">
        <v>2</v>
      </c>
      <c r="Q1716">
        <v>6</v>
      </c>
      <c r="R1716">
        <v>3</v>
      </c>
      <c r="S1716">
        <v>6</v>
      </c>
      <c r="T1716">
        <v>5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3</v>
      </c>
      <c r="AB1716">
        <v>11</v>
      </c>
      <c r="AC1716">
        <v>0</v>
      </c>
      <c r="AF1716">
        <v>60230</v>
      </c>
      <c r="AG1716" s="1">
        <v>41414</v>
      </c>
      <c r="AH1716">
        <v>78</v>
      </c>
      <c r="AI1716">
        <v>520</v>
      </c>
      <c r="AJ1716">
        <v>20</v>
      </c>
      <c r="AK1716">
        <v>0</v>
      </c>
      <c r="AL1716" s="3" t="s">
        <v>30</v>
      </c>
    </row>
    <row r="1717" spans="1:38">
      <c r="A1717">
        <v>7629</v>
      </c>
      <c r="B1717">
        <v>1977</v>
      </c>
      <c r="C1717" t="str">
        <f>IF(AL1717&lt;&gt;"2n", AL1717, "Cycle")</f>
        <v>Graduation</v>
      </c>
      <c r="D1717" t="s">
        <v>37</v>
      </c>
      <c r="E1717" s="2">
        <f>IFERROR(VALUE(AF1717),0)</f>
        <v>22108</v>
      </c>
      <c r="F1717" s="2">
        <f>IF((AK1717&gt;2),0,AK1717)</f>
        <v>1</v>
      </c>
      <c r="G1717">
        <v>1</v>
      </c>
      <c r="H1717" s="1">
        <f>IF(OR(AG1717=0,AG1717=1),AH1717,AG1717)</f>
        <v>41767</v>
      </c>
      <c r="I1717">
        <f>IF(LEN(AH1717)&gt;2,AI1717,AH1717)</f>
        <v>46</v>
      </c>
      <c r="J1717">
        <f>IF(OR(AG1717=0,AG1717=1),AJ1717,AI1717)</f>
        <v>5</v>
      </c>
      <c r="K1717">
        <f>IF(OR(AG1717=0,AG1717=1),L1717,AJ1717)</f>
        <v>3</v>
      </c>
      <c r="L1717">
        <v>9</v>
      </c>
      <c r="M1717">
        <v>6</v>
      </c>
      <c r="N1717">
        <v>2</v>
      </c>
      <c r="O1717">
        <v>6</v>
      </c>
      <c r="P1717">
        <v>2</v>
      </c>
      <c r="Q1717">
        <v>2</v>
      </c>
      <c r="R1717">
        <v>0</v>
      </c>
      <c r="S1717">
        <v>3</v>
      </c>
      <c r="T1717">
        <v>7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3</v>
      </c>
      <c r="AB1717">
        <v>11</v>
      </c>
      <c r="AC1717">
        <v>0</v>
      </c>
      <c r="AF1717">
        <v>22108</v>
      </c>
      <c r="AG1717" s="1">
        <v>41767</v>
      </c>
      <c r="AH1717">
        <v>46</v>
      </c>
      <c r="AI1717">
        <v>5</v>
      </c>
      <c r="AJ1717">
        <v>3</v>
      </c>
      <c r="AK1717">
        <v>1</v>
      </c>
      <c r="AL1717" s="3" t="s">
        <v>30</v>
      </c>
    </row>
    <row r="1718" spans="1:38">
      <c r="A1718">
        <v>10640</v>
      </c>
      <c r="B1718">
        <v>1974</v>
      </c>
      <c r="C1718" t="str">
        <f>IF(AL1718&lt;&gt;"2n", AL1718, "Cycle")</f>
        <v>Graduation</v>
      </c>
      <c r="D1718" t="s">
        <v>37</v>
      </c>
      <c r="E1718" s="2">
        <f>IFERROR(VALUE(AF1718),0)</f>
        <v>44392</v>
      </c>
      <c r="F1718" s="2">
        <f>IF((AK1718&gt;2),0,AK1718)</f>
        <v>1</v>
      </c>
      <c r="G1718">
        <v>1</v>
      </c>
      <c r="H1718" s="1">
        <f>IF(OR(AG1718=0,AG1718=1),AH1718,AG1718)</f>
        <v>41522</v>
      </c>
      <c r="I1718">
        <f>IF(LEN(AH1718)&gt;2,AI1718,AH1718)</f>
        <v>71</v>
      </c>
      <c r="J1718">
        <f>IF(OR(AG1718=0,AG1718=1),AJ1718,AI1718)</f>
        <v>87</v>
      </c>
      <c r="K1718">
        <f>IF(OR(AG1718=0,AG1718=1),L1718,AJ1718)</f>
        <v>5</v>
      </c>
      <c r="L1718">
        <v>71</v>
      </c>
      <c r="M1718">
        <v>7</v>
      </c>
      <c r="N1718">
        <v>12</v>
      </c>
      <c r="O1718">
        <v>29</v>
      </c>
      <c r="P1718">
        <v>5</v>
      </c>
      <c r="Q1718">
        <v>4</v>
      </c>
      <c r="R1718">
        <v>1</v>
      </c>
      <c r="S1718">
        <v>4</v>
      </c>
      <c r="T1718">
        <v>7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3</v>
      </c>
      <c r="AB1718">
        <v>11</v>
      </c>
      <c r="AC1718">
        <v>0</v>
      </c>
      <c r="AF1718">
        <v>44392</v>
      </c>
      <c r="AG1718" s="1">
        <v>41522</v>
      </c>
      <c r="AH1718">
        <v>71</v>
      </c>
      <c r="AI1718">
        <v>87</v>
      </c>
      <c r="AJ1718">
        <v>5</v>
      </c>
      <c r="AK1718">
        <v>1</v>
      </c>
      <c r="AL1718" s="3" t="s">
        <v>30</v>
      </c>
    </row>
    <row r="1719" spans="1:38">
      <c r="A1719">
        <v>3498</v>
      </c>
      <c r="B1719">
        <v>1976</v>
      </c>
      <c r="C1719" t="str">
        <f>IF(AL1719&lt;&gt;"2n", AL1719, "Cycle")</f>
        <v>PhD</v>
      </c>
      <c r="D1719" t="s">
        <v>37</v>
      </c>
      <c r="E1719" s="2">
        <f>IFERROR(VALUE(AF1719),0)</f>
        <v>55424</v>
      </c>
      <c r="F1719" s="2">
        <f>IF((AK1719&gt;2),0,AK1719)</f>
        <v>0</v>
      </c>
      <c r="G1719">
        <v>1</v>
      </c>
      <c r="H1719" s="1">
        <f>IF(OR(AG1719=0,AG1719=1),AH1719,AG1719)</f>
        <v>41238</v>
      </c>
      <c r="I1719">
        <f>IF(LEN(AH1719)&gt;2,AI1719,AH1719)</f>
        <v>6</v>
      </c>
      <c r="J1719">
        <f>IF(OR(AG1719=0,AG1719=1),AJ1719,AI1719)</f>
        <v>462</v>
      </c>
      <c r="K1719">
        <f>IF(OR(AG1719=0,AG1719=1),L1719,AJ1719)</f>
        <v>61</v>
      </c>
      <c r="L1719">
        <v>184</v>
      </c>
      <c r="M1719">
        <v>10</v>
      </c>
      <c r="N1719">
        <v>53</v>
      </c>
      <c r="O1719">
        <v>107</v>
      </c>
      <c r="P1719">
        <v>4</v>
      </c>
      <c r="Q1719">
        <v>7</v>
      </c>
      <c r="R1719">
        <v>5</v>
      </c>
      <c r="S1719">
        <v>9</v>
      </c>
      <c r="T1719">
        <v>6</v>
      </c>
      <c r="U1719">
        <v>0</v>
      </c>
      <c r="V1719">
        <v>0</v>
      </c>
      <c r="W1719">
        <v>1</v>
      </c>
      <c r="X1719">
        <v>0</v>
      </c>
      <c r="Y1719">
        <v>0</v>
      </c>
      <c r="Z1719">
        <v>0</v>
      </c>
      <c r="AA1719">
        <v>3</v>
      </c>
      <c r="AB1719">
        <v>11</v>
      </c>
      <c r="AC1719">
        <v>1</v>
      </c>
      <c r="AF1719">
        <v>55424</v>
      </c>
      <c r="AG1719" s="1">
        <v>41238</v>
      </c>
      <c r="AH1719">
        <v>6</v>
      </c>
      <c r="AI1719">
        <v>462</v>
      </c>
      <c r="AJ1719">
        <v>61</v>
      </c>
      <c r="AK1719">
        <v>0</v>
      </c>
      <c r="AL1719" s="3" t="s">
        <v>32</v>
      </c>
    </row>
    <row r="1720" spans="1:38">
      <c r="A1720">
        <v>6742</v>
      </c>
      <c r="B1720">
        <v>1979</v>
      </c>
      <c r="C1720" t="str">
        <f>IF(AL1720&lt;&gt;"2n", AL1720, "Cycle")</f>
        <v>Graduation</v>
      </c>
      <c r="D1720" t="s">
        <v>37</v>
      </c>
      <c r="E1720" s="2">
        <f>IFERROR(VALUE(AF1720),0)</f>
        <v>17688</v>
      </c>
      <c r="F1720" s="2">
        <f>IF((AK1720&gt;2),0,AK1720)</f>
        <v>1</v>
      </c>
      <c r="G1720">
        <v>0</v>
      </c>
      <c r="H1720" s="1">
        <f>IF(OR(AG1720=0,AG1720=1),AH1720,AG1720)</f>
        <v>41287</v>
      </c>
      <c r="I1720">
        <f>IF(LEN(AH1720)&gt;2,AI1720,AH1720)</f>
        <v>82</v>
      </c>
      <c r="J1720">
        <f>IF(OR(AG1720=0,AG1720=1),AJ1720,AI1720)</f>
        <v>2</v>
      </c>
      <c r="K1720">
        <f>IF(OR(AG1720=0,AG1720=1),L1720,AJ1720)</f>
        <v>2</v>
      </c>
      <c r="L1720">
        <v>1</v>
      </c>
      <c r="M1720">
        <v>3</v>
      </c>
      <c r="N1720">
        <v>1</v>
      </c>
      <c r="O1720">
        <v>2</v>
      </c>
      <c r="P1720">
        <v>1</v>
      </c>
      <c r="Q1720">
        <v>1</v>
      </c>
      <c r="R1720">
        <v>0</v>
      </c>
      <c r="S1720">
        <v>2</v>
      </c>
      <c r="T1720">
        <v>8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1</v>
      </c>
      <c r="AA1720">
        <v>3</v>
      </c>
      <c r="AB1720">
        <v>11</v>
      </c>
      <c r="AC1720">
        <v>0</v>
      </c>
      <c r="AF1720">
        <v>17688</v>
      </c>
      <c r="AG1720" s="1">
        <v>41287</v>
      </c>
      <c r="AH1720">
        <v>82</v>
      </c>
      <c r="AI1720">
        <v>2</v>
      </c>
      <c r="AJ1720">
        <v>2</v>
      </c>
      <c r="AK1720">
        <v>1</v>
      </c>
      <c r="AL1720" s="3" t="s">
        <v>30</v>
      </c>
    </row>
    <row r="1721" spans="1:38">
      <c r="A1721">
        <v>1172</v>
      </c>
      <c r="B1721">
        <v>1983</v>
      </c>
      <c r="C1721" t="str">
        <f>IF(AL1721&lt;&gt;"2n", AL1721, "Cycle")</f>
        <v>PhD</v>
      </c>
      <c r="D1721" t="s">
        <v>37</v>
      </c>
      <c r="E1721" s="2">
        <f>IFERROR(VALUE(AF1721),0)</f>
        <v>92491</v>
      </c>
      <c r="F1721" s="2">
        <f>IF((AK1721&gt;2),0,AK1721)</f>
        <v>0</v>
      </c>
      <c r="G1721">
        <v>0</v>
      </c>
      <c r="H1721" s="1">
        <f>IF(OR(AG1721=0,AG1721=1),AH1721,AG1721)</f>
        <v>41395</v>
      </c>
      <c r="I1721">
        <f>IF(LEN(AH1721)&gt;2,AI1721,AH1721)</f>
        <v>71</v>
      </c>
      <c r="J1721">
        <f>IF(OR(AG1721=0,AG1721=1),AJ1721,AI1721)</f>
        <v>979</v>
      </c>
      <c r="K1721">
        <f>IF(OR(AG1721=0,AG1721=1),L1721,AJ1721)</f>
        <v>44</v>
      </c>
      <c r="L1721">
        <v>935</v>
      </c>
      <c r="M1721">
        <v>29</v>
      </c>
      <c r="N1721">
        <v>25</v>
      </c>
      <c r="O1721">
        <v>22</v>
      </c>
      <c r="P1721">
        <v>1</v>
      </c>
      <c r="Q1721">
        <v>7</v>
      </c>
      <c r="R1721">
        <v>5</v>
      </c>
      <c r="S1721">
        <v>12</v>
      </c>
      <c r="T1721">
        <v>3</v>
      </c>
      <c r="U1721">
        <v>1</v>
      </c>
      <c r="V1721">
        <v>0</v>
      </c>
      <c r="W1721">
        <v>0</v>
      </c>
      <c r="X1721">
        <v>1</v>
      </c>
      <c r="Y1721">
        <v>1</v>
      </c>
      <c r="Z1721">
        <v>0</v>
      </c>
      <c r="AA1721">
        <v>3</v>
      </c>
      <c r="AB1721">
        <v>11</v>
      </c>
      <c r="AC1721">
        <v>1</v>
      </c>
      <c r="AF1721">
        <v>92491</v>
      </c>
      <c r="AG1721" s="1">
        <v>41395</v>
      </c>
      <c r="AH1721">
        <v>71</v>
      </c>
      <c r="AI1721">
        <v>979</v>
      </c>
      <c r="AJ1721">
        <v>44</v>
      </c>
      <c r="AK1721">
        <v>0</v>
      </c>
      <c r="AL1721" s="3" t="s">
        <v>32</v>
      </c>
    </row>
    <row r="1722" spans="1:38">
      <c r="A1722">
        <v>569</v>
      </c>
      <c r="B1722">
        <v>1991</v>
      </c>
      <c r="C1722" t="str">
        <f>IF(AL1722&lt;&gt;"2n", AL1722, "Cycle")</f>
        <v>Graduation</v>
      </c>
      <c r="D1722" t="s">
        <v>37</v>
      </c>
      <c r="E1722" s="2">
        <f>IFERROR(VALUE(AF1722),0)</f>
        <v>90273</v>
      </c>
      <c r="F1722" s="2">
        <f>IF((AK1722&gt;2),0,AK1722)</f>
        <v>0</v>
      </c>
      <c r="G1722">
        <v>0</v>
      </c>
      <c r="H1722" s="1">
        <f>IF(OR(AG1722=0,AG1722=1),AH1722,AG1722)</f>
        <v>41622</v>
      </c>
      <c r="I1722">
        <f>IF(LEN(AH1722)&gt;2,AI1722,AH1722)</f>
        <v>32</v>
      </c>
      <c r="J1722">
        <f>IF(OR(AG1722=0,AG1722=1),AJ1722,AI1722)</f>
        <v>704</v>
      </c>
      <c r="K1722">
        <f>IF(OR(AG1722=0,AG1722=1),L1722,AJ1722)</f>
        <v>129</v>
      </c>
      <c r="L1722">
        <v>853</v>
      </c>
      <c r="M1722">
        <v>120</v>
      </c>
      <c r="N1722">
        <v>74</v>
      </c>
      <c r="O1722">
        <v>111</v>
      </c>
      <c r="P1722">
        <v>1</v>
      </c>
      <c r="Q1722">
        <v>5</v>
      </c>
      <c r="R1722">
        <v>6</v>
      </c>
      <c r="S1722">
        <v>7</v>
      </c>
      <c r="T1722">
        <v>2</v>
      </c>
      <c r="U1722">
        <v>1</v>
      </c>
      <c r="V1722">
        <v>0</v>
      </c>
      <c r="W1722">
        <v>0</v>
      </c>
      <c r="X1722">
        <v>1</v>
      </c>
      <c r="Y1722">
        <v>1</v>
      </c>
      <c r="Z1722">
        <v>0</v>
      </c>
      <c r="AA1722">
        <v>3</v>
      </c>
      <c r="AB1722">
        <v>11</v>
      </c>
      <c r="AC1722">
        <v>1</v>
      </c>
      <c r="AF1722">
        <v>90273</v>
      </c>
      <c r="AG1722" s="1">
        <v>41622</v>
      </c>
      <c r="AH1722">
        <v>32</v>
      </c>
      <c r="AI1722">
        <v>704</v>
      </c>
      <c r="AJ1722">
        <v>129</v>
      </c>
      <c r="AK1722">
        <v>0</v>
      </c>
      <c r="AL1722" s="3" t="s">
        <v>30</v>
      </c>
    </row>
    <row r="1723" spans="1:38">
      <c r="A1723">
        <v>4686</v>
      </c>
      <c r="B1723">
        <v>1962</v>
      </c>
      <c r="C1723" t="str">
        <f>IF(AL1723&lt;&gt;"2n", AL1723, "Cycle")</f>
        <v>PhD</v>
      </c>
      <c r="D1723" t="s">
        <v>37</v>
      </c>
      <c r="E1723" s="2">
        <f>IFERROR(VALUE(AF1723),0)</f>
        <v>82571</v>
      </c>
      <c r="F1723" s="2">
        <f>IF((AK1723&gt;2),0,AK1723)</f>
        <v>0</v>
      </c>
      <c r="G1723">
        <v>0</v>
      </c>
      <c r="H1723" s="1">
        <f>IF(OR(AG1723=0,AG1723=1),AH1723,AG1723)</f>
        <v>41731</v>
      </c>
      <c r="I1723">
        <f>IF(LEN(AH1723)&gt;2,AI1723,AH1723)</f>
        <v>28</v>
      </c>
      <c r="J1723">
        <f>IF(OR(AG1723=0,AG1723=1),AJ1723,AI1723)</f>
        <v>861</v>
      </c>
      <c r="K1723">
        <f>IF(OR(AG1723=0,AG1723=1),L1723,AJ1723)</f>
        <v>31</v>
      </c>
      <c r="L1723">
        <v>558</v>
      </c>
      <c r="M1723">
        <v>62</v>
      </c>
      <c r="N1723">
        <v>95</v>
      </c>
      <c r="O1723">
        <v>79</v>
      </c>
      <c r="P1723">
        <v>0</v>
      </c>
      <c r="Q1723">
        <v>6</v>
      </c>
      <c r="R1723">
        <v>5</v>
      </c>
      <c r="S1723">
        <v>13</v>
      </c>
      <c r="T1723">
        <v>2</v>
      </c>
      <c r="U1723">
        <v>0</v>
      </c>
      <c r="V1723">
        <v>0</v>
      </c>
      <c r="W1723">
        <v>0</v>
      </c>
      <c r="X1723">
        <v>0</v>
      </c>
      <c r="Y1723">
        <v>1</v>
      </c>
      <c r="Z1723">
        <v>0</v>
      </c>
      <c r="AA1723">
        <v>3</v>
      </c>
      <c r="AB1723">
        <v>11</v>
      </c>
      <c r="AC1723">
        <v>0</v>
      </c>
      <c r="AF1723">
        <v>82571</v>
      </c>
      <c r="AG1723" s="1">
        <v>41731</v>
      </c>
      <c r="AH1723">
        <v>28</v>
      </c>
      <c r="AI1723">
        <v>861</v>
      </c>
      <c r="AJ1723">
        <v>31</v>
      </c>
      <c r="AK1723">
        <v>0</v>
      </c>
      <c r="AL1723" s="3" t="s">
        <v>32</v>
      </c>
    </row>
    <row r="1724" spans="1:38">
      <c r="A1724">
        <v>1381</v>
      </c>
      <c r="B1724">
        <v>1982</v>
      </c>
      <c r="C1724" t="str">
        <f>IF(AL1724&lt;&gt;"2n", AL1724, "Cycle")</f>
        <v>PhD</v>
      </c>
      <c r="D1724" t="s">
        <v>37</v>
      </c>
      <c r="E1724" s="2">
        <f>IFERROR(VALUE(AF1724),0)</f>
        <v>38513</v>
      </c>
      <c r="F1724" s="2">
        <f>IF((AK1724&gt;2),0,AK1724)</f>
        <v>1</v>
      </c>
      <c r="G1724">
        <v>0</v>
      </c>
      <c r="H1724" s="1">
        <f>IF(OR(AG1724=0,AG1724=1),AH1724,AG1724)</f>
        <v>41667</v>
      </c>
      <c r="I1724">
        <f>IF(LEN(AH1724)&gt;2,AI1724,AH1724)</f>
        <v>20</v>
      </c>
      <c r="J1724">
        <f>IF(OR(AG1724=0,AG1724=1),AJ1724,AI1724)</f>
        <v>172</v>
      </c>
      <c r="K1724">
        <f>IF(OR(AG1724=0,AG1724=1),L1724,AJ1724)</f>
        <v>3</v>
      </c>
      <c r="L1724">
        <v>115</v>
      </c>
      <c r="M1724">
        <v>16</v>
      </c>
      <c r="N1724">
        <v>0</v>
      </c>
      <c r="O1724">
        <v>18</v>
      </c>
      <c r="P1724">
        <v>5</v>
      </c>
      <c r="Q1724">
        <v>6</v>
      </c>
      <c r="R1724">
        <v>1</v>
      </c>
      <c r="S1724">
        <v>5</v>
      </c>
      <c r="T1724">
        <v>8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3</v>
      </c>
      <c r="AB1724">
        <v>11</v>
      </c>
      <c r="AC1724">
        <v>1</v>
      </c>
      <c r="AF1724">
        <v>38513</v>
      </c>
      <c r="AG1724" s="1">
        <v>41667</v>
      </c>
      <c r="AH1724">
        <v>20</v>
      </c>
      <c r="AI1724">
        <v>172</v>
      </c>
      <c r="AJ1724">
        <v>3</v>
      </c>
      <c r="AK1724">
        <v>1</v>
      </c>
      <c r="AL1724" s="3" t="s">
        <v>32</v>
      </c>
    </row>
    <row r="1725" spans="1:38">
      <c r="A1725">
        <v>2634</v>
      </c>
      <c r="B1725">
        <v>1979</v>
      </c>
      <c r="C1725" t="str">
        <f>IF(AL1725&lt;&gt;"2n", AL1725, "Cycle")</f>
        <v>Master</v>
      </c>
      <c r="D1725" t="s">
        <v>37</v>
      </c>
      <c r="E1725" s="2">
        <f>IFERROR(VALUE(AF1725),0)</f>
        <v>16653</v>
      </c>
      <c r="F1725" s="2">
        <f>IF((AK1725&gt;2),0,AK1725)</f>
        <v>1</v>
      </c>
      <c r="G1725">
        <v>0</v>
      </c>
      <c r="H1725" s="1">
        <f>IF(OR(AG1725=0,AG1725=1),AH1725,AG1725)</f>
        <v>41747</v>
      </c>
      <c r="I1725">
        <f>IF(LEN(AH1725)&gt;2,AI1725,AH1725)</f>
        <v>10</v>
      </c>
      <c r="J1725">
        <f>IF(OR(AG1725=0,AG1725=1),AJ1725,AI1725)</f>
        <v>5</v>
      </c>
      <c r="K1725">
        <f>IF(OR(AG1725=0,AG1725=1),L1725,AJ1725)</f>
        <v>7</v>
      </c>
      <c r="L1725">
        <v>31</v>
      </c>
      <c r="M1725">
        <v>15</v>
      </c>
      <c r="N1725">
        <v>4</v>
      </c>
      <c r="O1725">
        <v>7</v>
      </c>
      <c r="P1725">
        <v>3</v>
      </c>
      <c r="Q1725">
        <v>2</v>
      </c>
      <c r="R1725">
        <v>1</v>
      </c>
      <c r="S1725">
        <v>3</v>
      </c>
      <c r="T1725">
        <v>6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3</v>
      </c>
      <c r="AB1725">
        <v>11</v>
      </c>
      <c r="AC1725">
        <v>1</v>
      </c>
      <c r="AF1725">
        <v>16653</v>
      </c>
      <c r="AG1725" s="1">
        <v>41747</v>
      </c>
      <c r="AH1725">
        <v>10</v>
      </c>
      <c r="AI1725">
        <v>5</v>
      </c>
      <c r="AJ1725">
        <v>7</v>
      </c>
      <c r="AK1725">
        <v>1</v>
      </c>
      <c r="AL1725" s="3" t="s">
        <v>33</v>
      </c>
    </row>
    <row r="1726" spans="1:38">
      <c r="A1726">
        <v>10905</v>
      </c>
      <c r="B1726">
        <v>1955</v>
      </c>
      <c r="C1726" t="str">
        <f>IF(AL1726&lt;&gt;"2n", AL1726, "Cycle")</f>
        <v>Graduation</v>
      </c>
      <c r="D1726" t="s">
        <v>37</v>
      </c>
      <c r="E1726" s="2">
        <f>IFERROR(VALUE(AF1726),0)</f>
        <v>42586</v>
      </c>
      <c r="F1726" s="2">
        <f>IF((AK1726&gt;2),0,AK1726)</f>
        <v>1</v>
      </c>
      <c r="G1726">
        <v>1</v>
      </c>
      <c r="H1726" s="1">
        <f>IF(OR(AG1726=0,AG1726=1),AH1726,AG1726)</f>
        <v>41211</v>
      </c>
      <c r="I1726">
        <f>IF(LEN(AH1726)&gt;2,AI1726,AH1726)</f>
        <v>7</v>
      </c>
      <c r="J1726">
        <f>IF(OR(AG1726=0,AG1726=1),AJ1726,AI1726)</f>
        <v>194</v>
      </c>
      <c r="K1726">
        <f>IF(OR(AG1726=0,AG1726=1),L1726,AJ1726)</f>
        <v>2</v>
      </c>
      <c r="L1726">
        <v>56</v>
      </c>
      <c r="M1726">
        <v>0</v>
      </c>
      <c r="N1726">
        <v>0</v>
      </c>
      <c r="O1726">
        <v>0</v>
      </c>
      <c r="P1726">
        <v>5</v>
      </c>
      <c r="Q1726">
        <v>4</v>
      </c>
      <c r="R1726">
        <v>1</v>
      </c>
      <c r="S1726">
        <v>6</v>
      </c>
      <c r="T1726">
        <v>8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3</v>
      </c>
      <c r="AB1726">
        <v>11</v>
      </c>
      <c r="AC1726">
        <v>1</v>
      </c>
      <c r="AF1726">
        <v>42586</v>
      </c>
      <c r="AG1726" s="1">
        <v>41211</v>
      </c>
      <c r="AH1726">
        <v>7</v>
      </c>
      <c r="AI1726">
        <v>194</v>
      </c>
      <c r="AJ1726">
        <v>2</v>
      </c>
      <c r="AK1726">
        <v>1</v>
      </c>
      <c r="AL1726" s="3" t="s">
        <v>30</v>
      </c>
    </row>
    <row r="1727" spans="1:38">
      <c r="A1727">
        <v>1744</v>
      </c>
      <c r="B1727">
        <v>1965</v>
      </c>
      <c r="C1727" t="str">
        <f>IF(AL1727&lt;&gt;"2n", AL1727, "Cycle")</f>
        <v>Basic</v>
      </c>
      <c r="D1727" t="s">
        <v>37</v>
      </c>
      <c r="E1727" s="2">
        <f>IFERROR(VALUE(AF1727),0)</f>
        <v>23529</v>
      </c>
      <c r="F1727" s="2">
        <f>IF((AK1727&gt;2),0,AK1727)</f>
        <v>0</v>
      </c>
      <c r="G1727">
        <v>1</v>
      </c>
      <c r="H1727" s="1">
        <f>IF(OR(AG1727=0,AG1727=1),AH1727,AG1727)</f>
        <v>41281</v>
      </c>
      <c r="I1727">
        <f>IF(LEN(AH1727)&gt;2,AI1727,AH1727)</f>
        <v>67</v>
      </c>
      <c r="J1727">
        <f>IF(OR(AG1727=0,AG1727=1),AJ1727,AI1727)</f>
        <v>9</v>
      </c>
      <c r="K1727">
        <f>IF(OR(AG1727=0,AG1727=1),L1727,AJ1727)</f>
        <v>7</v>
      </c>
      <c r="L1727">
        <v>13</v>
      </c>
      <c r="M1727">
        <v>3</v>
      </c>
      <c r="N1727">
        <v>2</v>
      </c>
      <c r="O1727">
        <v>20</v>
      </c>
      <c r="P1727">
        <v>1</v>
      </c>
      <c r="Q1727">
        <v>1</v>
      </c>
      <c r="R1727">
        <v>1</v>
      </c>
      <c r="S1727">
        <v>2</v>
      </c>
      <c r="T1727">
        <v>6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3</v>
      </c>
      <c r="AB1727">
        <v>11</v>
      </c>
      <c r="AC1727">
        <v>0</v>
      </c>
      <c r="AF1727">
        <v>23529</v>
      </c>
      <c r="AG1727" s="1">
        <v>41281</v>
      </c>
      <c r="AH1727">
        <v>67</v>
      </c>
      <c r="AI1727">
        <v>9</v>
      </c>
      <c r="AJ1727">
        <v>7</v>
      </c>
      <c r="AK1727">
        <v>0</v>
      </c>
      <c r="AL1727" s="3" t="s">
        <v>34</v>
      </c>
    </row>
    <row r="1728" spans="1:38">
      <c r="A1728">
        <v>1000</v>
      </c>
      <c r="B1728">
        <v>1961</v>
      </c>
      <c r="C1728" t="str">
        <f>IF(AL1728&lt;&gt;"2n", AL1728, "Cycle")</f>
        <v>Master</v>
      </c>
      <c r="D1728" t="s">
        <v>37</v>
      </c>
      <c r="E1728" s="2">
        <f>IFERROR(VALUE(AF1728),0)</f>
        <v>74881</v>
      </c>
      <c r="F1728" s="2">
        <f>IF((AK1728&gt;2),0,AK1728)</f>
        <v>1</v>
      </c>
      <c r="G1728">
        <v>1</v>
      </c>
      <c r="H1728" s="1">
        <f>IF(OR(AG1728=0,AG1728=1),AH1728,AG1728)</f>
        <v>41341</v>
      </c>
      <c r="I1728">
        <f>IF(LEN(AH1728)&gt;2,AI1728,AH1728)</f>
        <v>48</v>
      </c>
      <c r="J1728">
        <f>IF(OR(AG1728=0,AG1728=1),AJ1728,AI1728)</f>
        <v>505</v>
      </c>
      <c r="K1728">
        <f>IF(OR(AG1728=0,AG1728=1),L1728,AJ1728)</f>
        <v>72</v>
      </c>
      <c r="L1728">
        <v>270</v>
      </c>
      <c r="M1728">
        <v>36</v>
      </c>
      <c r="N1728">
        <v>27</v>
      </c>
      <c r="O1728">
        <v>54</v>
      </c>
      <c r="P1728">
        <v>4</v>
      </c>
      <c r="Q1728">
        <v>9</v>
      </c>
      <c r="R1728">
        <v>2</v>
      </c>
      <c r="S1728">
        <v>12</v>
      </c>
      <c r="T1728">
        <v>5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3</v>
      </c>
      <c r="AB1728">
        <v>11</v>
      </c>
      <c r="AC1728">
        <v>0</v>
      </c>
      <c r="AF1728">
        <v>74881</v>
      </c>
      <c r="AG1728" s="1">
        <v>41341</v>
      </c>
      <c r="AH1728">
        <v>48</v>
      </c>
      <c r="AI1728">
        <v>505</v>
      </c>
      <c r="AJ1728">
        <v>72</v>
      </c>
      <c r="AK1728">
        <v>1</v>
      </c>
      <c r="AL1728" s="3" t="s">
        <v>33</v>
      </c>
    </row>
    <row r="1729" spans="1:38">
      <c r="A1729">
        <v>3828</v>
      </c>
      <c r="B1729">
        <v>1951</v>
      </c>
      <c r="C1729" t="str">
        <f>IF(AL1729&lt;&gt;"2n", AL1729, "Cycle")</f>
        <v>Graduation</v>
      </c>
      <c r="D1729" t="s">
        <v>37</v>
      </c>
      <c r="E1729" s="2">
        <f>IFERROR(VALUE(AF1729),0)</f>
        <v>71107</v>
      </c>
      <c r="F1729" s="2">
        <f>IF((AK1729&gt;2),0,AK1729)</f>
        <v>0</v>
      </c>
      <c r="G1729">
        <v>1</v>
      </c>
      <c r="H1729" s="1">
        <f>IF(OR(AG1729=0,AG1729=1),AH1729,AG1729)</f>
        <v>41322</v>
      </c>
      <c r="I1729">
        <f>IF(LEN(AH1729)&gt;2,AI1729,AH1729)</f>
        <v>61</v>
      </c>
      <c r="J1729">
        <f>IF(OR(AG1729=0,AG1729=1),AJ1729,AI1729)</f>
        <v>533</v>
      </c>
      <c r="K1729">
        <f>IF(OR(AG1729=0,AG1729=1),L1729,AJ1729)</f>
        <v>10</v>
      </c>
      <c r="L1729">
        <v>217</v>
      </c>
      <c r="M1729">
        <v>198</v>
      </c>
      <c r="N1729">
        <v>174</v>
      </c>
      <c r="O1729">
        <v>195</v>
      </c>
      <c r="P1729">
        <v>2</v>
      </c>
      <c r="Q1729">
        <v>7</v>
      </c>
      <c r="R1729">
        <v>6</v>
      </c>
      <c r="S1729">
        <v>13</v>
      </c>
      <c r="T1729">
        <v>4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3</v>
      </c>
      <c r="AB1729">
        <v>11</v>
      </c>
      <c r="AC1729">
        <v>0</v>
      </c>
      <c r="AF1729">
        <v>71107</v>
      </c>
      <c r="AG1729" s="1">
        <v>41322</v>
      </c>
      <c r="AH1729">
        <v>61</v>
      </c>
      <c r="AI1729">
        <v>533</v>
      </c>
      <c r="AJ1729">
        <v>10</v>
      </c>
      <c r="AK1729">
        <v>0</v>
      </c>
      <c r="AL1729" s="3" t="s">
        <v>30</v>
      </c>
    </row>
    <row r="1730" spans="1:38">
      <c r="A1730">
        <v>8605</v>
      </c>
      <c r="B1730">
        <v>1964</v>
      </c>
      <c r="C1730" t="str">
        <f>IF(AL1730&lt;&gt;"2n", AL1730, "Cycle")</f>
        <v>PhD</v>
      </c>
      <c r="D1730" t="s">
        <v>37</v>
      </c>
      <c r="E1730" s="2">
        <f>IFERROR(VALUE(AF1730),0)</f>
        <v>46910</v>
      </c>
      <c r="F1730" s="2">
        <f>IF((AK1730&gt;2),0,AK1730)</f>
        <v>1</v>
      </c>
      <c r="G1730">
        <v>1</v>
      </c>
      <c r="H1730" s="1">
        <f>IF(OR(AG1730=0,AG1730=1),AH1730,AG1730)</f>
        <v>41721</v>
      </c>
      <c r="I1730">
        <f>IF(LEN(AH1730)&gt;2,AI1730,AH1730)</f>
        <v>36</v>
      </c>
      <c r="J1730">
        <f>IF(OR(AG1730=0,AG1730=1),AJ1730,AI1730)</f>
        <v>48</v>
      </c>
      <c r="K1730">
        <f>IF(OR(AG1730=0,AG1730=1),L1730,AJ1730)</f>
        <v>0</v>
      </c>
      <c r="L1730">
        <v>14</v>
      </c>
      <c r="M1730">
        <v>0</v>
      </c>
      <c r="N1730">
        <v>0</v>
      </c>
      <c r="O1730">
        <v>6</v>
      </c>
      <c r="P1730">
        <v>2</v>
      </c>
      <c r="Q1730">
        <v>2</v>
      </c>
      <c r="R1730">
        <v>0</v>
      </c>
      <c r="S1730">
        <v>3</v>
      </c>
      <c r="T1730">
        <v>6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3</v>
      </c>
      <c r="AB1730">
        <v>11</v>
      </c>
      <c r="AC1730">
        <v>0</v>
      </c>
      <c r="AF1730">
        <v>46910</v>
      </c>
      <c r="AG1730" s="1">
        <v>41721</v>
      </c>
      <c r="AH1730">
        <v>36</v>
      </c>
      <c r="AI1730">
        <v>48</v>
      </c>
      <c r="AJ1730">
        <v>0</v>
      </c>
      <c r="AK1730">
        <v>1</v>
      </c>
      <c r="AL1730" s="3" t="s">
        <v>32</v>
      </c>
    </row>
    <row r="1731" spans="1:38">
      <c r="A1731">
        <v>10304</v>
      </c>
      <c r="B1731">
        <v>1959</v>
      </c>
      <c r="C1731" t="str">
        <f>IF(AL1731&lt;&gt;"2n", AL1731, "Cycle")</f>
        <v>Graduation</v>
      </c>
      <c r="D1731" t="s">
        <v>37</v>
      </c>
      <c r="E1731" s="2">
        <f>IFERROR(VALUE(AF1731),0)</f>
        <v>18690</v>
      </c>
      <c r="F1731" s="2">
        <f>IF((AK1731&gt;2),0,AK1731)</f>
        <v>0</v>
      </c>
      <c r="G1731">
        <v>0</v>
      </c>
      <c r="H1731" s="1">
        <f>IF(OR(AG1731=0,AG1731=1),AH1731,AG1731)</f>
        <v>41271</v>
      </c>
      <c r="I1731">
        <f>IF(LEN(AH1731)&gt;2,AI1731,AH1731)</f>
        <v>77</v>
      </c>
      <c r="J1731">
        <f>IF(OR(AG1731=0,AG1731=1),AJ1731,AI1731)</f>
        <v>6</v>
      </c>
      <c r="K1731">
        <f>IF(OR(AG1731=0,AG1731=1),L1731,AJ1731)</f>
        <v>1</v>
      </c>
      <c r="L1731">
        <v>7</v>
      </c>
      <c r="M1731">
        <v>23</v>
      </c>
      <c r="N1731">
        <v>4</v>
      </c>
      <c r="O1731">
        <v>19</v>
      </c>
      <c r="P1731">
        <v>1</v>
      </c>
      <c r="Q1731">
        <v>1</v>
      </c>
      <c r="R1731">
        <v>1</v>
      </c>
      <c r="S1731">
        <v>2</v>
      </c>
      <c r="T1731">
        <v>8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3</v>
      </c>
      <c r="AB1731">
        <v>11</v>
      </c>
      <c r="AC1731">
        <v>0</v>
      </c>
      <c r="AF1731">
        <v>18690</v>
      </c>
      <c r="AG1731" s="1">
        <v>41271</v>
      </c>
      <c r="AH1731">
        <v>77</v>
      </c>
      <c r="AI1731">
        <v>6</v>
      </c>
      <c r="AJ1731">
        <v>1</v>
      </c>
      <c r="AK1731">
        <v>0</v>
      </c>
      <c r="AL1731" s="3" t="s">
        <v>30</v>
      </c>
    </row>
    <row r="1732" spans="1:38">
      <c r="A1732">
        <v>4351</v>
      </c>
      <c r="B1732">
        <v>1955</v>
      </c>
      <c r="C1732" t="str">
        <f>IF(AL1732&lt;&gt;"2n", AL1732, "Cycle")</f>
        <v>Graduation</v>
      </c>
      <c r="D1732" t="s">
        <v>37</v>
      </c>
      <c r="E1732" s="2">
        <f>IFERROR(VALUE(AF1732),0)</f>
        <v>37244</v>
      </c>
      <c r="F1732" s="2">
        <f>IF((AK1732&gt;2),0,AK1732)</f>
        <v>1</v>
      </c>
      <c r="G1732">
        <v>1</v>
      </c>
      <c r="H1732" s="1">
        <f>IF(OR(AG1732=0,AG1732=1),AH1732,AG1732)</f>
        <v>41391</v>
      </c>
      <c r="I1732">
        <f>IF(LEN(AH1732)&gt;2,AI1732,AH1732)</f>
        <v>90</v>
      </c>
      <c r="J1732">
        <f>IF(OR(AG1732=0,AG1732=1),AJ1732,AI1732)</f>
        <v>18</v>
      </c>
      <c r="K1732">
        <f>IF(OR(AG1732=0,AG1732=1),L1732,AJ1732)</f>
        <v>2</v>
      </c>
      <c r="L1732">
        <v>10</v>
      </c>
      <c r="M1732">
        <v>0</v>
      </c>
      <c r="N1732">
        <v>0</v>
      </c>
      <c r="O1732">
        <v>25</v>
      </c>
      <c r="P1732">
        <v>1</v>
      </c>
      <c r="Q1732">
        <v>1</v>
      </c>
      <c r="R1732">
        <v>1</v>
      </c>
      <c r="S1732">
        <v>2</v>
      </c>
      <c r="T1732">
        <v>7</v>
      </c>
      <c r="U1732">
        <v>0</v>
      </c>
      <c r="V1732">
        <v>0</v>
      </c>
      <c r="W1732">
        <v>1</v>
      </c>
      <c r="X1732">
        <v>0</v>
      </c>
      <c r="Y1732">
        <v>0</v>
      </c>
      <c r="Z1732">
        <v>0</v>
      </c>
      <c r="AA1732">
        <v>3</v>
      </c>
      <c r="AB1732">
        <v>11</v>
      </c>
      <c r="AC1732">
        <v>0</v>
      </c>
      <c r="AF1732">
        <v>37244</v>
      </c>
      <c r="AG1732" s="1">
        <v>41391</v>
      </c>
      <c r="AH1732">
        <v>90</v>
      </c>
      <c r="AI1732">
        <v>18</v>
      </c>
      <c r="AJ1732">
        <v>2</v>
      </c>
      <c r="AK1732">
        <v>1</v>
      </c>
      <c r="AL1732" s="3" t="s">
        <v>30</v>
      </c>
    </row>
    <row r="1733" spans="1:38">
      <c r="A1733">
        <v>10129</v>
      </c>
      <c r="B1733">
        <v>1966</v>
      </c>
      <c r="C1733" t="str">
        <f>IF(AL1733&lt;&gt;"2n", AL1733, "Cycle")</f>
        <v>Graduation</v>
      </c>
      <c r="D1733" t="s">
        <v>37</v>
      </c>
      <c r="E1733" s="2">
        <f>IFERROR(VALUE(AF1733),0)</f>
        <v>82427</v>
      </c>
      <c r="F1733" s="2">
        <f>IF((AK1733&gt;2),0,AK1733)</f>
        <v>0</v>
      </c>
      <c r="G1733">
        <v>0</v>
      </c>
      <c r="H1733" s="1">
        <f>IF(OR(AG1733=0,AG1733=1),AH1733,AG1733)</f>
        <v>41710</v>
      </c>
      <c r="I1733">
        <f>IF(LEN(AH1733)&gt;2,AI1733,AH1733)</f>
        <v>35</v>
      </c>
      <c r="J1733">
        <f>IF(OR(AG1733=0,AG1733=1),AJ1733,AI1733)</f>
        <v>482</v>
      </c>
      <c r="K1733">
        <f>IF(OR(AG1733=0,AG1733=1),L1733,AJ1733)</f>
        <v>147</v>
      </c>
      <c r="L1733">
        <v>509</v>
      </c>
      <c r="M1733">
        <v>104</v>
      </c>
      <c r="N1733">
        <v>107</v>
      </c>
      <c r="O1733">
        <v>107</v>
      </c>
      <c r="P1733">
        <v>1</v>
      </c>
      <c r="Q1733">
        <v>3</v>
      </c>
      <c r="R1733">
        <v>5</v>
      </c>
      <c r="S1733">
        <v>12</v>
      </c>
      <c r="T1733">
        <v>1</v>
      </c>
      <c r="U1733">
        <v>0</v>
      </c>
      <c r="V1733">
        <v>0</v>
      </c>
      <c r="W1733">
        <v>0</v>
      </c>
      <c r="X1733">
        <v>0</v>
      </c>
      <c r="Y1733">
        <v>1</v>
      </c>
      <c r="Z1733">
        <v>0</v>
      </c>
      <c r="AA1733">
        <v>3</v>
      </c>
      <c r="AB1733">
        <v>11</v>
      </c>
      <c r="AC1733">
        <v>0</v>
      </c>
      <c r="AF1733">
        <v>82427</v>
      </c>
      <c r="AG1733" s="1">
        <v>41710</v>
      </c>
      <c r="AH1733">
        <v>35</v>
      </c>
      <c r="AI1733">
        <v>482</v>
      </c>
      <c r="AJ1733">
        <v>147</v>
      </c>
      <c r="AK1733">
        <v>0</v>
      </c>
      <c r="AL1733" s="3" t="s">
        <v>30</v>
      </c>
    </row>
    <row r="1734" spans="1:38">
      <c r="A1734">
        <v>2499</v>
      </c>
      <c r="B1734">
        <v>1958</v>
      </c>
      <c r="C1734" t="str">
        <f>IF(AL1734&lt;&gt;"2n", AL1734, "Cycle")</f>
        <v>Cycle</v>
      </c>
      <c r="D1734" t="s">
        <v>37</v>
      </c>
      <c r="E1734" s="2">
        <f>IFERROR(VALUE(AF1734),0)</f>
        <v>0</v>
      </c>
      <c r="F1734" s="2">
        <f>IF((AK1734&gt;2),0,AK1734)</f>
        <v>0</v>
      </c>
      <c r="G1734">
        <v>0</v>
      </c>
      <c r="H1734" s="1">
        <f>IF(OR(AG1734=0,AG1734=1),AH1734,AG1734)</f>
        <v>41400</v>
      </c>
      <c r="I1734">
        <f>IF(LEN(AH1734)&gt;2,AI1734,AH1734)</f>
        <v>38</v>
      </c>
      <c r="J1734">
        <f>IF(OR(AG1734=0,AG1734=1),AJ1734,AI1734)</f>
        <v>204</v>
      </c>
      <c r="K1734">
        <f>IF(OR(AG1734=0,AG1734=1),L1734,AJ1734)</f>
        <v>97</v>
      </c>
      <c r="L1734">
        <v>97</v>
      </c>
      <c r="M1734">
        <v>97</v>
      </c>
      <c r="N1734">
        <v>21</v>
      </c>
      <c r="O1734">
        <v>118</v>
      </c>
      <c r="P1734">
        <v>26</v>
      </c>
      <c r="Q1734">
        <v>1</v>
      </c>
      <c r="R1734">
        <v>5</v>
      </c>
      <c r="S1734">
        <v>2</v>
      </c>
      <c r="T1734">
        <v>10</v>
      </c>
      <c r="U1734">
        <v>0</v>
      </c>
      <c r="V1734">
        <v>0</v>
      </c>
      <c r="W1734">
        <v>4</v>
      </c>
      <c r="X1734">
        <v>0</v>
      </c>
      <c r="Y1734">
        <v>0</v>
      </c>
      <c r="Z1734">
        <v>0</v>
      </c>
      <c r="AA1734">
        <v>0</v>
      </c>
      <c r="AB1734">
        <v>3</v>
      </c>
      <c r="AC1734">
        <v>11</v>
      </c>
      <c r="AF1734" t="s">
        <v>36</v>
      </c>
      <c r="AG1734">
        <v>1</v>
      </c>
      <c r="AH1734" s="1">
        <v>41400</v>
      </c>
      <c r="AI1734">
        <v>38</v>
      </c>
      <c r="AJ1734">
        <v>204</v>
      </c>
      <c r="AK1734">
        <v>75342</v>
      </c>
      <c r="AL1734" s="3" t="s">
        <v>35</v>
      </c>
    </row>
    <row r="1735" spans="1:38">
      <c r="A1735">
        <v>10092</v>
      </c>
      <c r="B1735">
        <v>1954</v>
      </c>
      <c r="C1735" t="str">
        <f>IF(AL1735&lt;&gt;"2n", AL1735, "Cycle")</f>
        <v>Graduation</v>
      </c>
      <c r="D1735" t="s">
        <v>37</v>
      </c>
      <c r="E1735" s="2">
        <f>IFERROR(VALUE(AF1735),0)</f>
        <v>70044</v>
      </c>
      <c r="F1735" s="2">
        <f>IF((AK1735&gt;2),0,AK1735)</f>
        <v>0</v>
      </c>
      <c r="G1735">
        <v>1</v>
      </c>
      <c r="H1735" s="1">
        <f>IF(OR(AG1735=0,AG1735=1),AH1735,AG1735)</f>
        <v>41323</v>
      </c>
      <c r="I1735">
        <f>IF(LEN(AH1735)&gt;2,AI1735,AH1735)</f>
        <v>46</v>
      </c>
      <c r="J1735">
        <f>IF(OR(AG1735=0,AG1735=1),AJ1735,AI1735)</f>
        <v>1073</v>
      </c>
      <c r="K1735">
        <f>IF(OR(AG1735=0,AG1735=1),L1735,AJ1735)</f>
        <v>0</v>
      </c>
      <c r="L1735">
        <v>250</v>
      </c>
      <c r="M1735">
        <v>153</v>
      </c>
      <c r="N1735">
        <v>14</v>
      </c>
      <c r="O1735">
        <v>14</v>
      </c>
      <c r="P1735">
        <v>4</v>
      </c>
      <c r="Q1735">
        <v>7</v>
      </c>
      <c r="R1735">
        <v>10</v>
      </c>
      <c r="S1735">
        <v>5</v>
      </c>
      <c r="T1735">
        <v>5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3</v>
      </c>
      <c r="AB1735">
        <v>11</v>
      </c>
      <c r="AC1735">
        <v>0</v>
      </c>
      <c r="AF1735">
        <v>70044</v>
      </c>
      <c r="AG1735" s="1">
        <v>41323</v>
      </c>
      <c r="AH1735">
        <v>46</v>
      </c>
      <c r="AI1735">
        <v>1073</v>
      </c>
      <c r="AJ1735">
        <v>0</v>
      </c>
      <c r="AK1735">
        <v>0</v>
      </c>
      <c r="AL1735" s="3" t="s">
        <v>30</v>
      </c>
    </row>
    <row r="1736" spans="1:38">
      <c r="A1736">
        <v>7500</v>
      </c>
      <c r="B1736">
        <v>1967</v>
      </c>
      <c r="C1736" t="str">
        <f>IF(AL1736&lt;&gt;"2n", AL1736, "Cycle")</f>
        <v>Graduation</v>
      </c>
      <c r="D1736" t="s">
        <v>37</v>
      </c>
      <c r="E1736" s="2">
        <f>IFERROR(VALUE(AF1736),0)</f>
        <v>79146</v>
      </c>
      <c r="F1736" s="2">
        <f>IF((AK1736&gt;2),0,AK1736)</f>
        <v>1</v>
      </c>
      <c r="G1736">
        <v>1</v>
      </c>
      <c r="H1736" s="1">
        <f>IF(OR(AG1736=0,AG1736=1),AH1736,AG1736)</f>
        <v>41753</v>
      </c>
      <c r="I1736">
        <f>IF(LEN(AH1736)&gt;2,AI1736,AH1736)</f>
        <v>33</v>
      </c>
      <c r="J1736">
        <f>IF(OR(AG1736=0,AG1736=1),AJ1736,AI1736)</f>
        <v>245</v>
      </c>
      <c r="K1736">
        <f>IF(OR(AG1736=0,AG1736=1),L1736,AJ1736)</f>
        <v>16</v>
      </c>
      <c r="L1736">
        <v>223</v>
      </c>
      <c r="M1736">
        <v>21</v>
      </c>
      <c r="N1736">
        <v>43</v>
      </c>
      <c r="O1736">
        <v>16</v>
      </c>
      <c r="P1736">
        <v>2</v>
      </c>
      <c r="Q1736">
        <v>8</v>
      </c>
      <c r="R1736">
        <v>1</v>
      </c>
      <c r="S1736">
        <v>8</v>
      </c>
      <c r="T1736">
        <v>6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3</v>
      </c>
      <c r="AB1736">
        <v>11</v>
      </c>
      <c r="AC1736">
        <v>0</v>
      </c>
      <c r="AF1736">
        <v>79146</v>
      </c>
      <c r="AG1736" s="1">
        <v>41753</v>
      </c>
      <c r="AH1736">
        <v>33</v>
      </c>
      <c r="AI1736">
        <v>245</v>
      </c>
      <c r="AJ1736">
        <v>16</v>
      </c>
      <c r="AK1736">
        <v>1</v>
      </c>
      <c r="AL1736" s="3" t="s">
        <v>30</v>
      </c>
    </row>
    <row r="1737" spans="1:38">
      <c r="A1737">
        <v>5796</v>
      </c>
      <c r="B1737">
        <v>1963</v>
      </c>
      <c r="C1737" t="str">
        <f>IF(AL1737&lt;&gt;"2n", AL1737, "Cycle")</f>
        <v>Graduation</v>
      </c>
      <c r="D1737" t="s">
        <v>37</v>
      </c>
      <c r="E1737" s="2">
        <f>IFERROR(VALUE(AF1737),0)</f>
        <v>77437</v>
      </c>
      <c r="F1737" s="2">
        <f>IF((AK1737&gt;2),0,AK1737)</f>
        <v>0</v>
      </c>
      <c r="G1737">
        <v>0</v>
      </c>
      <c r="H1737" s="1">
        <f>IF(OR(AG1737=0,AG1737=1),AH1737,AG1737)</f>
        <v>41604</v>
      </c>
      <c r="I1737">
        <f>IF(LEN(AH1737)&gt;2,AI1737,AH1737)</f>
        <v>70</v>
      </c>
      <c r="J1737">
        <f>IF(OR(AG1737=0,AG1737=1),AJ1737,AI1737)</f>
        <v>560</v>
      </c>
      <c r="K1737">
        <f>IF(OR(AG1737=0,AG1737=1),L1737,AJ1737)</f>
        <v>21</v>
      </c>
      <c r="L1737">
        <v>442</v>
      </c>
      <c r="M1737">
        <v>29</v>
      </c>
      <c r="N1737">
        <v>44</v>
      </c>
      <c r="O1737">
        <v>29</v>
      </c>
      <c r="P1737">
        <v>1</v>
      </c>
      <c r="Q1737">
        <v>4</v>
      </c>
      <c r="R1737">
        <v>5</v>
      </c>
      <c r="S1737">
        <v>13</v>
      </c>
      <c r="T1737">
        <v>1</v>
      </c>
      <c r="U1737">
        <v>0</v>
      </c>
      <c r="V1737">
        <v>0</v>
      </c>
      <c r="W1737">
        <v>0</v>
      </c>
      <c r="X1737">
        <v>0</v>
      </c>
      <c r="Y1737">
        <v>1</v>
      </c>
      <c r="Z1737">
        <v>0</v>
      </c>
      <c r="AA1737">
        <v>3</v>
      </c>
      <c r="AB1737">
        <v>11</v>
      </c>
      <c r="AC1737">
        <v>0</v>
      </c>
      <c r="AF1737">
        <v>77437</v>
      </c>
      <c r="AG1737" s="1">
        <v>41604</v>
      </c>
      <c r="AH1737">
        <v>70</v>
      </c>
      <c r="AI1737">
        <v>560</v>
      </c>
      <c r="AJ1737">
        <v>21</v>
      </c>
      <c r="AK1737">
        <v>0</v>
      </c>
      <c r="AL1737" s="3" t="s">
        <v>30</v>
      </c>
    </row>
    <row r="1738" spans="1:38">
      <c r="A1738">
        <v>10556</v>
      </c>
      <c r="B1738">
        <v>1959</v>
      </c>
      <c r="C1738" t="str">
        <f>IF(AL1738&lt;&gt;"2n", AL1738, "Cycle")</f>
        <v>Graduation</v>
      </c>
      <c r="D1738" t="s">
        <v>37</v>
      </c>
      <c r="E1738" s="2">
        <f>IFERROR(VALUE(AF1738),0)</f>
        <v>54984</v>
      </c>
      <c r="F1738" s="2">
        <f>IF((AK1738&gt;2),0,AK1738)</f>
        <v>0</v>
      </c>
      <c r="G1738">
        <v>1</v>
      </c>
      <c r="H1738" s="1">
        <f>IF(OR(AG1738=0,AG1738=1),AH1738,AG1738)</f>
        <v>41783</v>
      </c>
      <c r="I1738">
        <f>IF(LEN(AH1738)&gt;2,AI1738,AH1738)</f>
        <v>51</v>
      </c>
      <c r="J1738">
        <f>IF(OR(AG1738=0,AG1738=1),AJ1738,AI1738)</f>
        <v>173</v>
      </c>
      <c r="K1738">
        <f>IF(OR(AG1738=0,AG1738=1),L1738,AJ1738)</f>
        <v>13</v>
      </c>
      <c r="L1738">
        <v>131</v>
      </c>
      <c r="M1738">
        <v>32</v>
      </c>
      <c r="N1738">
        <v>3</v>
      </c>
      <c r="O1738">
        <v>6</v>
      </c>
      <c r="P1738">
        <v>4</v>
      </c>
      <c r="Q1738">
        <v>6</v>
      </c>
      <c r="R1738">
        <v>1</v>
      </c>
      <c r="S1738">
        <v>6</v>
      </c>
      <c r="T1738">
        <v>7</v>
      </c>
      <c r="U1738">
        <v>1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3</v>
      </c>
      <c r="AB1738">
        <v>11</v>
      </c>
      <c r="AC1738">
        <v>0</v>
      </c>
      <c r="AF1738">
        <v>54984</v>
      </c>
      <c r="AG1738" s="1">
        <v>41783</v>
      </c>
      <c r="AH1738">
        <v>51</v>
      </c>
      <c r="AI1738">
        <v>173</v>
      </c>
      <c r="AJ1738">
        <v>13</v>
      </c>
      <c r="AK1738">
        <v>0</v>
      </c>
      <c r="AL1738" s="3" t="s">
        <v>30</v>
      </c>
    </row>
    <row r="1739" spans="1:38">
      <c r="A1739">
        <v>1064</v>
      </c>
      <c r="B1739">
        <v>1971</v>
      </c>
      <c r="C1739" t="str">
        <f>IF(AL1739&lt;&gt;"2n", AL1739, "Cycle")</f>
        <v>PhD</v>
      </c>
      <c r="D1739" t="s">
        <v>37</v>
      </c>
      <c r="E1739" s="2">
        <f>IFERROR(VALUE(AF1739),0)</f>
        <v>42403</v>
      </c>
      <c r="F1739" s="2">
        <f>IF((AK1739&gt;2),0,AK1739)</f>
        <v>1</v>
      </c>
      <c r="G1739">
        <v>0</v>
      </c>
      <c r="H1739" s="1">
        <f>IF(OR(AG1739=0,AG1739=1),AH1739,AG1739)</f>
        <v>41619</v>
      </c>
      <c r="I1739">
        <f>IF(LEN(AH1739)&gt;2,AI1739,AH1739)</f>
        <v>18</v>
      </c>
      <c r="J1739">
        <f>IF(OR(AG1739=0,AG1739=1),AJ1739,AI1739)</f>
        <v>22</v>
      </c>
      <c r="K1739">
        <f>IF(OR(AG1739=0,AG1739=1),L1739,AJ1739)</f>
        <v>1</v>
      </c>
      <c r="L1739">
        <v>11</v>
      </c>
      <c r="M1739">
        <v>0</v>
      </c>
      <c r="N1739">
        <v>5</v>
      </c>
      <c r="O1739">
        <v>3</v>
      </c>
      <c r="P1739">
        <v>1</v>
      </c>
      <c r="Q1739">
        <v>1</v>
      </c>
      <c r="R1739">
        <v>0</v>
      </c>
      <c r="S1739">
        <v>3</v>
      </c>
      <c r="T1739">
        <v>8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3</v>
      </c>
      <c r="AB1739">
        <v>11</v>
      </c>
      <c r="AC1739">
        <v>0</v>
      </c>
      <c r="AF1739">
        <v>42403</v>
      </c>
      <c r="AG1739" s="1">
        <v>41619</v>
      </c>
      <c r="AH1739">
        <v>18</v>
      </c>
      <c r="AI1739">
        <v>22</v>
      </c>
      <c r="AJ1739">
        <v>1</v>
      </c>
      <c r="AK1739">
        <v>1</v>
      </c>
      <c r="AL1739" s="3" t="s">
        <v>32</v>
      </c>
    </row>
    <row r="1740" spans="1:38">
      <c r="A1740">
        <v>48</v>
      </c>
      <c r="B1740">
        <v>1964</v>
      </c>
      <c r="C1740" t="str">
        <f>IF(AL1740&lt;&gt;"2n", AL1740, "Cycle")</f>
        <v>Graduation</v>
      </c>
      <c r="D1740" t="s">
        <v>37</v>
      </c>
      <c r="E1740" s="2">
        <f>IFERROR(VALUE(AF1740),0)</f>
        <v>55761</v>
      </c>
      <c r="F1740" s="2">
        <f>IF((AK1740&gt;2),0,AK1740)</f>
        <v>0</v>
      </c>
      <c r="G1740">
        <v>1</v>
      </c>
      <c r="H1740" s="1">
        <f>IF(OR(AG1740=0,AG1740=1),AH1740,AG1740)</f>
        <v>41753</v>
      </c>
      <c r="I1740">
        <f>IF(LEN(AH1740)&gt;2,AI1740,AH1740)</f>
        <v>97</v>
      </c>
      <c r="J1740">
        <f>IF(OR(AG1740=0,AG1740=1),AJ1740,AI1740)</f>
        <v>136</v>
      </c>
      <c r="K1740">
        <f>IF(OR(AG1740=0,AG1740=1),L1740,AJ1740)</f>
        <v>1</v>
      </c>
      <c r="L1740">
        <v>12</v>
      </c>
      <c r="M1740">
        <v>0</v>
      </c>
      <c r="N1740">
        <v>3</v>
      </c>
      <c r="O1740">
        <v>32</v>
      </c>
      <c r="P1740">
        <v>2</v>
      </c>
      <c r="Q1740">
        <v>4</v>
      </c>
      <c r="R1740">
        <v>1</v>
      </c>
      <c r="S1740">
        <v>3</v>
      </c>
      <c r="T1740">
        <v>6</v>
      </c>
      <c r="U1740">
        <v>0</v>
      </c>
      <c r="V1740">
        <v>0</v>
      </c>
      <c r="W1740">
        <v>0</v>
      </c>
      <c r="X1740">
        <v>1</v>
      </c>
      <c r="Y1740">
        <v>0</v>
      </c>
      <c r="Z1740">
        <v>0</v>
      </c>
      <c r="AA1740">
        <v>3</v>
      </c>
      <c r="AB1740">
        <v>11</v>
      </c>
      <c r="AC1740">
        <v>0</v>
      </c>
      <c r="AF1740">
        <v>55761</v>
      </c>
      <c r="AG1740" s="1">
        <v>41753</v>
      </c>
      <c r="AH1740">
        <v>97</v>
      </c>
      <c r="AI1740">
        <v>136</v>
      </c>
      <c r="AJ1740">
        <v>1</v>
      </c>
      <c r="AK1740">
        <v>0</v>
      </c>
      <c r="AL1740" s="3" t="s">
        <v>30</v>
      </c>
    </row>
    <row r="1741" spans="1:38">
      <c r="A1741">
        <v>7610</v>
      </c>
      <c r="B1741">
        <v>1983</v>
      </c>
      <c r="C1741" t="str">
        <f>IF(AL1741&lt;&gt;"2n", AL1741, "Cycle")</f>
        <v>Graduation</v>
      </c>
      <c r="D1741" t="s">
        <v>37</v>
      </c>
      <c r="E1741" s="2">
        <f>IFERROR(VALUE(AF1741),0)</f>
        <v>37292</v>
      </c>
      <c r="F1741" s="2">
        <f>IF((AK1741&gt;2),0,AK1741)</f>
        <v>1</v>
      </c>
      <c r="G1741">
        <v>0</v>
      </c>
      <c r="H1741" s="1">
        <f>IF(OR(AG1741=0,AG1741=1),AH1741,AG1741)</f>
        <v>41382</v>
      </c>
      <c r="I1741">
        <f>IF(LEN(AH1741)&gt;2,AI1741,AH1741)</f>
        <v>32</v>
      </c>
      <c r="J1741">
        <f>IF(OR(AG1741=0,AG1741=1),AJ1741,AI1741)</f>
        <v>275</v>
      </c>
      <c r="K1741">
        <f>IF(OR(AG1741=0,AG1741=1),L1741,AJ1741)</f>
        <v>0</v>
      </c>
      <c r="L1741">
        <v>86</v>
      </c>
      <c r="M1741">
        <v>10</v>
      </c>
      <c r="N1741">
        <v>23</v>
      </c>
      <c r="O1741">
        <v>66</v>
      </c>
      <c r="P1741">
        <v>5</v>
      </c>
      <c r="Q1741">
        <v>6</v>
      </c>
      <c r="R1741">
        <v>3</v>
      </c>
      <c r="S1741">
        <v>5</v>
      </c>
      <c r="T1741">
        <v>8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3</v>
      </c>
      <c r="AB1741">
        <v>11</v>
      </c>
      <c r="AC1741">
        <v>0</v>
      </c>
      <c r="AF1741">
        <v>37292</v>
      </c>
      <c r="AG1741" s="1">
        <v>41382</v>
      </c>
      <c r="AH1741">
        <v>32</v>
      </c>
      <c r="AI1741">
        <v>275</v>
      </c>
      <c r="AJ1741">
        <v>0</v>
      </c>
      <c r="AK1741">
        <v>1</v>
      </c>
      <c r="AL1741" s="3" t="s">
        <v>30</v>
      </c>
    </row>
    <row r="1742" spans="1:38">
      <c r="A1742">
        <v>263</v>
      </c>
      <c r="B1742">
        <v>1945</v>
      </c>
      <c r="C1742" t="str">
        <f>IF(AL1742&lt;&gt;"2n", AL1742, "Cycle")</f>
        <v>PhD</v>
      </c>
      <c r="D1742" t="s">
        <v>37</v>
      </c>
      <c r="E1742" s="2">
        <f>IFERROR(VALUE(AF1742),0)</f>
        <v>45576</v>
      </c>
      <c r="F1742" s="2">
        <f>IF((AK1742&gt;2),0,AK1742)</f>
        <v>0</v>
      </c>
      <c r="G1742">
        <v>0</v>
      </c>
      <c r="H1742" s="1">
        <f>IF(OR(AG1742=0,AG1742=1),AH1742,AG1742)</f>
        <v>41787</v>
      </c>
      <c r="I1742">
        <f>IF(LEN(AH1742)&gt;2,AI1742,AH1742)</f>
        <v>9</v>
      </c>
      <c r="J1742">
        <f>IF(OR(AG1742=0,AG1742=1),AJ1742,AI1742)</f>
        <v>56</v>
      </c>
      <c r="K1742">
        <f>IF(OR(AG1742=0,AG1742=1),L1742,AJ1742)</f>
        <v>19</v>
      </c>
      <c r="L1742">
        <v>29</v>
      </c>
      <c r="M1742">
        <v>2</v>
      </c>
      <c r="N1742">
        <v>14</v>
      </c>
      <c r="O1742">
        <v>25</v>
      </c>
      <c r="P1742">
        <v>1</v>
      </c>
      <c r="Q1742">
        <v>3</v>
      </c>
      <c r="R1742">
        <v>1</v>
      </c>
      <c r="S1742">
        <v>3</v>
      </c>
      <c r="T1742">
        <v>8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3</v>
      </c>
      <c r="AB1742">
        <v>11</v>
      </c>
      <c r="AC1742">
        <v>1</v>
      </c>
      <c r="AF1742">
        <v>45576</v>
      </c>
      <c r="AG1742" s="1">
        <v>41787</v>
      </c>
      <c r="AH1742">
        <v>9</v>
      </c>
      <c r="AI1742">
        <v>56</v>
      </c>
      <c r="AJ1742">
        <v>19</v>
      </c>
      <c r="AK1742">
        <v>0</v>
      </c>
      <c r="AL1742" s="3" t="s">
        <v>32</v>
      </c>
    </row>
    <row r="1743" spans="1:38">
      <c r="A1743">
        <v>10814</v>
      </c>
      <c r="B1743">
        <v>1947</v>
      </c>
      <c r="C1743" t="str">
        <f>IF(AL1743&lt;&gt;"2n", AL1743, "Cycle")</f>
        <v>Graduation</v>
      </c>
      <c r="D1743" t="s">
        <v>37</v>
      </c>
      <c r="E1743" s="2">
        <f>IFERROR(VALUE(AF1743),0)</f>
        <v>70321</v>
      </c>
      <c r="F1743" s="2">
        <f>IF((AK1743&gt;2),0,AK1743)</f>
        <v>0</v>
      </c>
      <c r="G1743">
        <v>0</v>
      </c>
      <c r="H1743" s="1">
        <f>IF(OR(AG1743=0,AG1743=1),AH1743,AG1743)</f>
        <v>41290</v>
      </c>
      <c r="I1743">
        <f>IF(LEN(AH1743)&gt;2,AI1743,AH1743)</f>
        <v>6</v>
      </c>
      <c r="J1743">
        <f>IF(OR(AG1743=0,AG1743=1),AJ1743,AI1743)</f>
        <v>303</v>
      </c>
      <c r="K1743">
        <f>IF(OR(AG1743=0,AG1743=1),L1743,AJ1743)</f>
        <v>23</v>
      </c>
      <c r="L1743">
        <v>751</v>
      </c>
      <c r="M1743">
        <v>82</v>
      </c>
      <c r="N1743">
        <v>26</v>
      </c>
      <c r="O1743">
        <v>191</v>
      </c>
      <c r="P1743">
        <v>1</v>
      </c>
      <c r="Q1743">
        <v>6</v>
      </c>
      <c r="R1743">
        <v>5</v>
      </c>
      <c r="S1743">
        <v>13</v>
      </c>
      <c r="T1743">
        <v>4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3</v>
      </c>
      <c r="AB1743">
        <v>11</v>
      </c>
      <c r="AC1743">
        <v>1</v>
      </c>
      <c r="AF1743">
        <v>70321</v>
      </c>
      <c r="AG1743" s="1">
        <v>41290</v>
      </c>
      <c r="AH1743">
        <v>6</v>
      </c>
      <c r="AI1743">
        <v>303</v>
      </c>
      <c r="AJ1743">
        <v>23</v>
      </c>
      <c r="AK1743">
        <v>0</v>
      </c>
      <c r="AL1743" s="3" t="s">
        <v>30</v>
      </c>
    </row>
    <row r="1744" spans="1:38">
      <c r="A1744">
        <v>9710</v>
      </c>
      <c r="B1744">
        <v>1969</v>
      </c>
      <c r="C1744" t="str">
        <f>IF(AL1744&lt;&gt;"2n", AL1744, "Cycle")</f>
        <v>PhD</v>
      </c>
      <c r="D1744" t="s">
        <v>37</v>
      </c>
      <c r="E1744" s="2">
        <f>IFERROR(VALUE(AF1744),0)</f>
        <v>58086</v>
      </c>
      <c r="F1744" s="2">
        <f>IF((AK1744&gt;2),0,AK1744)</f>
        <v>0</v>
      </c>
      <c r="G1744">
        <v>1</v>
      </c>
      <c r="H1744" s="1">
        <f>IF(OR(AG1744=0,AG1744=1),AH1744,AG1744)</f>
        <v>41294</v>
      </c>
      <c r="I1744">
        <f>IF(LEN(AH1744)&gt;2,AI1744,AH1744)</f>
        <v>80</v>
      </c>
      <c r="J1744">
        <f>IF(OR(AG1744=0,AG1744=1),AJ1744,AI1744)</f>
        <v>708</v>
      </c>
      <c r="K1744">
        <f>IF(OR(AG1744=0,AG1744=1),L1744,AJ1744)</f>
        <v>7</v>
      </c>
      <c r="L1744">
        <v>62</v>
      </c>
      <c r="M1744">
        <v>0</v>
      </c>
      <c r="N1744">
        <v>0</v>
      </c>
      <c r="O1744">
        <v>15</v>
      </c>
      <c r="P1744">
        <v>2</v>
      </c>
      <c r="Q1744">
        <v>11</v>
      </c>
      <c r="R1744">
        <v>3</v>
      </c>
      <c r="S1744">
        <v>7</v>
      </c>
      <c r="T1744">
        <v>8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3</v>
      </c>
      <c r="AB1744">
        <v>11</v>
      </c>
      <c r="AC1744">
        <v>0</v>
      </c>
      <c r="AF1744">
        <v>58086</v>
      </c>
      <c r="AG1744" s="1">
        <v>41294</v>
      </c>
      <c r="AH1744">
        <v>80</v>
      </c>
      <c r="AI1744">
        <v>708</v>
      </c>
      <c r="AJ1744">
        <v>7</v>
      </c>
      <c r="AK1744">
        <v>0</v>
      </c>
      <c r="AL1744" s="3" t="s">
        <v>32</v>
      </c>
    </row>
    <row r="1745" spans="1:38">
      <c r="A1745">
        <v>9292</v>
      </c>
      <c r="B1745">
        <v>1952</v>
      </c>
      <c r="C1745" t="str">
        <f>IF(AL1745&lt;&gt;"2n", AL1745, "Cycle")</f>
        <v>Graduation</v>
      </c>
      <c r="D1745" t="s">
        <v>37</v>
      </c>
      <c r="E1745" s="2">
        <f>IFERROR(VALUE(AF1745),0)</f>
        <v>81795</v>
      </c>
      <c r="F1745" s="2">
        <f>IF((AK1745&gt;2),0,AK1745)</f>
        <v>0</v>
      </c>
      <c r="G1745">
        <v>0</v>
      </c>
      <c r="H1745" s="1">
        <f>IF(OR(AG1745=0,AG1745=1),AH1745,AG1745)</f>
        <v>41208</v>
      </c>
      <c r="I1745">
        <f>IF(LEN(AH1745)&gt;2,AI1745,AH1745)</f>
        <v>74</v>
      </c>
      <c r="J1745">
        <f>IF(OR(AG1745=0,AG1745=1),AJ1745,AI1745)</f>
        <v>324</v>
      </c>
      <c r="K1745">
        <f>IF(OR(AG1745=0,AG1745=1),L1745,AJ1745)</f>
        <v>132</v>
      </c>
      <c r="L1745">
        <v>693</v>
      </c>
      <c r="M1745">
        <v>27</v>
      </c>
      <c r="N1745">
        <v>118</v>
      </c>
      <c r="O1745">
        <v>88</v>
      </c>
      <c r="P1745">
        <v>1</v>
      </c>
      <c r="Q1745">
        <v>4</v>
      </c>
      <c r="R1745">
        <v>11</v>
      </c>
      <c r="S1745">
        <v>7</v>
      </c>
      <c r="T1745">
        <v>2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3</v>
      </c>
      <c r="AB1745">
        <v>11</v>
      </c>
      <c r="AC1745">
        <v>0</v>
      </c>
      <c r="AF1745">
        <v>81795</v>
      </c>
      <c r="AG1745" s="1">
        <v>41208</v>
      </c>
      <c r="AH1745">
        <v>74</v>
      </c>
      <c r="AI1745">
        <v>324</v>
      </c>
      <c r="AJ1745">
        <v>132</v>
      </c>
      <c r="AK1745">
        <v>0</v>
      </c>
      <c r="AL1745" s="3" t="s">
        <v>30</v>
      </c>
    </row>
    <row r="1746" spans="1:38">
      <c r="A1746">
        <v>10250</v>
      </c>
      <c r="B1746">
        <v>1947</v>
      </c>
      <c r="C1746" t="str">
        <f>IF(AL1746&lt;&gt;"2n", AL1746, "Cycle")</f>
        <v>Basic</v>
      </c>
      <c r="D1746" t="s">
        <v>37</v>
      </c>
      <c r="E1746" s="2">
        <f>IFERROR(VALUE(AF1746),0)</f>
        <v>28389</v>
      </c>
      <c r="F1746" s="2">
        <f>IF((AK1746&gt;2),0,AK1746)</f>
        <v>0</v>
      </c>
      <c r="G1746">
        <v>0</v>
      </c>
      <c r="H1746" s="1">
        <f>IF(OR(AG1746=0,AG1746=1),AH1746,AG1746)</f>
        <v>41233</v>
      </c>
      <c r="I1746">
        <f>IF(LEN(AH1746)&gt;2,AI1746,AH1746)</f>
        <v>49</v>
      </c>
      <c r="J1746">
        <f>IF(OR(AG1746=0,AG1746=1),AJ1746,AI1746)</f>
        <v>1</v>
      </c>
      <c r="K1746">
        <f>IF(OR(AG1746=0,AG1746=1),L1746,AJ1746)</f>
        <v>5</v>
      </c>
      <c r="L1746">
        <v>3</v>
      </c>
      <c r="M1746">
        <v>7</v>
      </c>
      <c r="N1746">
        <v>4</v>
      </c>
      <c r="O1746">
        <v>8</v>
      </c>
      <c r="P1746">
        <v>1</v>
      </c>
      <c r="Q1746">
        <v>1</v>
      </c>
      <c r="R1746">
        <v>0</v>
      </c>
      <c r="S1746">
        <v>2</v>
      </c>
      <c r="T1746">
        <v>7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3</v>
      </c>
      <c r="AB1746">
        <v>11</v>
      </c>
      <c r="AC1746">
        <v>0</v>
      </c>
      <c r="AF1746">
        <v>28389</v>
      </c>
      <c r="AG1746" s="1">
        <v>41233</v>
      </c>
      <c r="AH1746">
        <v>49</v>
      </c>
      <c r="AI1746">
        <v>1</v>
      </c>
      <c r="AJ1746">
        <v>5</v>
      </c>
      <c r="AK1746">
        <v>0</v>
      </c>
      <c r="AL1746" s="3" t="s">
        <v>34</v>
      </c>
    </row>
    <row r="1747" spans="1:38">
      <c r="A1747">
        <v>7881</v>
      </c>
      <c r="B1747">
        <v>1946</v>
      </c>
      <c r="C1747" t="str">
        <f>IF(AL1747&lt;&gt;"2n", AL1747, "Cycle")</f>
        <v>Master</v>
      </c>
      <c r="D1747" t="s">
        <v>37</v>
      </c>
      <c r="E1747" s="2">
        <f>IFERROR(VALUE(AF1747),0)</f>
        <v>66835</v>
      </c>
      <c r="F1747" s="2">
        <f>IF((AK1747&gt;2),0,AK1747)</f>
        <v>0</v>
      </c>
      <c r="G1747">
        <v>0</v>
      </c>
      <c r="H1747" s="1">
        <f>IF(OR(AG1747=0,AG1747=1),AH1747,AG1747)</f>
        <v>41545</v>
      </c>
      <c r="I1747">
        <f>IF(LEN(AH1747)&gt;2,AI1747,AH1747)</f>
        <v>21</v>
      </c>
      <c r="J1747">
        <f>IF(OR(AG1747=0,AG1747=1),AJ1747,AI1747)</f>
        <v>620</v>
      </c>
      <c r="K1747">
        <f>IF(OR(AG1747=0,AG1747=1),L1747,AJ1747)</f>
        <v>26</v>
      </c>
      <c r="L1747">
        <v>195</v>
      </c>
      <c r="M1747">
        <v>34</v>
      </c>
      <c r="N1747">
        <v>17</v>
      </c>
      <c r="O1747">
        <v>141</v>
      </c>
      <c r="P1747">
        <v>1</v>
      </c>
      <c r="Q1747">
        <v>6</v>
      </c>
      <c r="R1747">
        <v>4</v>
      </c>
      <c r="S1747">
        <v>13</v>
      </c>
      <c r="T1747">
        <v>2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3</v>
      </c>
      <c r="AB1747">
        <v>11</v>
      </c>
      <c r="AC1747">
        <v>0</v>
      </c>
      <c r="AF1747">
        <v>66835</v>
      </c>
      <c r="AG1747" s="1">
        <v>41545</v>
      </c>
      <c r="AH1747">
        <v>21</v>
      </c>
      <c r="AI1747">
        <v>620</v>
      </c>
      <c r="AJ1747">
        <v>26</v>
      </c>
      <c r="AK1747">
        <v>0</v>
      </c>
      <c r="AL1747" s="3" t="s">
        <v>33</v>
      </c>
    </row>
    <row r="1748" spans="1:38">
      <c r="A1748">
        <v>5847</v>
      </c>
      <c r="B1748">
        <v>1969</v>
      </c>
      <c r="C1748" t="str">
        <f>IF(AL1748&lt;&gt;"2n", AL1748, "Cycle")</f>
        <v>Graduation</v>
      </c>
      <c r="D1748" t="s">
        <v>37</v>
      </c>
      <c r="E1748" s="2">
        <f>IFERROR(VALUE(AF1748),0)</f>
        <v>69901</v>
      </c>
      <c r="F1748" s="2">
        <f>IF((AK1748&gt;2),0,AK1748)</f>
        <v>0</v>
      </c>
      <c r="G1748">
        <v>1</v>
      </c>
      <c r="H1748" s="1">
        <f>IF(OR(AG1748=0,AG1748=1),AH1748,AG1748)</f>
        <v>41423</v>
      </c>
      <c r="I1748">
        <f>IF(LEN(AH1748)&gt;2,AI1748,AH1748)</f>
        <v>95</v>
      </c>
      <c r="J1748">
        <f>IF(OR(AG1748=0,AG1748=1),AJ1748,AI1748)</f>
        <v>312</v>
      </c>
      <c r="K1748">
        <f>IF(OR(AG1748=0,AG1748=1),L1748,AJ1748)</f>
        <v>21</v>
      </c>
      <c r="L1748">
        <v>206</v>
      </c>
      <c r="M1748">
        <v>102</v>
      </c>
      <c r="N1748">
        <v>92</v>
      </c>
      <c r="O1748">
        <v>149</v>
      </c>
      <c r="P1748">
        <v>3</v>
      </c>
      <c r="Q1748">
        <v>7</v>
      </c>
      <c r="R1748">
        <v>3</v>
      </c>
      <c r="S1748">
        <v>10</v>
      </c>
      <c r="T1748">
        <v>5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3</v>
      </c>
      <c r="AB1748">
        <v>11</v>
      </c>
      <c r="AC1748">
        <v>0</v>
      </c>
      <c r="AF1748">
        <v>69901</v>
      </c>
      <c r="AG1748" s="1">
        <v>41423</v>
      </c>
      <c r="AH1748">
        <v>95</v>
      </c>
      <c r="AI1748">
        <v>312</v>
      </c>
      <c r="AJ1748">
        <v>21</v>
      </c>
      <c r="AK1748">
        <v>0</v>
      </c>
      <c r="AL1748" s="3" t="s">
        <v>30</v>
      </c>
    </row>
    <row r="1749" spans="1:38">
      <c r="A1749">
        <v>737</v>
      </c>
      <c r="B1749">
        <v>1949</v>
      </c>
      <c r="C1749" t="str">
        <f>IF(AL1749&lt;&gt;"2n", AL1749, "Cycle")</f>
        <v>PhD</v>
      </c>
      <c r="D1749" t="s">
        <v>37</v>
      </c>
      <c r="E1749" s="2">
        <f>IFERROR(VALUE(AF1749),0)</f>
        <v>80360</v>
      </c>
      <c r="F1749" s="2">
        <f>IF((AK1749&gt;2),0,AK1749)</f>
        <v>0</v>
      </c>
      <c r="G1749">
        <v>0</v>
      </c>
      <c r="H1749" s="1">
        <f>IF(OR(AG1749=0,AG1749=1),AH1749,AG1749)</f>
        <v>41336</v>
      </c>
      <c r="I1749">
        <f>IF(LEN(AH1749)&gt;2,AI1749,AH1749)</f>
        <v>56</v>
      </c>
      <c r="J1749">
        <f>IF(OR(AG1749=0,AG1749=1),AJ1749,AI1749)</f>
        <v>1493</v>
      </c>
      <c r="K1749">
        <f>IF(OR(AG1749=0,AG1749=1),L1749,AJ1749)</f>
        <v>86</v>
      </c>
      <c r="L1749">
        <v>454</v>
      </c>
      <c r="M1749">
        <v>112</v>
      </c>
      <c r="N1749">
        <v>43</v>
      </c>
      <c r="O1749">
        <v>43</v>
      </c>
      <c r="P1749">
        <v>2</v>
      </c>
      <c r="Q1749">
        <v>4</v>
      </c>
      <c r="R1749">
        <v>4</v>
      </c>
      <c r="S1749">
        <v>5</v>
      </c>
      <c r="T1749">
        <v>2</v>
      </c>
      <c r="U1749">
        <v>1</v>
      </c>
      <c r="V1749">
        <v>0</v>
      </c>
      <c r="W1749">
        <v>0</v>
      </c>
      <c r="X1749">
        <v>1</v>
      </c>
      <c r="Y1749">
        <v>1</v>
      </c>
      <c r="Z1749">
        <v>0</v>
      </c>
      <c r="AA1749">
        <v>3</v>
      </c>
      <c r="AB1749">
        <v>11</v>
      </c>
      <c r="AC1749">
        <v>0</v>
      </c>
      <c r="AF1749">
        <v>80360</v>
      </c>
      <c r="AG1749" s="1">
        <v>41336</v>
      </c>
      <c r="AH1749">
        <v>56</v>
      </c>
      <c r="AI1749">
        <v>1493</v>
      </c>
      <c r="AJ1749">
        <v>86</v>
      </c>
      <c r="AK1749">
        <v>0</v>
      </c>
      <c r="AL1749" s="3" t="s">
        <v>32</v>
      </c>
    </row>
    <row r="1750" spans="1:38">
      <c r="A1750">
        <v>3571</v>
      </c>
      <c r="B1750">
        <v>1961</v>
      </c>
      <c r="C1750" t="str">
        <f>IF(AL1750&lt;&gt;"2n", AL1750, "Cycle")</f>
        <v>PhD</v>
      </c>
      <c r="D1750" t="s">
        <v>37</v>
      </c>
      <c r="E1750" s="2">
        <f>IFERROR(VALUE(AF1750),0)</f>
        <v>63342</v>
      </c>
      <c r="F1750" s="2">
        <f>IF((AK1750&gt;2),0,AK1750)</f>
        <v>0</v>
      </c>
      <c r="G1750">
        <v>1</v>
      </c>
      <c r="H1750" s="1">
        <f>IF(OR(AG1750=0,AG1750=1),AH1750,AG1750)</f>
        <v>41198</v>
      </c>
      <c r="I1750">
        <f>IF(LEN(AH1750)&gt;2,AI1750,AH1750)</f>
        <v>48</v>
      </c>
      <c r="J1750">
        <f>IF(OR(AG1750=0,AG1750=1),AJ1750,AI1750)</f>
        <v>918</v>
      </c>
      <c r="K1750">
        <f>IF(OR(AG1750=0,AG1750=1),L1750,AJ1750)</f>
        <v>21</v>
      </c>
      <c r="L1750">
        <v>118</v>
      </c>
      <c r="M1750">
        <v>13</v>
      </c>
      <c r="N1750">
        <v>10</v>
      </c>
      <c r="O1750">
        <v>21</v>
      </c>
      <c r="P1750">
        <v>3</v>
      </c>
      <c r="Q1750">
        <v>8</v>
      </c>
      <c r="R1750">
        <v>3</v>
      </c>
      <c r="S1750">
        <v>5</v>
      </c>
      <c r="T1750">
        <v>6</v>
      </c>
      <c r="U1750">
        <v>0</v>
      </c>
      <c r="V1750">
        <v>0</v>
      </c>
      <c r="W1750">
        <v>0</v>
      </c>
      <c r="X1750">
        <v>1</v>
      </c>
      <c r="Y1750">
        <v>0</v>
      </c>
      <c r="Z1750">
        <v>0</v>
      </c>
      <c r="AA1750">
        <v>3</v>
      </c>
      <c r="AB1750">
        <v>11</v>
      </c>
      <c r="AC1750">
        <v>1</v>
      </c>
      <c r="AF1750">
        <v>63342</v>
      </c>
      <c r="AG1750" s="1">
        <v>41198</v>
      </c>
      <c r="AH1750">
        <v>48</v>
      </c>
      <c r="AI1750">
        <v>918</v>
      </c>
      <c r="AJ1750">
        <v>21</v>
      </c>
      <c r="AK1750">
        <v>0</v>
      </c>
      <c r="AL1750" s="3" t="s">
        <v>32</v>
      </c>
    </row>
    <row r="1751" spans="1:38">
      <c r="A1751">
        <v>7807</v>
      </c>
      <c r="B1751">
        <v>1974</v>
      </c>
      <c r="C1751" t="str">
        <f>IF(AL1751&lt;&gt;"2n", AL1751, "Cycle")</f>
        <v>Graduation</v>
      </c>
      <c r="D1751" t="s">
        <v>37</v>
      </c>
      <c r="E1751" s="2">
        <f>IFERROR(VALUE(AF1751),0)</f>
        <v>44989</v>
      </c>
      <c r="F1751" s="2">
        <f>IF((AK1751&gt;2),0,AK1751)</f>
        <v>0</v>
      </c>
      <c r="G1751">
        <v>1</v>
      </c>
      <c r="H1751" s="1">
        <f>IF(OR(AG1751=0,AG1751=1),AH1751,AG1751)</f>
        <v>41164</v>
      </c>
      <c r="I1751">
        <f>IF(LEN(AH1751)&gt;2,AI1751,AH1751)</f>
        <v>26</v>
      </c>
      <c r="J1751">
        <f>IF(OR(AG1751=0,AG1751=1),AJ1751,AI1751)</f>
        <v>98</v>
      </c>
      <c r="K1751">
        <f>IF(OR(AG1751=0,AG1751=1),L1751,AJ1751)</f>
        <v>0</v>
      </c>
      <c r="L1751">
        <v>106</v>
      </c>
      <c r="M1751">
        <v>49</v>
      </c>
      <c r="N1751">
        <v>10</v>
      </c>
      <c r="O1751">
        <v>106</v>
      </c>
      <c r="P1751">
        <v>5</v>
      </c>
      <c r="Q1751">
        <v>5</v>
      </c>
      <c r="R1751">
        <v>1</v>
      </c>
      <c r="S1751">
        <v>5</v>
      </c>
      <c r="T1751">
        <v>6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3</v>
      </c>
      <c r="AB1751">
        <v>11</v>
      </c>
      <c r="AC1751">
        <v>0</v>
      </c>
      <c r="AF1751">
        <v>44989</v>
      </c>
      <c r="AG1751" s="1">
        <v>41164</v>
      </c>
      <c r="AH1751">
        <v>26</v>
      </c>
      <c r="AI1751">
        <v>98</v>
      </c>
      <c r="AJ1751">
        <v>0</v>
      </c>
      <c r="AK1751">
        <v>0</v>
      </c>
      <c r="AL1751" s="3" t="s">
        <v>30</v>
      </c>
    </row>
    <row r="1752" spans="1:38">
      <c r="A1752">
        <v>3878</v>
      </c>
      <c r="B1752">
        <v>1980</v>
      </c>
      <c r="C1752" t="str">
        <f>IF(AL1752&lt;&gt;"2n", AL1752, "Cycle")</f>
        <v>Cycle</v>
      </c>
      <c r="D1752" t="s">
        <v>37</v>
      </c>
      <c r="E1752" s="2">
        <f>IFERROR(VALUE(AF1752),0)</f>
        <v>0</v>
      </c>
      <c r="F1752" s="2">
        <f>IF((AK1752&gt;2),0,AK1752)</f>
        <v>0</v>
      </c>
      <c r="G1752">
        <v>1</v>
      </c>
      <c r="H1752" s="1">
        <f>IF(OR(AG1752=0,AG1752=1),AH1752,AG1752)</f>
        <v>41697</v>
      </c>
      <c r="I1752">
        <f>IF(LEN(AH1752)&gt;2,AI1752,AH1752)</f>
        <v>3</v>
      </c>
      <c r="J1752">
        <f>IF(OR(AG1752=0,AG1752=1),AJ1752,AI1752)</f>
        <v>3</v>
      </c>
      <c r="K1752">
        <f>IF(OR(AG1752=0,AG1752=1),L1752,AJ1752)</f>
        <v>4</v>
      </c>
      <c r="L1752">
        <v>4</v>
      </c>
      <c r="M1752">
        <v>7</v>
      </c>
      <c r="N1752">
        <v>15</v>
      </c>
      <c r="O1752">
        <v>8</v>
      </c>
      <c r="P1752">
        <v>11</v>
      </c>
      <c r="Q1752">
        <v>1</v>
      </c>
      <c r="R1752">
        <v>1</v>
      </c>
      <c r="S1752">
        <v>0</v>
      </c>
      <c r="T1752">
        <v>3</v>
      </c>
      <c r="U1752">
        <v>0</v>
      </c>
      <c r="V1752">
        <v>0</v>
      </c>
      <c r="W1752">
        <v>7</v>
      </c>
      <c r="X1752">
        <v>0</v>
      </c>
      <c r="Y1752">
        <v>0</v>
      </c>
      <c r="Z1752">
        <v>0</v>
      </c>
      <c r="AA1752">
        <v>0</v>
      </c>
      <c r="AB1752">
        <v>3</v>
      </c>
      <c r="AC1752">
        <v>11</v>
      </c>
      <c r="AF1752" t="s">
        <v>36</v>
      </c>
      <c r="AG1752">
        <v>0</v>
      </c>
      <c r="AH1752" s="1">
        <v>41697</v>
      </c>
      <c r="AI1752">
        <v>3</v>
      </c>
      <c r="AJ1752">
        <v>3</v>
      </c>
      <c r="AK1752">
        <v>31859</v>
      </c>
      <c r="AL1752" s="3" t="s">
        <v>35</v>
      </c>
    </row>
    <row r="1753" spans="1:38">
      <c r="A1753">
        <v>5092</v>
      </c>
      <c r="B1753">
        <v>1949</v>
      </c>
      <c r="C1753" t="str">
        <f>IF(AL1753&lt;&gt;"2n", AL1753, "Cycle")</f>
        <v>PhD</v>
      </c>
      <c r="D1753" t="s">
        <v>37</v>
      </c>
      <c r="E1753" s="2">
        <f>IFERROR(VALUE(AF1753),0)</f>
        <v>51569</v>
      </c>
      <c r="F1753" s="2">
        <f>IF((AK1753&gt;2),0,AK1753)</f>
        <v>0</v>
      </c>
      <c r="G1753">
        <v>1</v>
      </c>
      <c r="H1753" s="1">
        <f>IF(OR(AG1753=0,AG1753=1),AH1753,AG1753)</f>
        <v>41317</v>
      </c>
      <c r="I1753">
        <f>IF(LEN(AH1753)&gt;2,AI1753,AH1753)</f>
        <v>39</v>
      </c>
      <c r="J1753">
        <f>IF(OR(AG1753=0,AG1753=1),AJ1753,AI1753)</f>
        <v>380</v>
      </c>
      <c r="K1753">
        <f>IF(OR(AG1753=0,AG1753=1),L1753,AJ1753)</f>
        <v>0</v>
      </c>
      <c r="L1753">
        <v>47</v>
      </c>
      <c r="M1753">
        <v>6</v>
      </c>
      <c r="N1753">
        <v>0</v>
      </c>
      <c r="O1753">
        <v>34</v>
      </c>
      <c r="P1753">
        <v>4</v>
      </c>
      <c r="Q1753">
        <v>7</v>
      </c>
      <c r="R1753">
        <v>1</v>
      </c>
      <c r="S1753">
        <v>7</v>
      </c>
      <c r="T1753">
        <v>8</v>
      </c>
      <c r="U1753">
        <v>0</v>
      </c>
      <c r="V1753">
        <v>0</v>
      </c>
      <c r="W1753">
        <v>0</v>
      </c>
      <c r="X1753">
        <v>1</v>
      </c>
      <c r="Y1753">
        <v>0</v>
      </c>
      <c r="Z1753">
        <v>0</v>
      </c>
      <c r="AA1753">
        <v>3</v>
      </c>
      <c r="AB1753">
        <v>11</v>
      </c>
      <c r="AC1753">
        <v>1</v>
      </c>
      <c r="AF1753">
        <v>51569</v>
      </c>
      <c r="AG1753" s="1">
        <v>41317</v>
      </c>
      <c r="AH1753">
        <v>39</v>
      </c>
      <c r="AI1753">
        <v>380</v>
      </c>
      <c r="AJ1753">
        <v>0</v>
      </c>
      <c r="AK1753">
        <v>0</v>
      </c>
      <c r="AL1753" s="3" t="s">
        <v>32</v>
      </c>
    </row>
    <row r="1754" spans="1:38">
      <c r="A1754">
        <v>2154</v>
      </c>
      <c r="B1754">
        <v>1971</v>
      </c>
      <c r="C1754" t="str">
        <f>IF(AL1754&lt;&gt;"2n", AL1754, "Cycle")</f>
        <v>Graduation</v>
      </c>
      <c r="D1754" t="s">
        <v>37</v>
      </c>
      <c r="E1754" s="2">
        <f>IFERROR(VALUE(AF1754),0)</f>
        <v>30372</v>
      </c>
      <c r="F1754" s="2">
        <f>IF((AK1754&gt;2),0,AK1754)</f>
        <v>1</v>
      </c>
      <c r="G1754">
        <v>1</v>
      </c>
      <c r="H1754" s="1">
        <f>IF(OR(AG1754=0,AG1754=1),AH1754,AG1754)</f>
        <v>41268</v>
      </c>
      <c r="I1754">
        <f>IF(LEN(AH1754)&gt;2,AI1754,AH1754)</f>
        <v>33</v>
      </c>
      <c r="J1754">
        <f>IF(OR(AG1754=0,AG1754=1),AJ1754,AI1754)</f>
        <v>15</v>
      </c>
      <c r="K1754">
        <f>IF(OR(AG1754=0,AG1754=1),L1754,AJ1754)</f>
        <v>0</v>
      </c>
      <c r="L1754">
        <v>12</v>
      </c>
      <c r="M1754">
        <v>7</v>
      </c>
      <c r="N1754">
        <v>3</v>
      </c>
      <c r="O1754">
        <v>7</v>
      </c>
      <c r="P1754">
        <v>3</v>
      </c>
      <c r="Q1754">
        <v>2</v>
      </c>
      <c r="R1754">
        <v>0</v>
      </c>
      <c r="S1754">
        <v>3</v>
      </c>
      <c r="T1754">
        <v>7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3</v>
      </c>
      <c r="AB1754">
        <v>11</v>
      </c>
      <c r="AC1754">
        <v>0</v>
      </c>
      <c r="AF1754">
        <v>30372</v>
      </c>
      <c r="AG1754" s="1">
        <v>41268</v>
      </c>
      <c r="AH1754">
        <v>33</v>
      </c>
      <c r="AI1754">
        <v>15</v>
      </c>
      <c r="AJ1754">
        <v>0</v>
      </c>
      <c r="AK1754">
        <v>1</v>
      </c>
      <c r="AL1754" s="3" t="s">
        <v>30</v>
      </c>
    </row>
    <row r="1755" spans="1:38">
      <c r="A1755">
        <v>5394</v>
      </c>
      <c r="B1755">
        <v>1979</v>
      </c>
      <c r="C1755" t="str">
        <f>IF(AL1755&lt;&gt;"2n", AL1755, "Cycle")</f>
        <v>Basic</v>
      </c>
      <c r="D1755" t="s">
        <v>37</v>
      </c>
      <c r="E1755" s="2">
        <f>IFERROR(VALUE(AF1755),0)</f>
        <v>16014</v>
      </c>
      <c r="F1755" s="2">
        <f>IF((AK1755&gt;2),0,AK1755)</f>
        <v>1</v>
      </c>
      <c r="G1755">
        <v>1</v>
      </c>
      <c r="H1755" s="1">
        <f>IF(OR(AG1755=0,AG1755=1),AH1755,AG1755)</f>
        <v>41350</v>
      </c>
      <c r="I1755">
        <f>IF(LEN(AH1755)&gt;2,AI1755,AH1755)</f>
        <v>42</v>
      </c>
      <c r="J1755">
        <f>IF(OR(AG1755=0,AG1755=1),AJ1755,AI1755)</f>
        <v>3</v>
      </c>
      <c r="K1755">
        <f>IF(OR(AG1755=0,AG1755=1),L1755,AJ1755)</f>
        <v>9</v>
      </c>
      <c r="L1755">
        <v>4</v>
      </c>
      <c r="M1755">
        <v>7</v>
      </c>
      <c r="N1755">
        <v>8</v>
      </c>
      <c r="O1755">
        <v>7</v>
      </c>
      <c r="P1755">
        <v>4</v>
      </c>
      <c r="Q1755">
        <v>1</v>
      </c>
      <c r="R1755">
        <v>1</v>
      </c>
      <c r="S1755">
        <v>4</v>
      </c>
      <c r="T1755">
        <v>3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3</v>
      </c>
      <c r="AB1755">
        <v>11</v>
      </c>
      <c r="AC1755">
        <v>0</v>
      </c>
      <c r="AF1755">
        <v>16014</v>
      </c>
      <c r="AG1755" s="1">
        <v>41350</v>
      </c>
      <c r="AH1755">
        <v>42</v>
      </c>
      <c r="AI1755">
        <v>3</v>
      </c>
      <c r="AJ1755">
        <v>9</v>
      </c>
      <c r="AK1755">
        <v>1</v>
      </c>
      <c r="AL1755" s="3" t="s">
        <v>34</v>
      </c>
    </row>
    <row r="1756" spans="1:38">
      <c r="A1756">
        <v>3798</v>
      </c>
      <c r="B1756">
        <v>1968</v>
      </c>
      <c r="C1756" t="str">
        <f>IF(AL1756&lt;&gt;"2n", AL1756, "Cycle")</f>
        <v>Graduation</v>
      </c>
      <c r="D1756" t="s">
        <v>37</v>
      </c>
      <c r="E1756" s="2">
        <f>IFERROR(VALUE(AF1756),0)</f>
        <v>41120</v>
      </c>
      <c r="F1756" s="2">
        <f>IF((AK1756&gt;2),0,AK1756)</f>
        <v>1</v>
      </c>
      <c r="G1756">
        <v>1</v>
      </c>
      <c r="H1756" s="1">
        <f>IF(OR(AG1756=0,AG1756=1),AH1756,AG1756)</f>
        <v>41584</v>
      </c>
      <c r="I1756">
        <f>IF(LEN(AH1756)&gt;2,AI1756,AH1756)</f>
        <v>80</v>
      </c>
      <c r="J1756">
        <f>IF(OR(AG1756=0,AG1756=1),AJ1756,AI1756)</f>
        <v>24</v>
      </c>
      <c r="K1756">
        <f>IF(OR(AG1756=0,AG1756=1),L1756,AJ1756)</f>
        <v>2</v>
      </c>
      <c r="L1756">
        <v>23</v>
      </c>
      <c r="M1756">
        <v>0</v>
      </c>
      <c r="N1756">
        <v>8</v>
      </c>
      <c r="O1756">
        <v>24</v>
      </c>
      <c r="P1756">
        <v>3</v>
      </c>
      <c r="Q1756">
        <v>2</v>
      </c>
      <c r="R1756">
        <v>1</v>
      </c>
      <c r="S1756">
        <v>3</v>
      </c>
      <c r="T1756">
        <v>6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3</v>
      </c>
      <c r="AB1756">
        <v>11</v>
      </c>
      <c r="AC1756">
        <v>0</v>
      </c>
      <c r="AF1756">
        <v>41120</v>
      </c>
      <c r="AG1756" s="1">
        <v>41584</v>
      </c>
      <c r="AH1756">
        <v>80</v>
      </c>
      <c r="AI1756">
        <v>24</v>
      </c>
      <c r="AJ1756">
        <v>2</v>
      </c>
      <c r="AK1756">
        <v>1</v>
      </c>
      <c r="AL1756" s="3" t="s">
        <v>30</v>
      </c>
    </row>
    <row r="1757" spans="1:38">
      <c r="A1757">
        <v>3524</v>
      </c>
      <c r="B1757">
        <v>1971</v>
      </c>
      <c r="C1757" t="str">
        <f>IF(AL1757&lt;&gt;"2n", AL1757, "Cycle")</f>
        <v>Master</v>
      </c>
      <c r="D1757" t="s">
        <v>37</v>
      </c>
      <c r="E1757" s="2">
        <f>IFERROR(VALUE(AF1757),0)</f>
        <v>39763</v>
      </c>
      <c r="F1757" s="2">
        <f>IF((AK1757&gt;2),0,AK1757)</f>
        <v>1</v>
      </c>
      <c r="G1757">
        <v>0</v>
      </c>
      <c r="H1757" s="1">
        <f>IF(OR(AG1757=0,AG1757=1),AH1757,AG1757)</f>
        <v>41490</v>
      </c>
      <c r="I1757">
        <f>IF(LEN(AH1757)&gt;2,AI1757,AH1757)</f>
        <v>9</v>
      </c>
      <c r="J1757">
        <f>IF(OR(AG1757=0,AG1757=1),AJ1757,AI1757)</f>
        <v>80</v>
      </c>
      <c r="K1757">
        <f>IF(OR(AG1757=0,AG1757=1),L1757,AJ1757)</f>
        <v>1</v>
      </c>
      <c r="L1757">
        <v>60</v>
      </c>
      <c r="M1757">
        <v>4</v>
      </c>
      <c r="N1757">
        <v>6</v>
      </c>
      <c r="O1757">
        <v>16</v>
      </c>
      <c r="P1757">
        <v>2</v>
      </c>
      <c r="Q1757">
        <v>5</v>
      </c>
      <c r="R1757">
        <v>1</v>
      </c>
      <c r="S1757">
        <v>2</v>
      </c>
      <c r="T1757">
        <v>9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3</v>
      </c>
      <c r="AB1757">
        <v>11</v>
      </c>
      <c r="AC1757">
        <v>1</v>
      </c>
      <c r="AF1757">
        <v>39763</v>
      </c>
      <c r="AG1757" s="1">
        <v>41490</v>
      </c>
      <c r="AH1757">
        <v>9</v>
      </c>
      <c r="AI1757">
        <v>80</v>
      </c>
      <c r="AJ1757">
        <v>1</v>
      </c>
      <c r="AK1757">
        <v>1</v>
      </c>
      <c r="AL1757" s="3" t="s">
        <v>33</v>
      </c>
    </row>
    <row r="1758" spans="1:38">
      <c r="A1758">
        <v>5247</v>
      </c>
      <c r="B1758">
        <v>1955</v>
      </c>
      <c r="C1758" t="str">
        <f>IF(AL1758&lt;&gt;"2n", AL1758, "Cycle")</f>
        <v>PhD</v>
      </c>
      <c r="D1758" t="s">
        <v>37</v>
      </c>
      <c r="E1758" s="2">
        <f>IFERROR(VALUE(AF1758),0)</f>
        <v>38725</v>
      </c>
      <c r="F1758" s="2">
        <f>IF((AK1758&gt;2),0,AK1758)</f>
        <v>1</v>
      </c>
      <c r="G1758">
        <v>1</v>
      </c>
      <c r="H1758" s="1">
        <f>IF(OR(AG1758=0,AG1758=1),AH1758,AG1758)</f>
        <v>41769</v>
      </c>
      <c r="I1758">
        <f>IF(LEN(AH1758)&gt;2,AI1758,AH1758)</f>
        <v>52</v>
      </c>
      <c r="J1758">
        <f>IF(OR(AG1758=0,AG1758=1),AJ1758,AI1758)</f>
        <v>31</v>
      </c>
      <c r="K1758">
        <f>IF(OR(AG1758=0,AG1758=1),L1758,AJ1758)</f>
        <v>0</v>
      </c>
      <c r="L1758">
        <v>6</v>
      </c>
      <c r="M1758">
        <v>2</v>
      </c>
      <c r="N1758">
        <v>1</v>
      </c>
      <c r="O1758">
        <v>5</v>
      </c>
      <c r="P1758">
        <v>2</v>
      </c>
      <c r="Q1758">
        <v>1</v>
      </c>
      <c r="R1758">
        <v>0</v>
      </c>
      <c r="S1758">
        <v>4</v>
      </c>
      <c r="T1758">
        <v>4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3</v>
      </c>
      <c r="AB1758">
        <v>11</v>
      </c>
      <c r="AC1758">
        <v>0</v>
      </c>
      <c r="AF1758">
        <v>38725</v>
      </c>
      <c r="AG1758" s="1">
        <v>41769</v>
      </c>
      <c r="AH1758">
        <v>52</v>
      </c>
      <c r="AI1758">
        <v>31</v>
      </c>
      <c r="AJ1758">
        <v>0</v>
      </c>
      <c r="AK1758">
        <v>1</v>
      </c>
      <c r="AL1758" s="3" t="s">
        <v>32</v>
      </c>
    </row>
    <row r="1759" spans="1:38">
      <c r="A1759">
        <v>5883</v>
      </c>
      <c r="B1759">
        <v>1972</v>
      </c>
      <c r="C1759" t="str">
        <f>IF(AL1759&lt;&gt;"2n", AL1759, "Cycle")</f>
        <v>Graduation</v>
      </c>
      <c r="D1759" t="s">
        <v>37</v>
      </c>
      <c r="E1759" s="2">
        <f>IFERROR(VALUE(AF1759),0)</f>
        <v>77981</v>
      </c>
      <c r="F1759" s="2">
        <f>IF((AK1759&gt;2),0,AK1759)</f>
        <v>1</v>
      </c>
      <c r="G1759">
        <v>0</v>
      </c>
      <c r="H1759" s="1">
        <f>IF(OR(AG1759=0,AG1759=1),AH1759,AG1759)</f>
        <v>41420</v>
      </c>
      <c r="I1759">
        <f>IF(LEN(AH1759)&gt;2,AI1759,AH1759)</f>
        <v>78</v>
      </c>
      <c r="J1759">
        <f>IF(OR(AG1759=0,AG1759=1),AJ1759,AI1759)</f>
        <v>138</v>
      </c>
      <c r="K1759">
        <f>IF(OR(AG1759=0,AG1759=1),L1759,AJ1759)</f>
        <v>120</v>
      </c>
      <c r="L1759">
        <v>204</v>
      </c>
      <c r="M1759">
        <v>16</v>
      </c>
      <c r="N1759">
        <v>126</v>
      </c>
      <c r="O1759">
        <v>60</v>
      </c>
      <c r="P1759">
        <v>3</v>
      </c>
      <c r="Q1759">
        <v>7</v>
      </c>
      <c r="R1759">
        <v>4</v>
      </c>
      <c r="S1759">
        <v>7</v>
      </c>
      <c r="T1759">
        <v>5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3</v>
      </c>
      <c r="AB1759">
        <v>11</v>
      </c>
      <c r="AC1759">
        <v>0</v>
      </c>
      <c r="AF1759">
        <v>77981</v>
      </c>
      <c r="AG1759" s="1">
        <v>41420</v>
      </c>
      <c r="AH1759">
        <v>78</v>
      </c>
      <c r="AI1759">
        <v>138</v>
      </c>
      <c r="AJ1759">
        <v>120</v>
      </c>
      <c r="AK1759">
        <v>1</v>
      </c>
      <c r="AL1759" s="3" t="s">
        <v>30</v>
      </c>
    </row>
    <row r="1760" spans="1:38">
      <c r="A1760">
        <v>2118</v>
      </c>
      <c r="B1760">
        <v>1964</v>
      </c>
      <c r="C1760" t="str">
        <f>IF(AL1760&lt;&gt;"2n", AL1760, "Cycle")</f>
        <v>Cycle</v>
      </c>
      <c r="D1760" t="s">
        <v>37</v>
      </c>
      <c r="E1760" s="2">
        <f>IFERROR(VALUE(AF1760),0)</f>
        <v>0</v>
      </c>
      <c r="F1760" s="2">
        <f>IF((AK1760&gt;2),0,AK1760)</f>
        <v>0</v>
      </c>
      <c r="G1760">
        <v>0</v>
      </c>
      <c r="H1760" s="1">
        <f>IF(OR(AG1760=0,AG1760=1),AH1760,AG1760)</f>
        <v>41527</v>
      </c>
      <c r="I1760">
        <f>IF(LEN(AH1760)&gt;2,AI1760,AH1760)</f>
        <v>68</v>
      </c>
      <c r="J1760">
        <f>IF(OR(AG1760=0,AG1760=1),AJ1760,AI1760)</f>
        <v>166</v>
      </c>
      <c r="K1760">
        <f>IF(OR(AG1760=0,AG1760=1),L1760,AJ1760)</f>
        <v>75</v>
      </c>
      <c r="L1760">
        <v>75</v>
      </c>
      <c r="M1760">
        <v>96</v>
      </c>
      <c r="N1760">
        <v>119</v>
      </c>
      <c r="O1760">
        <v>107</v>
      </c>
      <c r="P1760">
        <v>59</v>
      </c>
      <c r="Q1760">
        <v>3</v>
      </c>
      <c r="R1760">
        <v>7</v>
      </c>
      <c r="S1760">
        <v>2</v>
      </c>
      <c r="T1760">
        <v>8</v>
      </c>
      <c r="U1760">
        <v>0</v>
      </c>
      <c r="V1760">
        <v>0</v>
      </c>
      <c r="W1760">
        <v>4</v>
      </c>
      <c r="X1760">
        <v>0</v>
      </c>
      <c r="Y1760">
        <v>0</v>
      </c>
      <c r="Z1760">
        <v>0</v>
      </c>
      <c r="AA1760">
        <v>0</v>
      </c>
      <c r="AB1760">
        <v>3</v>
      </c>
      <c r="AC1760">
        <v>11</v>
      </c>
      <c r="AF1760" t="s">
        <v>31</v>
      </c>
      <c r="AG1760">
        <v>1</v>
      </c>
      <c r="AH1760" s="1">
        <v>41527</v>
      </c>
      <c r="AI1760">
        <v>68</v>
      </c>
      <c r="AJ1760">
        <v>166</v>
      </c>
      <c r="AK1760">
        <v>62905</v>
      </c>
      <c r="AL1760" s="3" t="s">
        <v>35</v>
      </c>
    </row>
    <row r="1761" spans="1:38">
      <c r="A1761">
        <v>8812</v>
      </c>
      <c r="B1761">
        <v>1979</v>
      </c>
      <c r="C1761" t="str">
        <f>IF(AL1761&lt;&gt;"2n", AL1761, "Cycle")</f>
        <v>Cycle</v>
      </c>
      <c r="D1761" t="s">
        <v>37</v>
      </c>
      <c r="E1761" s="2">
        <f>IFERROR(VALUE(AF1761),0)</f>
        <v>0</v>
      </c>
      <c r="F1761" s="2">
        <f>IF((AK1761&gt;2),0,AK1761)</f>
        <v>0</v>
      </c>
      <c r="G1761">
        <v>1</v>
      </c>
      <c r="H1761" s="1">
        <f>IF(OR(AG1761=0,AG1761=1),AH1761,AG1761)</f>
        <v>41343</v>
      </c>
      <c r="I1761">
        <f>IF(LEN(AH1761)&gt;2,AI1761,AH1761)</f>
        <v>45</v>
      </c>
      <c r="J1761">
        <f>IF(OR(AG1761=0,AG1761=1),AJ1761,AI1761)</f>
        <v>12</v>
      </c>
      <c r="K1761">
        <f>IF(OR(AG1761=0,AG1761=1),L1761,AJ1761)</f>
        <v>3</v>
      </c>
      <c r="L1761">
        <v>3</v>
      </c>
      <c r="M1761">
        <v>8</v>
      </c>
      <c r="N1761">
        <v>8</v>
      </c>
      <c r="O1761">
        <v>0</v>
      </c>
      <c r="P1761">
        <v>17</v>
      </c>
      <c r="Q1761">
        <v>2</v>
      </c>
      <c r="R1761">
        <v>2</v>
      </c>
      <c r="S1761">
        <v>0</v>
      </c>
      <c r="T1761">
        <v>3</v>
      </c>
      <c r="U1761">
        <v>0</v>
      </c>
      <c r="V1761">
        <v>0</v>
      </c>
      <c r="W1761">
        <v>7</v>
      </c>
      <c r="X1761">
        <v>0</v>
      </c>
      <c r="Y1761">
        <v>0</v>
      </c>
      <c r="Z1761">
        <v>0</v>
      </c>
      <c r="AA1761">
        <v>0</v>
      </c>
      <c r="AB1761">
        <v>3</v>
      </c>
      <c r="AC1761">
        <v>11</v>
      </c>
      <c r="AF1761" t="s">
        <v>38</v>
      </c>
      <c r="AG1761">
        <v>0</v>
      </c>
      <c r="AH1761" s="1">
        <v>41343</v>
      </c>
      <c r="AI1761">
        <v>45</v>
      </c>
      <c r="AJ1761">
        <v>12</v>
      </c>
      <c r="AK1761">
        <v>13533</v>
      </c>
      <c r="AL1761" s="3" t="s">
        <v>35</v>
      </c>
    </row>
    <row r="1762" spans="1:38">
      <c r="A1762">
        <v>6616</v>
      </c>
      <c r="B1762">
        <v>1975</v>
      </c>
      <c r="C1762" t="str">
        <f>IF(AL1762&lt;&gt;"2n", AL1762, "Cycle")</f>
        <v>Graduation</v>
      </c>
      <c r="D1762" t="s">
        <v>37</v>
      </c>
      <c r="E1762" s="2">
        <f>IFERROR(VALUE(AF1762),0)</f>
        <v>59481</v>
      </c>
      <c r="F1762" s="2">
        <f>IF((AK1762&gt;2),0,AK1762)</f>
        <v>0</v>
      </c>
      <c r="G1762">
        <v>1</v>
      </c>
      <c r="H1762" s="1">
        <f>IF(OR(AG1762=0,AG1762=1),AH1762,AG1762)</f>
        <v>41570</v>
      </c>
      <c r="I1762">
        <f>IF(LEN(AH1762)&gt;2,AI1762,AH1762)</f>
        <v>47</v>
      </c>
      <c r="J1762">
        <f>IF(OR(AG1762=0,AG1762=1),AJ1762,AI1762)</f>
        <v>178</v>
      </c>
      <c r="K1762">
        <f>IF(OR(AG1762=0,AG1762=1),L1762,AJ1762)</f>
        <v>3</v>
      </c>
      <c r="L1762">
        <v>85</v>
      </c>
      <c r="M1762">
        <v>71</v>
      </c>
      <c r="N1762">
        <v>66</v>
      </c>
      <c r="O1762">
        <v>58</v>
      </c>
      <c r="P1762">
        <v>2</v>
      </c>
      <c r="Q1762">
        <v>3</v>
      </c>
      <c r="R1762">
        <v>3</v>
      </c>
      <c r="S1762">
        <v>8</v>
      </c>
      <c r="T1762">
        <v>2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3</v>
      </c>
      <c r="AB1762">
        <v>11</v>
      </c>
      <c r="AC1762">
        <v>0</v>
      </c>
      <c r="AF1762">
        <v>59481</v>
      </c>
      <c r="AG1762" s="1">
        <v>41570</v>
      </c>
      <c r="AH1762">
        <v>47</v>
      </c>
      <c r="AI1762">
        <v>178</v>
      </c>
      <c r="AJ1762">
        <v>3</v>
      </c>
      <c r="AK1762">
        <v>0</v>
      </c>
      <c r="AL1762" s="3" t="s">
        <v>30</v>
      </c>
    </row>
    <row r="1763" spans="1:38">
      <c r="A1763">
        <v>2797</v>
      </c>
      <c r="B1763">
        <v>1977</v>
      </c>
      <c r="C1763" t="str">
        <f>IF(AL1763&lt;&gt;"2n", AL1763, "Cycle")</f>
        <v>Graduation</v>
      </c>
      <c r="D1763" t="s">
        <v>37</v>
      </c>
      <c r="E1763" s="2">
        <f>IFERROR(VALUE(AF1763),0)</f>
        <v>72117</v>
      </c>
      <c r="F1763" s="2">
        <f>IF((AK1763&gt;2),0,AK1763)</f>
        <v>0</v>
      </c>
      <c r="G1763">
        <v>1</v>
      </c>
      <c r="H1763" s="1">
        <f>IF(OR(AG1763=0,AG1763=1),AH1763,AG1763)</f>
        <v>41506</v>
      </c>
      <c r="I1763">
        <f>IF(LEN(AH1763)&gt;2,AI1763,AH1763)</f>
        <v>34</v>
      </c>
      <c r="J1763">
        <f>IF(OR(AG1763=0,AG1763=1),AJ1763,AI1763)</f>
        <v>707</v>
      </c>
      <c r="K1763">
        <f>IF(OR(AG1763=0,AG1763=1),L1763,AJ1763)</f>
        <v>20</v>
      </c>
      <c r="L1763">
        <v>171</v>
      </c>
      <c r="M1763">
        <v>65</v>
      </c>
      <c r="N1763">
        <v>60</v>
      </c>
      <c r="O1763">
        <v>50</v>
      </c>
      <c r="P1763">
        <v>1</v>
      </c>
      <c r="Q1763">
        <v>9</v>
      </c>
      <c r="R1763">
        <v>7</v>
      </c>
      <c r="S1763">
        <v>9</v>
      </c>
      <c r="T1763">
        <v>5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3</v>
      </c>
      <c r="AB1763">
        <v>11</v>
      </c>
      <c r="AC1763">
        <v>0</v>
      </c>
      <c r="AF1763">
        <v>72117</v>
      </c>
      <c r="AG1763" s="1">
        <v>41506</v>
      </c>
      <c r="AH1763">
        <v>34</v>
      </c>
      <c r="AI1763">
        <v>707</v>
      </c>
      <c r="AJ1763">
        <v>20</v>
      </c>
      <c r="AK1763">
        <v>0</v>
      </c>
      <c r="AL1763" s="3" t="s">
        <v>30</v>
      </c>
    </row>
    <row r="1764" spans="1:38">
      <c r="A1764">
        <v>4328</v>
      </c>
      <c r="B1764">
        <v>1986</v>
      </c>
      <c r="C1764" t="str">
        <f>IF(AL1764&lt;&gt;"2n", AL1764, "Cycle")</f>
        <v>Cycle</v>
      </c>
      <c r="D1764" t="s">
        <v>37</v>
      </c>
      <c r="E1764" s="2">
        <f>IFERROR(VALUE(AF1764),0)</f>
        <v>0</v>
      </c>
      <c r="F1764" s="2">
        <f>IF((AK1764&gt;2),0,AK1764)</f>
        <v>0</v>
      </c>
      <c r="G1764">
        <v>1</v>
      </c>
      <c r="H1764" s="1">
        <f>IF(OR(AG1764=0,AG1764=1),AH1764,AG1764)</f>
        <v>41524</v>
      </c>
      <c r="I1764">
        <f>IF(LEN(AH1764)&gt;2,AI1764,AH1764)</f>
        <v>81</v>
      </c>
      <c r="J1764">
        <f>IF(OR(AG1764=0,AG1764=1),AJ1764,AI1764)</f>
        <v>5</v>
      </c>
      <c r="K1764">
        <f>IF(OR(AG1764=0,AG1764=1),L1764,AJ1764)</f>
        <v>1</v>
      </c>
      <c r="L1764">
        <v>1</v>
      </c>
      <c r="M1764">
        <v>7</v>
      </c>
      <c r="N1764">
        <v>17</v>
      </c>
      <c r="O1764">
        <v>14</v>
      </c>
      <c r="P1764">
        <v>11</v>
      </c>
      <c r="Q1764">
        <v>2</v>
      </c>
      <c r="R1764">
        <v>2</v>
      </c>
      <c r="S1764">
        <v>1</v>
      </c>
      <c r="T1764">
        <v>3</v>
      </c>
      <c r="U1764">
        <v>0</v>
      </c>
      <c r="V1764">
        <v>0</v>
      </c>
      <c r="W1764">
        <v>6</v>
      </c>
      <c r="X1764">
        <v>0</v>
      </c>
      <c r="Y1764">
        <v>0</v>
      </c>
      <c r="Z1764">
        <v>0</v>
      </c>
      <c r="AA1764">
        <v>0</v>
      </c>
      <c r="AB1764">
        <v>3</v>
      </c>
      <c r="AC1764">
        <v>11</v>
      </c>
      <c r="AF1764" t="s">
        <v>31</v>
      </c>
      <c r="AG1764">
        <v>0</v>
      </c>
      <c r="AH1764" s="1">
        <v>41524</v>
      </c>
      <c r="AI1764">
        <v>81</v>
      </c>
      <c r="AJ1764">
        <v>5</v>
      </c>
      <c r="AK1764">
        <v>21955</v>
      </c>
      <c r="AL1764" s="3" t="s">
        <v>35</v>
      </c>
    </row>
    <row r="1765" spans="1:38">
      <c r="A1765">
        <v>9167</v>
      </c>
      <c r="B1765">
        <v>1956</v>
      </c>
      <c r="C1765" t="str">
        <f>IF(AL1765&lt;&gt;"2n", AL1765, "Cycle")</f>
        <v>Graduation</v>
      </c>
      <c r="D1765" t="s">
        <v>37</v>
      </c>
      <c r="E1765" s="2">
        <f>IFERROR(VALUE(AF1765),0)</f>
        <v>67131</v>
      </c>
      <c r="F1765" s="2">
        <f>IF((AK1765&gt;2),0,AK1765)</f>
        <v>0</v>
      </c>
      <c r="G1765">
        <v>1</v>
      </c>
      <c r="H1765" s="1">
        <f>IF(OR(AG1765=0,AG1765=1),AH1765,AG1765)</f>
        <v>41359</v>
      </c>
      <c r="I1765">
        <f>IF(LEN(AH1765)&gt;2,AI1765,AH1765)</f>
        <v>72</v>
      </c>
      <c r="J1765">
        <f>IF(OR(AG1765=0,AG1765=1),AJ1765,AI1765)</f>
        <v>465</v>
      </c>
      <c r="K1765">
        <f>IF(OR(AG1765=0,AG1765=1),L1765,AJ1765)</f>
        <v>71</v>
      </c>
      <c r="L1765">
        <v>250</v>
      </c>
      <c r="M1765">
        <v>93</v>
      </c>
      <c r="N1765">
        <v>35</v>
      </c>
      <c r="O1765">
        <v>62</v>
      </c>
      <c r="P1765">
        <v>3</v>
      </c>
      <c r="Q1765">
        <v>9</v>
      </c>
      <c r="R1765">
        <v>2</v>
      </c>
      <c r="S1765">
        <v>12</v>
      </c>
      <c r="T1765">
        <v>6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3</v>
      </c>
      <c r="AB1765">
        <v>11</v>
      </c>
      <c r="AC1765">
        <v>0</v>
      </c>
      <c r="AF1765">
        <v>67131</v>
      </c>
      <c r="AG1765" s="1">
        <v>41359</v>
      </c>
      <c r="AH1765">
        <v>72</v>
      </c>
      <c r="AI1765">
        <v>465</v>
      </c>
      <c r="AJ1765">
        <v>71</v>
      </c>
      <c r="AK1765">
        <v>0</v>
      </c>
      <c r="AL1765" s="3" t="s">
        <v>30</v>
      </c>
    </row>
    <row r="1766" spans="1:38">
      <c r="A1766">
        <v>10560</v>
      </c>
      <c r="B1766">
        <v>1980</v>
      </c>
      <c r="C1766" t="str">
        <f>IF(AL1766&lt;&gt;"2n", AL1766, "Cycle")</f>
        <v>PhD</v>
      </c>
      <c r="D1766" t="s">
        <v>37</v>
      </c>
      <c r="E1766" s="2">
        <f>IFERROR(VALUE(AF1766),0)</f>
        <v>36802</v>
      </c>
      <c r="F1766" s="2">
        <f>IF((AK1766&gt;2),0,AK1766)</f>
        <v>1</v>
      </c>
      <c r="G1766">
        <v>0</v>
      </c>
      <c r="H1766" s="1">
        <f>IF(OR(AG1766=0,AG1766=1),AH1766,AG1766)</f>
        <v>41806</v>
      </c>
      <c r="I1766">
        <f>IF(LEN(AH1766)&gt;2,AI1766,AH1766)</f>
        <v>23</v>
      </c>
      <c r="J1766">
        <f>IF(OR(AG1766=0,AG1766=1),AJ1766,AI1766)</f>
        <v>16</v>
      </c>
      <c r="K1766">
        <f>IF(OR(AG1766=0,AG1766=1),L1766,AJ1766)</f>
        <v>1</v>
      </c>
      <c r="L1766">
        <v>2</v>
      </c>
      <c r="M1766">
        <v>0</v>
      </c>
      <c r="N1766">
        <v>0</v>
      </c>
      <c r="O1766">
        <v>1</v>
      </c>
      <c r="P1766">
        <v>1</v>
      </c>
      <c r="Q1766">
        <v>1</v>
      </c>
      <c r="R1766">
        <v>0</v>
      </c>
      <c r="S1766">
        <v>3</v>
      </c>
      <c r="T1766">
        <v>5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3</v>
      </c>
      <c r="AB1766">
        <v>11</v>
      </c>
      <c r="AC1766">
        <v>0</v>
      </c>
      <c r="AF1766">
        <v>36802</v>
      </c>
      <c r="AG1766" s="1">
        <v>41806</v>
      </c>
      <c r="AH1766">
        <v>23</v>
      </c>
      <c r="AI1766">
        <v>16</v>
      </c>
      <c r="AJ1766">
        <v>1</v>
      </c>
      <c r="AK1766">
        <v>1</v>
      </c>
      <c r="AL1766" s="3" t="s">
        <v>32</v>
      </c>
    </row>
    <row r="1767" spans="1:38">
      <c r="A1767">
        <v>2631</v>
      </c>
      <c r="B1767">
        <v>1982</v>
      </c>
      <c r="C1767" t="str">
        <f>IF(AL1767&lt;&gt;"2n", AL1767, "Cycle")</f>
        <v>Graduation</v>
      </c>
      <c r="D1767" t="s">
        <v>37</v>
      </c>
      <c r="E1767" s="2">
        <f>IFERROR(VALUE(AF1767),0)</f>
        <v>71853</v>
      </c>
      <c r="F1767" s="2">
        <f>IF((AK1767&gt;2),0,AK1767)</f>
        <v>0</v>
      </c>
      <c r="G1767">
        <v>0</v>
      </c>
      <c r="H1767" s="1">
        <f>IF(OR(AG1767=0,AG1767=1),AH1767,AG1767)</f>
        <v>41402</v>
      </c>
      <c r="I1767">
        <f>IF(LEN(AH1767)&gt;2,AI1767,AH1767)</f>
        <v>29</v>
      </c>
      <c r="J1767">
        <f>IF(OR(AG1767=0,AG1767=1),AJ1767,AI1767)</f>
        <v>358</v>
      </c>
      <c r="K1767">
        <f>IF(OR(AG1767=0,AG1767=1),L1767,AJ1767)</f>
        <v>108</v>
      </c>
      <c r="L1767">
        <v>413</v>
      </c>
      <c r="M1767">
        <v>141</v>
      </c>
      <c r="N1767">
        <v>97</v>
      </c>
      <c r="O1767">
        <v>32</v>
      </c>
      <c r="P1767">
        <v>1</v>
      </c>
      <c r="Q1767">
        <v>2</v>
      </c>
      <c r="R1767">
        <v>8</v>
      </c>
      <c r="S1767">
        <v>6</v>
      </c>
      <c r="T1767">
        <v>1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3</v>
      </c>
      <c r="AB1767">
        <v>11</v>
      </c>
      <c r="AC1767">
        <v>0</v>
      </c>
      <c r="AF1767">
        <v>71853</v>
      </c>
      <c r="AG1767" s="1">
        <v>41402</v>
      </c>
      <c r="AH1767">
        <v>29</v>
      </c>
      <c r="AI1767">
        <v>358</v>
      </c>
      <c r="AJ1767">
        <v>108</v>
      </c>
      <c r="AK1767">
        <v>0</v>
      </c>
      <c r="AL1767" s="3" t="s">
        <v>30</v>
      </c>
    </row>
    <row r="1768" spans="1:38">
      <c r="A1768">
        <v>8312</v>
      </c>
      <c r="B1768">
        <v>1961</v>
      </c>
      <c r="C1768" t="str">
        <f>IF(AL1768&lt;&gt;"2n", AL1768, "Cycle")</f>
        <v>Basic</v>
      </c>
      <c r="D1768" t="s">
        <v>37</v>
      </c>
      <c r="E1768" s="2">
        <f>IFERROR(VALUE(AF1768),0)</f>
        <v>28249</v>
      </c>
      <c r="F1768" s="2">
        <f>IF((AK1768&gt;2),0,AK1768)</f>
        <v>0</v>
      </c>
      <c r="G1768">
        <v>0</v>
      </c>
      <c r="H1768" s="1">
        <f>IF(OR(AG1768=0,AG1768=1),AH1768,AG1768)</f>
        <v>41805</v>
      </c>
      <c r="I1768">
        <f>IF(LEN(AH1768)&gt;2,AI1768,AH1768)</f>
        <v>80</v>
      </c>
      <c r="J1768">
        <f>IF(OR(AG1768=0,AG1768=1),AJ1768,AI1768)</f>
        <v>1</v>
      </c>
      <c r="K1768">
        <f>IF(OR(AG1768=0,AG1768=1),L1768,AJ1768)</f>
        <v>9</v>
      </c>
      <c r="L1768">
        <v>7</v>
      </c>
      <c r="M1768">
        <v>2</v>
      </c>
      <c r="N1768">
        <v>14</v>
      </c>
      <c r="O1768">
        <v>10</v>
      </c>
      <c r="P1768">
        <v>1</v>
      </c>
      <c r="Q1768">
        <v>2</v>
      </c>
      <c r="R1768">
        <v>0</v>
      </c>
      <c r="S1768">
        <v>3</v>
      </c>
      <c r="T1768">
        <v>6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3</v>
      </c>
      <c r="AB1768">
        <v>11</v>
      </c>
      <c r="AC1768">
        <v>0</v>
      </c>
      <c r="AF1768">
        <v>28249</v>
      </c>
      <c r="AG1768" s="1">
        <v>41805</v>
      </c>
      <c r="AH1768">
        <v>80</v>
      </c>
      <c r="AI1768">
        <v>1</v>
      </c>
      <c r="AJ1768">
        <v>9</v>
      </c>
      <c r="AK1768">
        <v>0</v>
      </c>
      <c r="AL1768" s="3" t="s">
        <v>34</v>
      </c>
    </row>
    <row r="1769" spans="1:38">
      <c r="A1769">
        <v>5534</v>
      </c>
      <c r="B1769">
        <v>1975</v>
      </c>
      <c r="C1769" t="str">
        <f>IF(AL1769&lt;&gt;"2n", AL1769, "Cycle")</f>
        <v>Master</v>
      </c>
      <c r="D1769" t="s">
        <v>37</v>
      </c>
      <c r="E1769" s="2">
        <f>IFERROR(VALUE(AF1769),0)</f>
        <v>47808</v>
      </c>
      <c r="F1769" s="2">
        <f>IF((AK1769&gt;2),0,AK1769)</f>
        <v>0</v>
      </c>
      <c r="G1769">
        <v>1</v>
      </c>
      <c r="H1769" s="1">
        <f>IF(OR(AG1769=0,AG1769=1),AH1769,AG1769)</f>
        <v>41567</v>
      </c>
      <c r="I1769">
        <f>IF(LEN(AH1769)&gt;2,AI1769,AH1769)</f>
        <v>30</v>
      </c>
      <c r="J1769">
        <f>IF(OR(AG1769=0,AG1769=1),AJ1769,AI1769)</f>
        <v>123</v>
      </c>
      <c r="K1769">
        <f>IF(OR(AG1769=0,AG1769=1),L1769,AJ1769)</f>
        <v>1</v>
      </c>
      <c r="L1769">
        <v>26</v>
      </c>
      <c r="M1769">
        <v>2</v>
      </c>
      <c r="N1769">
        <v>0</v>
      </c>
      <c r="O1769">
        <v>72</v>
      </c>
      <c r="P1769">
        <v>2</v>
      </c>
      <c r="Q1769">
        <v>3</v>
      </c>
      <c r="R1769">
        <v>2</v>
      </c>
      <c r="S1769">
        <v>3</v>
      </c>
      <c r="T1769">
        <v>7</v>
      </c>
      <c r="U1769">
        <v>0</v>
      </c>
      <c r="V1769">
        <v>0</v>
      </c>
      <c r="W1769">
        <v>1</v>
      </c>
      <c r="X1769">
        <v>0</v>
      </c>
      <c r="Y1769">
        <v>0</v>
      </c>
      <c r="Z1769">
        <v>0</v>
      </c>
      <c r="AA1769">
        <v>3</v>
      </c>
      <c r="AB1769">
        <v>11</v>
      </c>
      <c r="AC1769">
        <v>0</v>
      </c>
      <c r="AF1769">
        <v>47808</v>
      </c>
      <c r="AG1769" s="1">
        <v>41567</v>
      </c>
      <c r="AH1769">
        <v>30</v>
      </c>
      <c r="AI1769">
        <v>123</v>
      </c>
      <c r="AJ1769">
        <v>1</v>
      </c>
      <c r="AK1769">
        <v>0</v>
      </c>
      <c r="AL1769" s="3" t="s">
        <v>33</v>
      </c>
    </row>
    <row r="1770" spans="1:38">
      <c r="A1770">
        <v>5093</v>
      </c>
      <c r="B1770">
        <v>1974</v>
      </c>
      <c r="C1770" t="str">
        <f>IF(AL1770&lt;&gt;"2n", AL1770, "Cycle")</f>
        <v>PhD</v>
      </c>
      <c r="D1770" t="s">
        <v>37</v>
      </c>
      <c r="E1770" s="2">
        <f>IFERROR(VALUE(AF1770),0)</f>
        <v>25509</v>
      </c>
      <c r="F1770" s="2">
        <f>IF((AK1770&gt;2),0,AK1770)</f>
        <v>1</v>
      </c>
      <c r="G1770">
        <v>0</v>
      </c>
      <c r="H1770" s="1">
        <f>IF(OR(AG1770=0,AG1770=1),AH1770,AG1770)</f>
        <v>41170</v>
      </c>
      <c r="I1770">
        <f>IF(LEN(AH1770)&gt;2,AI1770,AH1770)</f>
        <v>15</v>
      </c>
      <c r="J1770">
        <f>IF(OR(AG1770=0,AG1770=1),AJ1770,AI1770)</f>
        <v>40</v>
      </c>
      <c r="K1770">
        <f>IF(OR(AG1770=0,AG1770=1),L1770,AJ1770)</f>
        <v>3</v>
      </c>
      <c r="L1770">
        <v>30</v>
      </c>
      <c r="M1770">
        <v>10</v>
      </c>
      <c r="N1770">
        <v>7</v>
      </c>
      <c r="O1770">
        <v>11</v>
      </c>
      <c r="P1770">
        <v>3</v>
      </c>
      <c r="Q1770">
        <v>3</v>
      </c>
      <c r="R1770">
        <v>0</v>
      </c>
      <c r="S1770">
        <v>3</v>
      </c>
      <c r="T1770">
        <v>9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3</v>
      </c>
      <c r="AB1770">
        <v>11</v>
      </c>
      <c r="AC1770">
        <v>1</v>
      </c>
      <c r="AF1770">
        <v>25509</v>
      </c>
      <c r="AG1770" s="1">
        <v>41170</v>
      </c>
      <c r="AH1770">
        <v>15</v>
      </c>
      <c r="AI1770">
        <v>40</v>
      </c>
      <c r="AJ1770">
        <v>3</v>
      </c>
      <c r="AK1770">
        <v>1</v>
      </c>
      <c r="AL1770" s="3" t="s">
        <v>32</v>
      </c>
    </row>
    <row r="1771" spans="1:38">
      <c r="A1771">
        <v>7592</v>
      </c>
      <c r="B1771">
        <v>1946</v>
      </c>
      <c r="C1771" t="str">
        <f>IF(AL1771&lt;&gt;"2n", AL1771, "Cycle")</f>
        <v>PhD</v>
      </c>
      <c r="D1771" t="s">
        <v>37</v>
      </c>
      <c r="E1771" s="2">
        <f>IFERROR(VALUE(AF1771),0)</f>
        <v>51012</v>
      </c>
      <c r="F1771" s="2">
        <f>IF((AK1771&gt;2),0,AK1771)</f>
        <v>0</v>
      </c>
      <c r="G1771">
        <v>0</v>
      </c>
      <c r="H1771" s="1">
        <f>IF(OR(AG1771=0,AG1771=1),AH1771,AG1771)</f>
        <v>41382</v>
      </c>
      <c r="I1771">
        <f>IF(LEN(AH1771)&gt;2,AI1771,AH1771)</f>
        <v>86</v>
      </c>
      <c r="J1771">
        <f>IF(OR(AG1771=0,AG1771=1),AJ1771,AI1771)</f>
        <v>102</v>
      </c>
      <c r="K1771">
        <f>IF(OR(AG1771=0,AG1771=1),L1771,AJ1771)</f>
        <v>9</v>
      </c>
      <c r="L1771">
        <v>63</v>
      </c>
      <c r="M1771">
        <v>2</v>
      </c>
      <c r="N1771">
        <v>9</v>
      </c>
      <c r="O1771">
        <v>24</v>
      </c>
      <c r="P1771">
        <v>1</v>
      </c>
      <c r="Q1771">
        <v>4</v>
      </c>
      <c r="R1771">
        <v>1</v>
      </c>
      <c r="S1771">
        <v>4</v>
      </c>
      <c r="T1771">
        <v>6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3</v>
      </c>
      <c r="AB1771">
        <v>11</v>
      </c>
      <c r="AC1771">
        <v>0</v>
      </c>
      <c r="AF1771">
        <v>51012</v>
      </c>
      <c r="AG1771" s="1">
        <v>41382</v>
      </c>
      <c r="AH1771">
        <v>86</v>
      </c>
      <c r="AI1771">
        <v>102</v>
      </c>
      <c r="AJ1771">
        <v>9</v>
      </c>
      <c r="AK1771">
        <v>0</v>
      </c>
      <c r="AL1771" s="3" t="s">
        <v>32</v>
      </c>
    </row>
    <row r="1772" spans="1:38">
      <c r="A1772">
        <v>8895</v>
      </c>
      <c r="B1772">
        <v>1985</v>
      </c>
      <c r="C1772" t="str">
        <f>IF(AL1772&lt;&gt;"2n", AL1772, "Cycle")</f>
        <v>Graduation</v>
      </c>
      <c r="D1772" t="s">
        <v>37</v>
      </c>
      <c r="E1772" s="2">
        <f>IFERROR(VALUE(AF1772),0)</f>
        <v>70596</v>
      </c>
      <c r="F1772" s="2">
        <f>IF((AK1772&gt;2),0,AK1772)</f>
        <v>0</v>
      </c>
      <c r="G1772">
        <v>0</v>
      </c>
      <c r="H1772" s="1">
        <f>IF(OR(AG1772=0,AG1772=1),AH1772,AG1772)</f>
        <v>41187</v>
      </c>
      <c r="I1772">
        <f>IF(LEN(AH1772)&gt;2,AI1772,AH1772)</f>
        <v>68</v>
      </c>
      <c r="J1772">
        <f>IF(OR(AG1772=0,AG1772=1),AJ1772,AI1772)</f>
        <v>347</v>
      </c>
      <c r="K1772">
        <f>IF(OR(AG1772=0,AG1772=1),L1772,AJ1772)</f>
        <v>44</v>
      </c>
      <c r="L1772">
        <v>534</v>
      </c>
      <c r="M1772">
        <v>17</v>
      </c>
      <c r="N1772">
        <v>0</v>
      </c>
      <c r="O1772">
        <v>26</v>
      </c>
      <c r="P1772">
        <v>1</v>
      </c>
      <c r="Q1772">
        <v>3</v>
      </c>
      <c r="R1772">
        <v>5</v>
      </c>
      <c r="S1772">
        <v>12</v>
      </c>
      <c r="T1772">
        <v>2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3</v>
      </c>
      <c r="AB1772">
        <v>11</v>
      </c>
      <c r="AC1772">
        <v>0</v>
      </c>
      <c r="AF1772">
        <v>70596</v>
      </c>
      <c r="AG1772" s="1">
        <v>41187</v>
      </c>
      <c r="AH1772">
        <v>68</v>
      </c>
      <c r="AI1772">
        <v>347</v>
      </c>
      <c r="AJ1772">
        <v>44</v>
      </c>
      <c r="AK1772">
        <v>0</v>
      </c>
      <c r="AL1772" s="3" t="s">
        <v>30</v>
      </c>
    </row>
    <row r="1773" spans="1:38">
      <c r="A1773">
        <v>8584</v>
      </c>
      <c r="B1773">
        <v>1952</v>
      </c>
      <c r="C1773" t="str">
        <f>IF(AL1773&lt;&gt;"2n", AL1773, "Cycle")</f>
        <v>PhD</v>
      </c>
      <c r="D1773" t="s">
        <v>37</v>
      </c>
      <c r="E1773" s="2">
        <f>IFERROR(VALUE(AF1773),0)</f>
        <v>85431</v>
      </c>
      <c r="F1773" s="2">
        <f>IF((AK1773&gt;2),0,AK1773)</f>
        <v>0</v>
      </c>
      <c r="G1773">
        <v>0</v>
      </c>
      <c r="H1773" s="1">
        <f>IF(OR(AG1773=0,AG1773=1),AH1773,AG1773)</f>
        <v>41433</v>
      </c>
      <c r="I1773">
        <f>IF(LEN(AH1773)&gt;2,AI1773,AH1773)</f>
        <v>54</v>
      </c>
      <c r="J1773">
        <f>IF(OR(AG1773=0,AG1773=1),AJ1773,AI1773)</f>
        <v>376</v>
      </c>
      <c r="K1773">
        <f>IF(OR(AG1773=0,AG1773=1),L1773,AJ1773)</f>
        <v>53</v>
      </c>
      <c r="L1773">
        <v>462</v>
      </c>
      <c r="M1773">
        <v>168</v>
      </c>
      <c r="N1773">
        <v>53</v>
      </c>
      <c r="O1773">
        <v>53</v>
      </c>
      <c r="P1773">
        <v>1</v>
      </c>
      <c r="Q1773">
        <v>2</v>
      </c>
      <c r="R1773">
        <v>7</v>
      </c>
      <c r="S1773">
        <v>7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3</v>
      </c>
      <c r="AB1773">
        <v>11</v>
      </c>
      <c r="AC1773">
        <v>0</v>
      </c>
      <c r="AF1773">
        <v>85431</v>
      </c>
      <c r="AG1773" s="1">
        <v>41433</v>
      </c>
      <c r="AH1773">
        <v>54</v>
      </c>
      <c r="AI1773">
        <v>376</v>
      </c>
      <c r="AJ1773">
        <v>53</v>
      </c>
      <c r="AK1773">
        <v>0</v>
      </c>
      <c r="AL1773" s="3" t="s">
        <v>32</v>
      </c>
    </row>
    <row r="1774" spans="1:38">
      <c r="A1774">
        <v>2694</v>
      </c>
      <c r="B1774">
        <v>1967</v>
      </c>
      <c r="C1774" t="str">
        <f>IF(AL1774&lt;&gt;"2n", AL1774, "Cycle")</f>
        <v>Graduation</v>
      </c>
      <c r="D1774" t="s">
        <v>37</v>
      </c>
      <c r="E1774" s="2">
        <f>IFERROR(VALUE(AF1774),0)</f>
        <v>42664</v>
      </c>
      <c r="F1774" s="2">
        <f>IF((AK1774&gt;2),0,AK1774)</f>
        <v>0</v>
      </c>
      <c r="G1774">
        <v>1</v>
      </c>
      <c r="H1774" s="1">
        <f>IF(OR(AG1774=0,AG1774=1),AH1774,AG1774)</f>
        <v>41716</v>
      </c>
      <c r="I1774">
        <f>IF(LEN(AH1774)&gt;2,AI1774,AH1774)</f>
        <v>44</v>
      </c>
      <c r="J1774">
        <f>IF(OR(AG1774=0,AG1774=1),AJ1774,AI1774)</f>
        <v>21</v>
      </c>
      <c r="K1774">
        <f>IF(OR(AG1774=0,AG1774=1),L1774,AJ1774)</f>
        <v>0</v>
      </c>
      <c r="L1774">
        <v>3</v>
      </c>
      <c r="M1774">
        <v>0</v>
      </c>
      <c r="N1774">
        <v>0</v>
      </c>
      <c r="O1774">
        <v>0</v>
      </c>
      <c r="P1774">
        <v>1</v>
      </c>
      <c r="Q1774">
        <v>1</v>
      </c>
      <c r="R1774">
        <v>0</v>
      </c>
      <c r="S1774">
        <v>3</v>
      </c>
      <c r="T1774">
        <v>6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3</v>
      </c>
      <c r="AB1774">
        <v>11</v>
      </c>
      <c r="AC1774">
        <v>0</v>
      </c>
      <c r="AF1774">
        <v>42664</v>
      </c>
      <c r="AG1774" s="1">
        <v>41716</v>
      </c>
      <c r="AH1774">
        <v>44</v>
      </c>
      <c r="AI1774">
        <v>21</v>
      </c>
      <c r="AJ1774">
        <v>0</v>
      </c>
      <c r="AK1774">
        <v>0</v>
      </c>
      <c r="AL1774" s="3" t="s">
        <v>30</v>
      </c>
    </row>
    <row r="1775" spans="1:38">
      <c r="A1775">
        <v>8910</v>
      </c>
      <c r="B1775">
        <v>1955</v>
      </c>
      <c r="C1775" t="str">
        <f>IF(AL1775&lt;&gt;"2n", AL1775, "Cycle")</f>
        <v>Graduation</v>
      </c>
      <c r="D1775" t="s">
        <v>37</v>
      </c>
      <c r="E1775" s="2">
        <f>IFERROR(VALUE(AF1775),0)</f>
        <v>42586</v>
      </c>
      <c r="F1775" s="2">
        <f>IF((AK1775&gt;2),0,AK1775)</f>
        <v>1</v>
      </c>
      <c r="G1775">
        <v>1</v>
      </c>
      <c r="H1775" s="1">
        <f>IF(OR(AG1775=0,AG1775=1),AH1775,AG1775)</f>
        <v>41211</v>
      </c>
      <c r="I1775">
        <f>IF(LEN(AH1775)&gt;2,AI1775,AH1775)</f>
        <v>7</v>
      </c>
      <c r="J1775">
        <f>IF(OR(AG1775=0,AG1775=1),AJ1775,AI1775)</f>
        <v>194</v>
      </c>
      <c r="K1775">
        <f>IF(OR(AG1775=0,AG1775=1),L1775,AJ1775)</f>
        <v>2</v>
      </c>
      <c r="L1775">
        <v>56</v>
      </c>
      <c r="M1775">
        <v>0</v>
      </c>
      <c r="N1775">
        <v>0</v>
      </c>
      <c r="O1775">
        <v>0</v>
      </c>
      <c r="P1775">
        <v>5</v>
      </c>
      <c r="Q1775">
        <v>4</v>
      </c>
      <c r="R1775">
        <v>1</v>
      </c>
      <c r="S1775">
        <v>6</v>
      </c>
      <c r="T1775">
        <v>8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3</v>
      </c>
      <c r="AB1775">
        <v>11</v>
      </c>
      <c r="AC1775">
        <v>1</v>
      </c>
      <c r="AF1775">
        <v>42586</v>
      </c>
      <c r="AG1775" s="1">
        <v>41211</v>
      </c>
      <c r="AH1775">
        <v>7</v>
      </c>
      <c r="AI1775">
        <v>194</v>
      </c>
      <c r="AJ1775">
        <v>2</v>
      </c>
      <c r="AK1775">
        <v>1</v>
      </c>
      <c r="AL1775" s="3" t="s">
        <v>30</v>
      </c>
    </row>
    <row r="1776" spans="1:38">
      <c r="A1776">
        <v>7433</v>
      </c>
      <c r="B1776">
        <v>1985</v>
      </c>
      <c r="C1776" t="str">
        <f>IF(AL1776&lt;&gt;"2n", AL1776, "Cycle")</f>
        <v>Graduation</v>
      </c>
      <c r="D1776" t="s">
        <v>37</v>
      </c>
      <c r="E1776" s="2">
        <f>IFERROR(VALUE(AF1776),0)</f>
        <v>29760</v>
      </c>
      <c r="F1776" s="2">
        <f>IF((AK1776&gt;2),0,AK1776)</f>
        <v>1</v>
      </c>
      <c r="G1776">
        <v>0</v>
      </c>
      <c r="H1776" s="1">
        <f>IF(OR(AG1776=0,AG1776=1),AH1776,AG1776)</f>
        <v>41150</v>
      </c>
      <c r="I1776">
        <f>IF(LEN(AH1776)&gt;2,AI1776,AH1776)</f>
        <v>87</v>
      </c>
      <c r="J1776">
        <f>IF(OR(AG1776=0,AG1776=1),AJ1776,AI1776)</f>
        <v>64</v>
      </c>
      <c r="K1776">
        <f>IF(OR(AG1776=0,AG1776=1),L1776,AJ1776)</f>
        <v>4</v>
      </c>
      <c r="L1776">
        <v>68</v>
      </c>
      <c r="M1776">
        <v>7</v>
      </c>
      <c r="N1776">
        <v>5</v>
      </c>
      <c r="O1776">
        <v>17</v>
      </c>
      <c r="P1776">
        <v>4</v>
      </c>
      <c r="Q1776">
        <v>3</v>
      </c>
      <c r="R1776">
        <v>1</v>
      </c>
      <c r="S1776">
        <v>4</v>
      </c>
      <c r="T1776">
        <v>8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3</v>
      </c>
      <c r="AB1776">
        <v>11</v>
      </c>
      <c r="AC1776">
        <v>0</v>
      </c>
      <c r="AF1776">
        <v>29760</v>
      </c>
      <c r="AG1776" s="1">
        <v>41150</v>
      </c>
      <c r="AH1776">
        <v>87</v>
      </c>
      <c r="AI1776">
        <v>64</v>
      </c>
      <c r="AJ1776">
        <v>4</v>
      </c>
      <c r="AK1776">
        <v>1</v>
      </c>
      <c r="AL1776" s="3" t="s">
        <v>30</v>
      </c>
    </row>
    <row r="1777" spans="1:38">
      <c r="A1777">
        <v>164</v>
      </c>
      <c r="B1777">
        <v>1977</v>
      </c>
      <c r="C1777" t="str">
        <f>IF(AL1777&lt;&gt;"2n", AL1777, "Cycle")</f>
        <v>PhD</v>
      </c>
      <c r="D1777" t="s">
        <v>37</v>
      </c>
      <c r="E1777" s="2">
        <f>IFERROR(VALUE(AF1777),0)</f>
        <v>28973</v>
      </c>
      <c r="F1777" s="2">
        <f>IF((AK1777&gt;2),0,AK1777)</f>
        <v>0</v>
      </c>
      <c r="G1777">
        <v>0</v>
      </c>
      <c r="H1777" s="1">
        <f>IF(OR(AG1777=0,AG1777=1),AH1777,AG1777)</f>
        <v>41195</v>
      </c>
      <c r="I1777">
        <f>IF(LEN(AH1777)&gt;2,AI1777,AH1777)</f>
        <v>59</v>
      </c>
      <c r="J1777">
        <f>IF(OR(AG1777=0,AG1777=1),AJ1777,AI1777)</f>
        <v>206</v>
      </c>
      <c r="K1777">
        <f>IF(OR(AG1777=0,AG1777=1),L1777,AJ1777)</f>
        <v>0</v>
      </c>
      <c r="L1777">
        <v>46</v>
      </c>
      <c r="M1777">
        <v>3</v>
      </c>
      <c r="N1777">
        <v>2</v>
      </c>
      <c r="O1777">
        <v>12</v>
      </c>
      <c r="P1777">
        <v>2</v>
      </c>
      <c r="Q1777">
        <v>5</v>
      </c>
      <c r="R1777">
        <v>1</v>
      </c>
      <c r="S1777">
        <v>5</v>
      </c>
      <c r="T1777">
        <v>8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3</v>
      </c>
      <c r="AB1777">
        <v>11</v>
      </c>
      <c r="AC1777">
        <v>0</v>
      </c>
      <c r="AF1777">
        <v>28973</v>
      </c>
      <c r="AG1777" s="1">
        <v>41195</v>
      </c>
      <c r="AH1777">
        <v>59</v>
      </c>
      <c r="AI1777">
        <v>206</v>
      </c>
      <c r="AJ1777">
        <v>0</v>
      </c>
      <c r="AK1777">
        <v>0</v>
      </c>
      <c r="AL1777" s="3" t="s">
        <v>32</v>
      </c>
    </row>
    <row r="1778" spans="1:38">
      <c r="A1778">
        <v>10477</v>
      </c>
      <c r="B1778">
        <v>1973</v>
      </c>
      <c r="C1778" t="str">
        <f>IF(AL1778&lt;&gt;"2n", AL1778, "Cycle")</f>
        <v>PhD</v>
      </c>
      <c r="D1778" t="s">
        <v>37</v>
      </c>
      <c r="E1778" s="2">
        <f>IFERROR(VALUE(AF1778),0)</f>
        <v>39435</v>
      </c>
      <c r="F1778" s="2">
        <f>IF((AK1778&gt;2),0,AK1778)</f>
        <v>1</v>
      </c>
      <c r="G1778">
        <v>0</v>
      </c>
      <c r="H1778" s="1">
        <f>IF(OR(AG1778=0,AG1778=1),AH1778,AG1778)</f>
        <v>41492</v>
      </c>
      <c r="I1778">
        <f>IF(LEN(AH1778)&gt;2,AI1778,AH1778)</f>
        <v>16</v>
      </c>
      <c r="J1778">
        <f>IF(OR(AG1778=0,AG1778=1),AJ1778,AI1778)</f>
        <v>71</v>
      </c>
      <c r="K1778">
        <f>IF(OR(AG1778=0,AG1778=1),L1778,AJ1778)</f>
        <v>0</v>
      </c>
      <c r="L1778">
        <v>18</v>
      </c>
      <c r="M1778">
        <v>0</v>
      </c>
      <c r="N1778">
        <v>0</v>
      </c>
      <c r="O1778">
        <v>13</v>
      </c>
      <c r="P1778">
        <v>1</v>
      </c>
      <c r="Q1778">
        <v>3</v>
      </c>
      <c r="R1778">
        <v>1</v>
      </c>
      <c r="S1778">
        <v>2</v>
      </c>
      <c r="T1778">
        <v>7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3</v>
      </c>
      <c r="AB1778">
        <v>11</v>
      </c>
      <c r="AC1778">
        <v>0</v>
      </c>
      <c r="AF1778">
        <v>39435</v>
      </c>
      <c r="AG1778" s="1">
        <v>41492</v>
      </c>
      <c r="AH1778">
        <v>16</v>
      </c>
      <c r="AI1778">
        <v>71</v>
      </c>
      <c r="AJ1778">
        <v>0</v>
      </c>
      <c r="AK1778">
        <v>1</v>
      </c>
      <c r="AL1778" s="3" t="s">
        <v>32</v>
      </c>
    </row>
    <row r="1779" spans="1:38">
      <c r="A1779">
        <v>2681</v>
      </c>
      <c r="B1779">
        <v>1984</v>
      </c>
      <c r="C1779" t="str">
        <f>IF(AL1779&lt;&gt;"2n", AL1779, "Cycle")</f>
        <v>Cycle</v>
      </c>
      <c r="D1779" t="s">
        <v>37</v>
      </c>
      <c r="E1779" s="2">
        <f>IFERROR(VALUE(AF1779),0)</f>
        <v>0</v>
      </c>
      <c r="F1779" s="2">
        <f>IF((AK1779&gt;2),0,AK1779)</f>
        <v>0</v>
      </c>
      <c r="G1779">
        <v>0</v>
      </c>
      <c r="H1779" s="1">
        <f>IF(OR(AG1779=0,AG1779=1),AH1779,AG1779)</f>
        <v>41487</v>
      </c>
      <c r="I1779">
        <f>IF(LEN(AH1779)&gt;2,AI1779,AH1779)</f>
        <v>1</v>
      </c>
      <c r="J1779">
        <f>IF(OR(AG1779=0,AG1779=1),AJ1779,AI1779)</f>
        <v>71</v>
      </c>
      <c r="K1779">
        <f>IF(OR(AG1779=0,AG1779=1),L1779,AJ1779)</f>
        <v>22</v>
      </c>
      <c r="L1779">
        <v>22</v>
      </c>
      <c r="M1779">
        <v>112</v>
      </c>
      <c r="N1779">
        <v>138</v>
      </c>
      <c r="O1779">
        <v>89</v>
      </c>
      <c r="P1779">
        <v>29</v>
      </c>
      <c r="Q1779">
        <v>1</v>
      </c>
      <c r="R1779">
        <v>2</v>
      </c>
      <c r="S1779">
        <v>3</v>
      </c>
      <c r="T1779">
        <v>13</v>
      </c>
      <c r="U1779">
        <v>0</v>
      </c>
      <c r="V1779">
        <v>0</v>
      </c>
      <c r="W1779">
        <v>1</v>
      </c>
      <c r="X1779">
        <v>0</v>
      </c>
      <c r="Y1779">
        <v>0</v>
      </c>
      <c r="Z1779">
        <v>0</v>
      </c>
      <c r="AA1779">
        <v>0</v>
      </c>
      <c r="AB1779">
        <v>3</v>
      </c>
      <c r="AC1779">
        <v>11</v>
      </c>
      <c r="AF1779" t="s">
        <v>31</v>
      </c>
      <c r="AG1779">
        <v>0</v>
      </c>
      <c r="AH1779" s="1">
        <v>41487</v>
      </c>
      <c r="AI1779">
        <v>1</v>
      </c>
      <c r="AJ1779">
        <v>71</v>
      </c>
      <c r="AK1779">
        <v>65370</v>
      </c>
      <c r="AL1779" s="3" t="s">
        <v>35</v>
      </c>
    </row>
    <row r="1780" spans="1:38">
      <c r="A1780">
        <v>5150</v>
      </c>
      <c r="B1780">
        <v>1979</v>
      </c>
      <c r="C1780" t="str">
        <f>IF(AL1780&lt;&gt;"2n", AL1780, "Cycle")</f>
        <v>Basic</v>
      </c>
      <c r="D1780" t="s">
        <v>37</v>
      </c>
      <c r="E1780" s="2">
        <f>IFERROR(VALUE(AF1780),0)</f>
        <v>20194</v>
      </c>
      <c r="F1780" s="2">
        <f>IF((AK1780&gt;2),0,AK1780)</f>
        <v>1</v>
      </c>
      <c r="G1780">
        <v>0</v>
      </c>
      <c r="H1780" s="1">
        <f>IF(OR(AG1780=0,AG1780=1),AH1780,AG1780)</f>
        <v>41260</v>
      </c>
      <c r="I1780">
        <f>IF(LEN(AH1780)&gt;2,AI1780,AH1780)</f>
        <v>64</v>
      </c>
      <c r="J1780">
        <f>IF(OR(AG1780=0,AG1780=1),AJ1780,AI1780)</f>
        <v>0</v>
      </c>
      <c r="K1780">
        <f>IF(OR(AG1780=0,AG1780=1),L1780,AJ1780)</f>
        <v>4</v>
      </c>
      <c r="L1780">
        <v>7</v>
      </c>
      <c r="M1780">
        <v>11</v>
      </c>
      <c r="N1780">
        <v>10</v>
      </c>
      <c r="O1780">
        <v>15</v>
      </c>
      <c r="P1780">
        <v>2</v>
      </c>
      <c r="Q1780">
        <v>2</v>
      </c>
      <c r="R1780">
        <v>0</v>
      </c>
      <c r="S1780">
        <v>3</v>
      </c>
      <c r="T1780">
        <v>6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3</v>
      </c>
      <c r="AB1780">
        <v>11</v>
      </c>
      <c r="AC1780">
        <v>0</v>
      </c>
      <c r="AF1780">
        <v>20194</v>
      </c>
      <c r="AG1780" s="1">
        <v>41260</v>
      </c>
      <c r="AH1780">
        <v>64</v>
      </c>
      <c r="AI1780">
        <v>0</v>
      </c>
      <c r="AJ1780">
        <v>4</v>
      </c>
      <c r="AK1780">
        <v>1</v>
      </c>
      <c r="AL1780" s="3" t="s">
        <v>34</v>
      </c>
    </row>
    <row r="1781" spans="1:38">
      <c r="A1781">
        <v>5283</v>
      </c>
      <c r="B1781">
        <v>1976</v>
      </c>
      <c r="C1781" t="str">
        <f>IF(AL1781&lt;&gt;"2n", AL1781, "Cycle")</f>
        <v>PhD</v>
      </c>
      <c r="D1781" t="s">
        <v>37</v>
      </c>
      <c r="E1781" s="2">
        <f>IFERROR(VALUE(AF1781),0)</f>
        <v>42473</v>
      </c>
      <c r="F1781" s="2">
        <f>IF((AK1781&gt;2),0,AK1781)</f>
        <v>1</v>
      </c>
      <c r="G1781">
        <v>1</v>
      </c>
      <c r="H1781" s="1">
        <f>IF(OR(AG1781=0,AG1781=1),AH1781,AG1781)</f>
        <v>41687</v>
      </c>
      <c r="I1781">
        <f>IF(LEN(AH1781)&gt;2,AI1781,AH1781)</f>
        <v>72</v>
      </c>
      <c r="J1781">
        <f>IF(OR(AG1781=0,AG1781=1),AJ1781,AI1781)</f>
        <v>93</v>
      </c>
      <c r="K1781">
        <f>IF(OR(AG1781=0,AG1781=1),L1781,AJ1781)</f>
        <v>1</v>
      </c>
      <c r="L1781">
        <v>21</v>
      </c>
      <c r="M1781">
        <v>0</v>
      </c>
      <c r="N1781">
        <v>4</v>
      </c>
      <c r="O1781">
        <v>25</v>
      </c>
      <c r="P1781">
        <v>3</v>
      </c>
      <c r="Q1781">
        <v>2</v>
      </c>
      <c r="R1781">
        <v>1</v>
      </c>
      <c r="S1781">
        <v>4</v>
      </c>
      <c r="T1781">
        <v>5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3</v>
      </c>
      <c r="AB1781">
        <v>11</v>
      </c>
      <c r="AC1781">
        <v>0</v>
      </c>
      <c r="AF1781">
        <v>42473</v>
      </c>
      <c r="AG1781" s="1">
        <v>41687</v>
      </c>
      <c r="AH1781">
        <v>72</v>
      </c>
      <c r="AI1781">
        <v>93</v>
      </c>
      <c r="AJ1781">
        <v>1</v>
      </c>
      <c r="AK1781">
        <v>1</v>
      </c>
      <c r="AL1781" s="3" t="s">
        <v>32</v>
      </c>
    </row>
    <row r="1782" spans="1:38">
      <c r="A1782">
        <v>9645</v>
      </c>
      <c r="B1782">
        <v>1968</v>
      </c>
      <c r="C1782" t="str">
        <f>IF(AL1782&lt;&gt;"2n", AL1782, "Cycle")</f>
        <v>Graduation</v>
      </c>
      <c r="D1782" t="s">
        <v>37</v>
      </c>
      <c r="E1782" s="2">
        <f>IFERROR(VALUE(AF1782),0)</f>
        <v>64590</v>
      </c>
      <c r="F1782" s="2">
        <f>IF((AK1782&gt;2),0,AK1782)</f>
        <v>0</v>
      </c>
      <c r="G1782">
        <v>0</v>
      </c>
      <c r="H1782" s="1">
        <f>IF(OR(AG1782=0,AG1782=1),AH1782,AG1782)</f>
        <v>41196</v>
      </c>
      <c r="I1782">
        <f>IF(LEN(AH1782)&gt;2,AI1782,AH1782)</f>
        <v>98</v>
      </c>
      <c r="J1782">
        <f>IF(OR(AG1782=0,AG1782=1),AJ1782,AI1782)</f>
        <v>920</v>
      </c>
      <c r="K1782">
        <f>IF(OR(AG1782=0,AG1782=1),L1782,AJ1782)</f>
        <v>138</v>
      </c>
      <c r="L1782">
        <v>168</v>
      </c>
      <c r="M1782">
        <v>36</v>
      </c>
      <c r="N1782">
        <v>46</v>
      </c>
      <c r="O1782">
        <v>30</v>
      </c>
      <c r="P1782">
        <v>1</v>
      </c>
      <c r="Q1782">
        <v>9</v>
      </c>
      <c r="R1782">
        <v>4</v>
      </c>
      <c r="S1782">
        <v>10</v>
      </c>
      <c r="T1782">
        <v>6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3</v>
      </c>
      <c r="AB1782">
        <v>11</v>
      </c>
      <c r="AC1782">
        <v>0</v>
      </c>
      <c r="AF1782">
        <v>64590</v>
      </c>
      <c r="AG1782" s="1">
        <v>41196</v>
      </c>
      <c r="AH1782">
        <v>98</v>
      </c>
      <c r="AI1782">
        <v>920</v>
      </c>
      <c r="AJ1782">
        <v>138</v>
      </c>
      <c r="AK1782">
        <v>0</v>
      </c>
      <c r="AL1782" s="3" t="s">
        <v>30</v>
      </c>
    </row>
    <row r="1783" spans="1:38">
      <c r="A1783">
        <v>10678</v>
      </c>
      <c r="B1783">
        <v>1959</v>
      </c>
      <c r="C1783" t="str">
        <f>IF(AL1783&lt;&gt;"2n", AL1783, "Cycle")</f>
        <v>Graduation</v>
      </c>
      <c r="D1783" t="s">
        <v>37</v>
      </c>
      <c r="E1783" s="2">
        <f>IFERROR(VALUE(AF1783),0)</f>
        <v>71232</v>
      </c>
      <c r="F1783" s="2">
        <f>IF((AK1783&gt;2),0,AK1783)</f>
        <v>0</v>
      </c>
      <c r="G1783">
        <v>1</v>
      </c>
      <c r="H1783" s="1">
        <f>IF(OR(AG1783=0,AG1783=1),AH1783,AG1783)</f>
        <v>41606</v>
      </c>
      <c r="I1783">
        <f>IF(LEN(AH1783)&gt;2,AI1783,AH1783)</f>
        <v>91</v>
      </c>
      <c r="J1783">
        <f>IF(OR(AG1783=0,AG1783=1),AJ1783,AI1783)</f>
        <v>653</v>
      </c>
      <c r="K1783">
        <f>IF(OR(AG1783=0,AG1783=1),L1783,AJ1783)</f>
        <v>17</v>
      </c>
      <c r="L1783">
        <v>170</v>
      </c>
      <c r="M1783">
        <v>34</v>
      </c>
      <c r="N1783">
        <v>26</v>
      </c>
      <c r="O1783">
        <v>17</v>
      </c>
      <c r="P1783">
        <v>2</v>
      </c>
      <c r="Q1783">
        <v>11</v>
      </c>
      <c r="R1783">
        <v>2</v>
      </c>
      <c r="S1783">
        <v>10</v>
      </c>
      <c r="T1783">
        <v>7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3</v>
      </c>
      <c r="AB1783">
        <v>11</v>
      </c>
      <c r="AC1783">
        <v>0</v>
      </c>
      <c r="AF1783">
        <v>71232</v>
      </c>
      <c r="AG1783" s="1">
        <v>41606</v>
      </c>
      <c r="AH1783">
        <v>91</v>
      </c>
      <c r="AI1783">
        <v>653</v>
      </c>
      <c r="AJ1783">
        <v>17</v>
      </c>
      <c r="AK1783">
        <v>0</v>
      </c>
      <c r="AL1783" s="3" t="s">
        <v>30</v>
      </c>
    </row>
    <row r="1784" spans="1:38">
      <c r="A1784">
        <v>7261</v>
      </c>
      <c r="B1784">
        <v>1971</v>
      </c>
      <c r="C1784" t="str">
        <f>IF(AL1784&lt;&gt;"2n", AL1784, "Cycle")</f>
        <v>Graduation</v>
      </c>
      <c r="D1784" t="s">
        <v>37</v>
      </c>
      <c r="E1784" s="2">
        <f>IFERROR(VALUE(AF1784),0)</f>
        <v>34600</v>
      </c>
      <c r="F1784" s="2">
        <f>IF((AK1784&gt;2),0,AK1784)</f>
        <v>1</v>
      </c>
      <c r="G1784">
        <v>1</v>
      </c>
      <c r="H1784" s="1">
        <f>IF(OR(AG1784=0,AG1784=1),AH1784,AG1784)</f>
        <v>41275</v>
      </c>
      <c r="I1784">
        <f>IF(LEN(AH1784)&gt;2,AI1784,AH1784)</f>
        <v>8</v>
      </c>
      <c r="J1784">
        <f>IF(OR(AG1784=0,AG1784=1),AJ1784,AI1784)</f>
        <v>199</v>
      </c>
      <c r="K1784">
        <f>IF(OR(AG1784=0,AG1784=1),L1784,AJ1784)</f>
        <v>33</v>
      </c>
      <c r="L1784">
        <v>60</v>
      </c>
      <c r="M1784">
        <v>8</v>
      </c>
      <c r="N1784">
        <v>3</v>
      </c>
      <c r="O1784">
        <v>15</v>
      </c>
      <c r="P1784">
        <v>5</v>
      </c>
      <c r="Q1784">
        <v>5</v>
      </c>
      <c r="R1784">
        <v>2</v>
      </c>
      <c r="S1784">
        <v>5</v>
      </c>
      <c r="T1784">
        <v>8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3</v>
      </c>
      <c r="AB1784">
        <v>11</v>
      </c>
      <c r="AC1784">
        <v>1</v>
      </c>
      <c r="AF1784">
        <v>34600</v>
      </c>
      <c r="AG1784" s="1">
        <v>41275</v>
      </c>
      <c r="AH1784">
        <v>8</v>
      </c>
      <c r="AI1784">
        <v>199</v>
      </c>
      <c r="AJ1784">
        <v>33</v>
      </c>
      <c r="AK1784">
        <v>1</v>
      </c>
      <c r="AL1784" s="3" t="s">
        <v>30</v>
      </c>
    </row>
    <row r="1785" spans="1:38">
      <c r="A1785">
        <v>9648</v>
      </c>
      <c r="B1785">
        <v>1967</v>
      </c>
      <c r="C1785" t="str">
        <f>IF(AL1785&lt;&gt;"2n", AL1785, "Cycle")</f>
        <v>Graduation</v>
      </c>
      <c r="D1785" t="s">
        <v>37</v>
      </c>
      <c r="E1785" s="2">
        <f>IFERROR(VALUE(AF1785),0)</f>
        <v>46904</v>
      </c>
      <c r="F1785" s="2">
        <f>IF((AK1785&gt;2),0,AK1785)</f>
        <v>1</v>
      </c>
      <c r="G1785">
        <v>1</v>
      </c>
      <c r="H1785" s="1">
        <f>IF(OR(AG1785=0,AG1785=1),AH1785,AG1785)</f>
        <v>41216</v>
      </c>
      <c r="I1785">
        <f>IF(LEN(AH1785)&gt;2,AI1785,AH1785)</f>
        <v>20</v>
      </c>
      <c r="J1785">
        <f>IF(OR(AG1785=0,AG1785=1),AJ1785,AI1785)</f>
        <v>153</v>
      </c>
      <c r="K1785">
        <f>IF(OR(AG1785=0,AG1785=1),L1785,AJ1785)</f>
        <v>4</v>
      </c>
      <c r="L1785">
        <v>56</v>
      </c>
      <c r="M1785">
        <v>0</v>
      </c>
      <c r="N1785">
        <v>9</v>
      </c>
      <c r="O1785">
        <v>31</v>
      </c>
      <c r="P1785">
        <v>4</v>
      </c>
      <c r="Q1785">
        <v>5</v>
      </c>
      <c r="R1785">
        <v>1</v>
      </c>
      <c r="S1785">
        <v>4</v>
      </c>
      <c r="T1785">
        <v>8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3</v>
      </c>
      <c r="AB1785">
        <v>11</v>
      </c>
      <c r="AC1785">
        <v>0</v>
      </c>
      <c r="AF1785">
        <v>46904</v>
      </c>
      <c r="AG1785" s="1">
        <v>41216</v>
      </c>
      <c r="AH1785">
        <v>20</v>
      </c>
      <c r="AI1785">
        <v>153</v>
      </c>
      <c r="AJ1785">
        <v>4</v>
      </c>
      <c r="AK1785">
        <v>1</v>
      </c>
      <c r="AL1785" s="3" t="s">
        <v>30</v>
      </c>
    </row>
    <row r="1786" spans="1:38">
      <c r="A1786">
        <v>2870</v>
      </c>
      <c r="B1786">
        <v>1973</v>
      </c>
      <c r="C1786" t="str">
        <f>IF(AL1786&lt;&gt;"2n", AL1786, "Cycle")</f>
        <v>Graduation</v>
      </c>
      <c r="D1786" t="s">
        <v>37</v>
      </c>
      <c r="E1786" s="2">
        <f>IFERROR(VALUE(AF1786),0)</f>
        <v>49094</v>
      </c>
      <c r="F1786" s="2">
        <f>IF((AK1786&gt;2),0,AK1786)</f>
        <v>0</v>
      </c>
      <c r="G1786">
        <v>1</v>
      </c>
      <c r="H1786" s="1">
        <f>IF(OR(AG1786=0,AG1786=1),AH1786,AG1786)</f>
        <v>41173</v>
      </c>
      <c r="I1786">
        <f>IF(LEN(AH1786)&gt;2,AI1786,AH1786)</f>
        <v>6</v>
      </c>
      <c r="J1786">
        <f>IF(OR(AG1786=0,AG1786=1),AJ1786,AI1786)</f>
        <v>376</v>
      </c>
      <c r="K1786">
        <f>IF(OR(AG1786=0,AG1786=1),L1786,AJ1786)</f>
        <v>0</v>
      </c>
      <c r="L1786">
        <v>38</v>
      </c>
      <c r="M1786">
        <v>11</v>
      </c>
      <c r="N1786">
        <v>8</v>
      </c>
      <c r="O1786">
        <v>69</v>
      </c>
      <c r="P1786">
        <v>5</v>
      </c>
      <c r="Q1786">
        <v>6</v>
      </c>
      <c r="R1786">
        <v>3</v>
      </c>
      <c r="S1786">
        <v>6</v>
      </c>
      <c r="T1786">
        <v>6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3</v>
      </c>
      <c r="AB1786">
        <v>11</v>
      </c>
      <c r="AC1786">
        <v>0</v>
      </c>
      <c r="AF1786">
        <v>49094</v>
      </c>
      <c r="AG1786" s="1">
        <v>41173</v>
      </c>
      <c r="AH1786">
        <v>6</v>
      </c>
      <c r="AI1786">
        <v>376</v>
      </c>
      <c r="AJ1786">
        <v>0</v>
      </c>
      <c r="AK1786">
        <v>0</v>
      </c>
      <c r="AL1786" s="3" t="s">
        <v>30</v>
      </c>
    </row>
    <row r="1787" spans="1:38">
      <c r="A1787">
        <v>8008</v>
      </c>
      <c r="B1787">
        <v>1983</v>
      </c>
      <c r="C1787" t="str">
        <f>IF(AL1787&lt;&gt;"2n", AL1787, "Cycle")</f>
        <v>Graduation</v>
      </c>
      <c r="D1787" t="s">
        <v>37</v>
      </c>
      <c r="E1787" s="2">
        <f>IFERROR(VALUE(AF1787),0)</f>
        <v>36075</v>
      </c>
      <c r="F1787" s="2">
        <f>IF((AK1787&gt;2),0,AK1787)</f>
        <v>1</v>
      </c>
      <c r="G1787">
        <v>0</v>
      </c>
      <c r="H1787" s="1">
        <f>IF(OR(AG1787=0,AG1787=1),AH1787,AG1787)</f>
        <v>41617</v>
      </c>
      <c r="I1787">
        <f>IF(LEN(AH1787)&gt;2,AI1787,AH1787)</f>
        <v>54</v>
      </c>
      <c r="J1787">
        <f>IF(OR(AG1787=0,AG1787=1),AJ1787,AI1787)</f>
        <v>46</v>
      </c>
      <c r="K1787">
        <f>IF(OR(AG1787=0,AG1787=1),L1787,AJ1787)</f>
        <v>0</v>
      </c>
      <c r="L1787">
        <v>30</v>
      </c>
      <c r="M1787">
        <v>12</v>
      </c>
      <c r="N1787">
        <v>1</v>
      </c>
      <c r="O1787">
        <v>30</v>
      </c>
      <c r="P1787">
        <v>1</v>
      </c>
      <c r="Q1787">
        <v>2</v>
      </c>
      <c r="R1787">
        <v>0</v>
      </c>
      <c r="S1787">
        <v>4</v>
      </c>
      <c r="T1787">
        <v>6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3</v>
      </c>
      <c r="AB1787">
        <v>11</v>
      </c>
      <c r="AC1787">
        <v>0</v>
      </c>
      <c r="AF1787">
        <v>36075</v>
      </c>
      <c r="AG1787" s="1">
        <v>41617</v>
      </c>
      <c r="AH1787">
        <v>54</v>
      </c>
      <c r="AI1787">
        <v>46</v>
      </c>
      <c r="AJ1787">
        <v>0</v>
      </c>
      <c r="AK1787">
        <v>1</v>
      </c>
      <c r="AL1787" s="3" t="s">
        <v>30</v>
      </c>
    </row>
    <row r="1788" spans="1:38">
      <c r="A1788">
        <v>1513</v>
      </c>
      <c r="B1788">
        <v>1979</v>
      </c>
      <c r="C1788" t="str">
        <f>IF(AL1788&lt;&gt;"2n", AL1788, "Cycle")</f>
        <v>Cycle</v>
      </c>
      <c r="D1788" t="s">
        <v>37</v>
      </c>
      <c r="E1788" s="2">
        <f>IFERROR(VALUE(AF1788),0)</f>
        <v>0</v>
      </c>
      <c r="F1788" s="2">
        <f>IF((AK1788&gt;2),0,AK1788)</f>
        <v>0</v>
      </c>
      <c r="G1788">
        <v>1</v>
      </c>
      <c r="H1788" s="1">
        <f>IF(OR(AG1788=0,AG1788=1),AH1788,AG1788)</f>
        <v>41149</v>
      </c>
      <c r="I1788">
        <f>IF(LEN(AH1788)&gt;2,AI1788,AH1788)</f>
        <v>72</v>
      </c>
      <c r="J1788">
        <f>IF(OR(AG1788=0,AG1788=1),AJ1788,AI1788)</f>
        <v>600</v>
      </c>
      <c r="K1788">
        <f>IF(OR(AG1788=0,AG1788=1),L1788,AJ1788)</f>
        <v>21</v>
      </c>
      <c r="L1788">
        <v>21</v>
      </c>
      <c r="M1788">
        <v>128</v>
      </c>
      <c r="N1788">
        <v>223</v>
      </c>
      <c r="O1788">
        <v>150</v>
      </c>
      <c r="P1788">
        <v>128</v>
      </c>
      <c r="Q1788">
        <v>13</v>
      </c>
      <c r="R1788">
        <v>2</v>
      </c>
      <c r="S1788">
        <v>2</v>
      </c>
      <c r="T1788">
        <v>12</v>
      </c>
      <c r="U1788">
        <v>0</v>
      </c>
      <c r="V1788">
        <v>0</v>
      </c>
      <c r="W1788">
        <v>8</v>
      </c>
      <c r="X1788">
        <v>0</v>
      </c>
      <c r="Y1788">
        <v>0</v>
      </c>
      <c r="Z1788">
        <v>0</v>
      </c>
      <c r="AA1788">
        <v>0</v>
      </c>
      <c r="AB1788">
        <v>3</v>
      </c>
      <c r="AC1788">
        <v>11</v>
      </c>
      <c r="AF1788" t="s">
        <v>37</v>
      </c>
      <c r="AG1788">
        <v>1</v>
      </c>
      <c r="AH1788" s="1">
        <v>41149</v>
      </c>
      <c r="AI1788">
        <v>72</v>
      </c>
      <c r="AJ1788">
        <v>600</v>
      </c>
      <c r="AK1788">
        <v>60839</v>
      </c>
      <c r="AL1788" s="3" t="s">
        <v>35</v>
      </c>
    </row>
    <row r="1789" spans="1:38">
      <c r="A1789">
        <v>6173</v>
      </c>
      <c r="B1789">
        <v>1979</v>
      </c>
      <c r="C1789" t="str">
        <f>IF(AL1789&lt;&gt;"2n", AL1789, "Cycle")</f>
        <v>Graduation</v>
      </c>
      <c r="D1789" t="s">
        <v>37</v>
      </c>
      <c r="E1789" s="2">
        <f>IFERROR(VALUE(AF1789),0)</f>
        <v>77298</v>
      </c>
      <c r="F1789" s="2">
        <f>IF((AK1789&gt;2),0,AK1789)</f>
        <v>0</v>
      </c>
      <c r="G1789">
        <v>1</v>
      </c>
      <c r="H1789" s="1">
        <f>IF(OR(AG1789=0,AG1789=1),AH1789,AG1789)</f>
        <v>41580</v>
      </c>
      <c r="I1789">
        <f>IF(LEN(AH1789)&gt;2,AI1789,AH1789)</f>
        <v>46</v>
      </c>
      <c r="J1789">
        <f>IF(OR(AG1789=0,AG1789=1),AJ1789,AI1789)</f>
        <v>425</v>
      </c>
      <c r="K1789">
        <f>IF(OR(AG1789=0,AG1789=1),L1789,AJ1789)</f>
        <v>115</v>
      </c>
      <c r="L1789">
        <v>292</v>
      </c>
      <c r="M1789">
        <v>23</v>
      </c>
      <c r="N1789">
        <v>35</v>
      </c>
      <c r="O1789">
        <v>79</v>
      </c>
      <c r="P1789">
        <v>1</v>
      </c>
      <c r="Q1789">
        <v>6</v>
      </c>
      <c r="R1789">
        <v>6</v>
      </c>
      <c r="S1789">
        <v>11</v>
      </c>
      <c r="T1789">
        <v>3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3</v>
      </c>
      <c r="AB1789">
        <v>11</v>
      </c>
      <c r="AC1789">
        <v>0</v>
      </c>
      <c r="AF1789">
        <v>77298</v>
      </c>
      <c r="AG1789" s="1">
        <v>41580</v>
      </c>
      <c r="AH1789">
        <v>46</v>
      </c>
      <c r="AI1789">
        <v>425</v>
      </c>
      <c r="AJ1789">
        <v>115</v>
      </c>
      <c r="AK1789">
        <v>0</v>
      </c>
      <c r="AL1789" s="3" t="s">
        <v>30</v>
      </c>
    </row>
    <row r="1790" spans="1:38">
      <c r="A1790">
        <v>1419</v>
      </c>
      <c r="B1790">
        <v>1950</v>
      </c>
      <c r="C1790" t="str">
        <f>IF(AL1790&lt;&gt;"2n", AL1790, "Cycle")</f>
        <v>Graduation</v>
      </c>
      <c r="D1790" t="s">
        <v>37</v>
      </c>
      <c r="E1790" s="2">
        <f>IFERROR(VALUE(AF1790),0)</f>
        <v>34026</v>
      </c>
      <c r="F1790" s="2">
        <f>IF((AK1790&gt;2),0,AK1790)</f>
        <v>1</v>
      </c>
      <c r="G1790">
        <v>1</v>
      </c>
      <c r="H1790" s="1">
        <f>IF(OR(AG1790=0,AG1790=1),AH1790,AG1790)</f>
        <v>41491</v>
      </c>
      <c r="I1790">
        <f>IF(LEN(AH1790)&gt;2,AI1790,AH1790)</f>
        <v>11</v>
      </c>
      <c r="J1790">
        <f>IF(OR(AG1790=0,AG1790=1),AJ1790,AI1790)</f>
        <v>18</v>
      </c>
      <c r="K1790">
        <f>IF(OR(AG1790=0,AG1790=1),L1790,AJ1790)</f>
        <v>6</v>
      </c>
      <c r="L1790">
        <v>15</v>
      </c>
      <c r="M1790">
        <v>12</v>
      </c>
      <c r="N1790">
        <v>8</v>
      </c>
      <c r="O1790">
        <v>17</v>
      </c>
      <c r="P1790">
        <v>3</v>
      </c>
      <c r="Q1790">
        <v>2</v>
      </c>
      <c r="R1790">
        <v>1</v>
      </c>
      <c r="S1790">
        <v>3</v>
      </c>
      <c r="T1790">
        <v>5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3</v>
      </c>
      <c r="AB1790">
        <v>11</v>
      </c>
      <c r="AC1790">
        <v>0</v>
      </c>
      <c r="AF1790">
        <v>34026</v>
      </c>
      <c r="AG1790" s="1">
        <v>41491</v>
      </c>
      <c r="AH1790">
        <v>11</v>
      </c>
      <c r="AI1790">
        <v>18</v>
      </c>
      <c r="AJ1790">
        <v>6</v>
      </c>
      <c r="AK1790">
        <v>1</v>
      </c>
      <c r="AL1790" s="3" t="s">
        <v>30</v>
      </c>
    </row>
    <row r="1791" spans="1:38">
      <c r="A1791">
        <v>9150</v>
      </c>
      <c r="B1791">
        <v>1963</v>
      </c>
      <c r="C1791" t="str">
        <f>IF(AL1791&lt;&gt;"2n", AL1791, "Cycle")</f>
        <v>PhD</v>
      </c>
      <c r="D1791" t="s">
        <v>37</v>
      </c>
      <c r="E1791" s="2">
        <f>IFERROR(VALUE(AF1791),0)</f>
        <v>48918</v>
      </c>
      <c r="F1791" s="2">
        <f>IF((AK1791&gt;2),0,AK1791)</f>
        <v>1</v>
      </c>
      <c r="G1791">
        <v>1</v>
      </c>
      <c r="H1791" s="1">
        <f>IF(OR(AG1791=0,AG1791=1),AH1791,AG1791)</f>
        <v>41741</v>
      </c>
      <c r="I1791">
        <f>IF(LEN(AH1791)&gt;2,AI1791,AH1791)</f>
        <v>21</v>
      </c>
      <c r="J1791">
        <f>IF(OR(AG1791=0,AG1791=1),AJ1791,AI1791)</f>
        <v>52</v>
      </c>
      <c r="K1791">
        <f>IF(OR(AG1791=0,AG1791=1),L1791,AJ1791)</f>
        <v>0</v>
      </c>
      <c r="L1791">
        <v>9</v>
      </c>
      <c r="M1791">
        <v>0</v>
      </c>
      <c r="N1791">
        <v>0</v>
      </c>
      <c r="O1791">
        <v>1</v>
      </c>
      <c r="P1791">
        <v>2</v>
      </c>
      <c r="Q1791">
        <v>1</v>
      </c>
      <c r="R1791">
        <v>0</v>
      </c>
      <c r="S1791">
        <v>4</v>
      </c>
      <c r="T1791">
        <v>4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3</v>
      </c>
      <c r="AB1791">
        <v>11</v>
      </c>
      <c r="AC1791">
        <v>0</v>
      </c>
      <c r="AF1791">
        <v>48918</v>
      </c>
      <c r="AG1791" s="1">
        <v>41741</v>
      </c>
      <c r="AH1791">
        <v>21</v>
      </c>
      <c r="AI1791">
        <v>52</v>
      </c>
      <c r="AJ1791">
        <v>0</v>
      </c>
      <c r="AK1791">
        <v>1</v>
      </c>
      <c r="AL1791" s="3" t="s">
        <v>32</v>
      </c>
    </row>
    <row r="1792" spans="1:38">
      <c r="A1792">
        <v>7960</v>
      </c>
      <c r="B1792">
        <v>1962</v>
      </c>
      <c r="C1792" t="str">
        <f>IF(AL1792&lt;&gt;"2n", AL1792, "Cycle")</f>
        <v>Cycle</v>
      </c>
      <c r="D1792" t="s">
        <v>37</v>
      </c>
      <c r="E1792" s="2">
        <f>IFERROR(VALUE(AF1792),0)</f>
        <v>0</v>
      </c>
      <c r="F1792" s="2">
        <f>IF((AK1792&gt;2),0,AK1792)</f>
        <v>0</v>
      </c>
      <c r="G1792">
        <v>0</v>
      </c>
      <c r="H1792" s="1">
        <f>IF(OR(AG1792=0,AG1792=1),AH1792,AG1792)</f>
        <v>41501</v>
      </c>
      <c r="I1792">
        <f>IF(LEN(AH1792)&gt;2,AI1792,AH1792)</f>
        <v>89</v>
      </c>
      <c r="J1792">
        <f>IF(OR(AG1792=0,AG1792=1),AJ1792,AI1792)</f>
        <v>734</v>
      </c>
      <c r="K1792">
        <f>IF(OR(AG1792=0,AG1792=1),L1792,AJ1792)</f>
        <v>22</v>
      </c>
      <c r="L1792">
        <v>22</v>
      </c>
      <c r="M1792">
        <v>350</v>
      </c>
      <c r="N1792">
        <v>151</v>
      </c>
      <c r="O1792">
        <v>25</v>
      </c>
      <c r="P1792">
        <v>100</v>
      </c>
      <c r="Q1792">
        <v>1</v>
      </c>
      <c r="R1792">
        <v>3</v>
      </c>
      <c r="S1792">
        <v>9</v>
      </c>
      <c r="T1792">
        <v>13</v>
      </c>
      <c r="U1792">
        <v>1</v>
      </c>
      <c r="V1792">
        <v>0</v>
      </c>
      <c r="W1792">
        <v>1</v>
      </c>
      <c r="X1792">
        <v>0</v>
      </c>
      <c r="Y1792">
        <v>0</v>
      </c>
      <c r="Z1792">
        <v>0</v>
      </c>
      <c r="AA1792">
        <v>0</v>
      </c>
      <c r="AB1792">
        <v>3</v>
      </c>
      <c r="AC1792">
        <v>11</v>
      </c>
      <c r="AF1792" t="s">
        <v>37</v>
      </c>
      <c r="AG1792">
        <v>0</v>
      </c>
      <c r="AH1792" s="1">
        <v>41501</v>
      </c>
      <c r="AI1792">
        <v>89</v>
      </c>
      <c r="AJ1792">
        <v>734</v>
      </c>
      <c r="AK1792">
        <v>82122</v>
      </c>
      <c r="AL1792" s="3" t="s">
        <v>35</v>
      </c>
    </row>
    <row r="1793" spans="1:38">
      <c r="A1793">
        <v>1250</v>
      </c>
      <c r="B1793">
        <v>1976</v>
      </c>
      <c r="C1793" t="str">
        <f>IF(AL1793&lt;&gt;"2n", AL1793, "Cycle")</f>
        <v>Graduation</v>
      </c>
      <c r="D1793" t="s">
        <v>37</v>
      </c>
      <c r="E1793" s="2">
        <f>IFERROR(VALUE(AF1793),0)</f>
        <v>37697</v>
      </c>
      <c r="F1793" s="2">
        <f>IF((AK1793&gt;2),0,AK1793)</f>
        <v>1</v>
      </c>
      <c r="G1793">
        <v>0</v>
      </c>
      <c r="H1793" s="1">
        <f>IF(OR(AG1793=0,AG1793=1),AH1793,AG1793)</f>
        <v>41677</v>
      </c>
      <c r="I1793">
        <f>IF(LEN(AH1793)&gt;2,AI1793,AH1793)</f>
        <v>82</v>
      </c>
      <c r="J1793">
        <f>IF(OR(AG1793=0,AG1793=1),AJ1793,AI1793)</f>
        <v>34</v>
      </c>
      <c r="K1793">
        <f>IF(OR(AG1793=0,AG1793=1),L1793,AJ1793)</f>
        <v>6</v>
      </c>
      <c r="L1793">
        <v>21</v>
      </c>
      <c r="M1793">
        <v>11</v>
      </c>
      <c r="N1793">
        <v>4</v>
      </c>
      <c r="O1793">
        <v>8</v>
      </c>
      <c r="P1793">
        <v>1</v>
      </c>
      <c r="Q1793">
        <v>2</v>
      </c>
      <c r="R1793">
        <v>1</v>
      </c>
      <c r="S1793">
        <v>3</v>
      </c>
      <c r="T1793">
        <v>6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3</v>
      </c>
      <c r="AB1793">
        <v>11</v>
      </c>
      <c r="AC1793">
        <v>0</v>
      </c>
      <c r="AF1793">
        <v>37697</v>
      </c>
      <c r="AG1793" s="1">
        <v>41677</v>
      </c>
      <c r="AH1793">
        <v>82</v>
      </c>
      <c r="AI1793">
        <v>34</v>
      </c>
      <c r="AJ1793">
        <v>6</v>
      </c>
      <c r="AK1793">
        <v>1</v>
      </c>
      <c r="AL1793" s="3" t="s">
        <v>30</v>
      </c>
    </row>
    <row r="1794" spans="1:38">
      <c r="A1794">
        <v>9905</v>
      </c>
      <c r="B1794">
        <v>1952</v>
      </c>
      <c r="C1794" t="str">
        <f>IF(AL1794&lt;&gt;"2n", AL1794, "Cycle")</f>
        <v>Graduation</v>
      </c>
      <c r="D1794" t="s">
        <v>37</v>
      </c>
      <c r="E1794" s="2">
        <f>IFERROR(VALUE(AF1794),0)</f>
        <v>34074</v>
      </c>
      <c r="F1794" s="2">
        <f>IF((AK1794&gt;2),0,AK1794)</f>
        <v>1</v>
      </c>
      <c r="G1794">
        <v>1</v>
      </c>
      <c r="H1794" s="1">
        <f>IF(OR(AG1794=0,AG1794=1),AH1794,AG1794)</f>
        <v>41468</v>
      </c>
      <c r="I1794">
        <f>IF(LEN(AH1794)&gt;2,AI1794,AH1794)</f>
        <v>69</v>
      </c>
      <c r="J1794">
        <f>IF(OR(AG1794=0,AG1794=1),AJ1794,AI1794)</f>
        <v>135</v>
      </c>
      <c r="K1794">
        <f>IF(OR(AG1794=0,AG1794=1),L1794,AJ1794)</f>
        <v>1</v>
      </c>
      <c r="L1794">
        <v>41</v>
      </c>
      <c r="M1794">
        <v>10</v>
      </c>
      <c r="N1794">
        <v>1</v>
      </c>
      <c r="O1794">
        <v>67</v>
      </c>
      <c r="P1794">
        <v>5</v>
      </c>
      <c r="Q1794">
        <v>3</v>
      </c>
      <c r="R1794">
        <v>3</v>
      </c>
      <c r="S1794">
        <v>3</v>
      </c>
      <c r="T1794">
        <v>6</v>
      </c>
      <c r="U1794">
        <v>0</v>
      </c>
      <c r="V1794">
        <v>0</v>
      </c>
      <c r="W1794">
        <v>1</v>
      </c>
      <c r="X1794">
        <v>0</v>
      </c>
      <c r="Y1794">
        <v>0</v>
      </c>
      <c r="Z1794">
        <v>0</v>
      </c>
      <c r="AA1794">
        <v>3</v>
      </c>
      <c r="AB1794">
        <v>11</v>
      </c>
      <c r="AC1794">
        <v>0</v>
      </c>
      <c r="AF1794">
        <v>34074</v>
      </c>
      <c r="AG1794" s="1">
        <v>41468</v>
      </c>
      <c r="AH1794">
        <v>69</v>
      </c>
      <c r="AI1794">
        <v>135</v>
      </c>
      <c r="AJ1794">
        <v>1</v>
      </c>
      <c r="AK1794">
        <v>1</v>
      </c>
      <c r="AL1794" s="3" t="s">
        <v>30</v>
      </c>
    </row>
    <row r="1795" spans="1:38">
      <c r="A1795">
        <v>10691</v>
      </c>
      <c r="B1795">
        <v>1960</v>
      </c>
      <c r="C1795" t="str">
        <f>IF(AL1795&lt;&gt;"2n", AL1795, "Cycle")</f>
        <v>Master</v>
      </c>
      <c r="D1795" t="s">
        <v>37</v>
      </c>
      <c r="E1795" s="2">
        <f>IFERROR(VALUE(AF1795),0)</f>
        <v>28520</v>
      </c>
      <c r="F1795" s="2">
        <f>IF((AK1795&gt;2),0,AK1795)</f>
        <v>1</v>
      </c>
      <c r="G1795">
        <v>1</v>
      </c>
      <c r="H1795" s="1">
        <f>IF(OR(AG1795=0,AG1795=1),AH1795,AG1795)</f>
        <v>41439</v>
      </c>
      <c r="I1795">
        <f>IF(LEN(AH1795)&gt;2,AI1795,AH1795)</f>
        <v>55</v>
      </c>
      <c r="J1795">
        <f>IF(OR(AG1795=0,AG1795=1),AJ1795,AI1795)</f>
        <v>11</v>
      </c>
      <c r="K1795">
        <f>IF(OR(AG1795=0,AG1795=1),L1795,AJ1795)</f>
        <v>0</v>
      </c>
      <c r="L1795">
        <v>10</v>
      </c>
      <c r="M1795">
        <v>0</v>
      </c>
      <c r="N1795">
        <v>2</v>
      </c>
      <c r="O1795">
        <v>20</v>
      </c>
      <c r="P1795">
        <v>1</v>
      </c>
      <c r="Q1795">
        <v>1</v>
      </c>
      <c r="R1795">
        <v>1</v>
      </c>
      <c r="S1795">
        <v>2</v>
      </c>
      <c r="T1795">
        <v>6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3</v>
      </c>
      <c r="AB1795">
        <v>11</v>
      </c>
      <c r="AC1795">
        <v>0</v>
      </c>
      <c r="AF1795">
        <v>28520</v>
      </c>
      <c r="AG1795" s="1">
        <v>41439</v>
      </c>
      <c r="AH1795">
        <v>55</v>
      </c>
      <c r="AI1795">
        <v>11</v>
      </c>
      <c r="AJ1795">
        <v>0</v>
      </c>
      <c r="AK1795">
        <v>1</v>
      </c>
      <c r="AL1795" s="3" t="s">
        <v>33</v>
      </c>
    </row>
    <row r="1796" spans="1:38">
      <c r="A1796">
        <v>7002</v>
      </c>
      <c r="B1796">
        <v>1955</v>
      </c>
      <c r="C1796" t="str">
        <f>IF(AL1796&lt;&gt;"2n", AL1796, "Cycle")</f>
        <v>Graduation</v>
      </c>
      <c r="D1796" t="s">
        <v>37</v>
      </c>
      <c r="E1796" s="2">
        <f>IFERROR(VALUE(AF1796),0)</f>
        <v>62535</v>
      </c>
      <c r="F1796" s="2">
        <f>IF((AK1796&gt;2),0,AK1796)</f>
        <v>0</v>
      </c>
      <c r="G1796">
        <v>1</v>
      </c>
      <c r="H1796" s="1">
        <f>IF(OR(AG1796=0,AG1796=1),AH1796,AG1796)</f>
        <v>41550</v>
      </c>
      <c r="I1796">
        <f>IF(LEN(AH1796)&gt;2,AI1796,AH1796)</f>
        <v>13</v>
      </c>
      <c r="J1796">
        <f>IF(OR(AG1796=0,AG1796=1),AJ1796,AI1796)</f>
        <v>163</v>
      </c>
      <c r="K1796">
        <f>IF(OR(AG1796=0,AG1796=1),L1796,AJ1796)</f>
        <v>48</v>
      </c>
      <c r="L1796">
        <v>90</v>
      </c>
      <c r="M1796">
        <v>0</v>
      </c>
      <c r="N1796">
        <v>45</v>
      </c>
      <c r="O1796">
        <v>52</v>
      </c>
      <c r="P1796">
        <v>1</v>
      </c>
      <c r="Q1796">
        <v>3</v>
      </c>
      <c r="R1796">
        <v>2</v>
      </c>
      <c r="S1796">
        <v>8</v>
      </c>
      <c r="T1796">
        <v>3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3</v>
      </c>
      <c r="AB1796">
        <v>11</v>
      </c>
      <c r="AC1796">
        <v>0</v>
      </c>
      <c r="AF1796">
        <v>62535</v>
      </c>
      <c r="AG1796" s="1">
        <v>41550</v>
      </c>
      <c r="AH1796">
        <v>13</v>
      </c>
      <c r="AI1796">
        <v>163</v>
      </c>
      <c r="AJ1796">
        <v>48</v>
      </c>
      <c r="AK1796">
        <v>0</v>
      </c>
      <c r="AL1796" s="3" t="s">
        <v>30</v>
      </c>
    </row>
    <row r="1797" spans="1:38">
      <c r="A1797">
        <v>2952</v>
      </c>
      <c r="B1797">
        <v>1977</v>
      </c>
      <c r="C1797" t="str">
        <f>IF(AL1797&lt;&gt;"2n", AL1797, "Cycle")</f>
        <v>Master</v>
      </c>
      <c r="D1797" t="s">
        <v>37</v>
      </c>
      <c r="E1797" s="2">
        <f>IFERROR(VALUE(AF1797),0)</f>
        <v>36273</v>
      </c>
      <c r="F1797" s="2">
        <f>IF((AK1797&gt;2),0,AK1797)</f>
        <v>1</v>
      </c>
      <c r="G1797">
        <v>0</v>
      </c>
      <c r="H1797" s="1">
        <f>IF(OR(AG1797=0,AG1797=1),AH1797,AG1797)</f>
        <v>41745</v>
      </c>
      <c r="I1797">
        <f>IF(LEN(AH1797)&gt;2,AI1797,AH1797)</f>
        <v>80</v>
      </c>
      <c r="J1797">
        <f>IF(OR(AG1797=0,AG1797=1),AJ1797,AI1797)</f>
        <v>29</v>
      </c>
      <c r="K1797">
        <f>IF(OR(AG1797=0,AG1797=1),L1797,AJ1797)</f>
        <v>3</v>
      </c>
      <c r="L1797">
        <v>30</v>
      </c>
      <c r="M1797">
        <v>3</v>
      </c>
      <c r="N1797">
        <v>2</v>
      </c>
      <c r="O1797">
        <v>9</v>
      </c>
      <c r="P1797">
        <v>2</v>
      </c>
      <c r="Q1797">
        <v>3</v>
      </c>
      <c r="R1797">
        <v>0</v>
      </c>
      <c r="S1797">
        <v>3</v>
      </c>
      <c r="T1797">
        <v>6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3</v>
      </c>
      <c r="AB1797">
        <v>11</v>
      </c>
      <c r="AC1797">
        <v>0</v>
      </c>
      <c r="AF1797">
        <v>36273</v>
      </c>
      <c r="AG1797" s="1">
        <v>41745</v>
      </c>
      <c r="AH1797">
        <v>80</v>
      </c>
      <c r="AI1797">
        <v>29</v>
      </c>
      <c r="AJ1797">
        <v>3</v>
      </c>
      <c r="AK1797">
        <v>1</v>
      </c>
      <c r="AL1797" s="3" t="s">
        <v>33</v>
      </c>
    </row>
    <row r="1798" spans="1:38">
      <c r="A1798">
        <v>8439</v>
      </c>
      <c r="B1798">
        <v>1964</v>
      </c>
      <c r="C1798" t="str">
        <f>IF(AL1798&lt;&gt;"2n", AL1798, "Cycle")</f>
        <v>Graduation</v>
      </c>
      <c r="D1798" t="s">
        <v>37</v>
      </c>
      <c r="E1798" s="2">
        <f>IFERROR(VALUE(AF1798),0)</f>
        <v>63404</v>
      </c>
      <c r="F1798" s="2">
        <f>IF((AK1798&gt;2),0,AK1798)</f>
        <v>0</v>
      </c>
      <c r="G1798">
        <v>2</v>
      </c>
      <c r="H1798" s="1">
        <f>IF(OR(AG1798=0,AG1798=1),AH1798,AG1798)</f>
        <v>41796</v>
      </c>
      <c r="I1798">
        <f>IF(LEN(AH1798)&gt;2,AI1798,AH1798)</f>
        <v>97</v>
      </c>
      <c r="J1798">
        <f>IF(OR(AG1798=0,AG1798=1),AJ1798,AI1798)</f>
        <v>734</v>
      </c>
      <c r="K1798">
        <f>IF(OR(AG1798=0,AG1798=1),L1798,AJ1798)</f>
        <v>26</v>
      </c>
      <c r="L1798">
        <v>70</v>
      </c>
      <c r="M1798">
        <v>11</v>
      </c>
      <c r="N1798">
        <v>44</v>
      </c>
      <c r="O1798">
        <v>17</v>
      </c>
      <c r="P1798">
        <v>2</v>
      </c>
      <c r="Q1798">
        <v>6</v>
      </c>
      <c r="R1798">
        <v>3</v>
      </c>
      <c r="S1798">
        <v>4</v>
      </c>
      <c r="T1798">
        <v>4</v>
      </c>
      <c r="U1798">
        <v>1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3</v>
      </c>
      <c r="AB1798">
        <v>11</v>
      </c>
      <c r="AC1798">
        <v>0</v>
      </c>
      <c r="AF1798">
        <v>63404</v>
      </c>
      <c r="AG1798" s="1">
        <v>41796</v>
      </c>
      <c r="AH1798">
        <v>97</v>
      </c>
      <c r="AI1798">
        <v>734</v>
      </c>
      <c r="AJ1798">
        <v>26</v>
      </c>
      <c r="AK1798">
        <v>0</v>
      </c>
      <c r="AL1798" s="3" t="s">
        <v>30</v>
      </c>
    </row>
    <row r="1799" spans="1:38">
      <c r="A1799">
        <v>762</v>
      </c>
      <c r="B1799">
        <v>1981</v>
      </c>
      <c r="C1799" t="str">
        <f>IF(AL1799&lt;&gt;"2n", AL1799, "Cycle")</f>
        <v>Cycle</v>
      </c>
      <c r="D1799" t="s">
        <v>37</v>
      </c>
      <c r="E1799" s="2">
        <f>IFERROR(VALUE(AF1799),0)</f>
        <v>0</v>
      </c>
      <c r="F1799" s="2">
        <f>IF((AK1799&gt;2),0,AK1799)</f>
        <v>0</v>
      </c>
      <c r="G1799">
        <v>1</v>
      </c>
      <c r="H1799" s="1">
        <f>IF(OR(AG1799=0,AG1799=1),AH1799,AG1799)</f>
        <v>41761</v>
      </c>
      <c r="I1799">
        <f>IF(LEN(AH1799)&gt;2,AI1799,AH1799)</f>
        <v>27</v>
      </c>
      <c r="J1799">
        <f>IF(OR(AG1799=0,AG1799=1),AJ1799,AI1799)</f>
        <v>340</v>
      </c>
      <c r="K1799">
        <f>IF(OR(AG1799=0,AG1799=1),L1799,AJ1799)</f>
        <v>21</v>
      </c>
      <c r="L1799">
        <v>21</v>
      </c>
      <c r="M1799">
        <v>134</v>
      </c>
      <c r="N1799">
        <v>258</v>
      </c>
      <c r="O1799">
        <v>14</v>
      </c>
      <c r="P1799">
        <v>56</v>
      </c>
      <c r="Q1799">
        <v>1</v>
      </c>
      <c r="R1799">
        <v>7</v>
      </c>
      <c r="S1799">
        <v>5</v>
      </c>
      <c r="T1799">
        <v>8</v>
      </c>
      <c r="U1799">
        <v>0</v>
      </c>
      <c r="V1799">
        <v>0</v>
      </c>
      <c r="W1799">
        <v>4</v>
      </c>
      <c r="X1799">
        <v>0</v>
      </c>
      <c r="Y1799">
        <v>0</v>
      </c>
      <c r="Z1799">
        <v>0</v>
      </c>
      <c r="AA1799">
        <v>0</v>
      </c>
      <c r="AB1799">
        <v>3</v>
      </c>
      <c r="AC1799">
        <v>11</v>
      </c>
      <c r="AF1799" t="s">
        <v>37</v>
      </c>
      <c r="AG1799">
        <v>0</v>
      </c>
      <c r="AH1799" s="1">
        <v>41761</v>
      </c>
      <c r="AI1799">
        <v>27</v>
      </c>
      <c r="AJ1799">
        <v>340</v>
      </c>
      <c r="AK1799">
        <v>75774</v>
      </c>
      <c r="AL1799" s="3" t="s">
        <v>35</v>
      </c>
    </row>
    <row r="1800" spans="1:38">
      <c r="A1800">
        <v>2831</v>
      </c>
      <c r="B1800">
        <v>1976</v>
      </c>
      <c r="C1800" t="str">
        <f>IF(AL1800&lt;&gt;"2n", AL1800, "Cycle")</f>
        <v>Graduation</v>
      </c>
      <c r="D1800" t="s">
        <v>37</v>
      </c>
      <c r="E1800" s="2">
        <f>IFERROR(VALUE(AF1800),0)</f>
        <v>78416</v>
      </c>
      <c r="F1800" s="2">
        <f>IF((AK1800&gt;2),0,AK1800)</f>
        <v>0</v>
      </c>
      <c r="G1800">
        <v>1</v>
      </c>
      <c r="H1800" s="1">
        <f>IF(OR(AG1800=0,AG1800=1),AH1800,AG1800)</f>
        <v>41817</v>
      </c>
      <c r="I1800">
        <f>IF(LEN(AH1800)&gt;2,AI1800,AH1800)</f>
        <v>99</v>
      </c>
      <c r="J1800">
        <f>IF(OR(AG1800=0,AG1800=1),AJ1800,AI1800)</f>
        <v>453</v>
      </c>
      <c r="K1800">
        <f>IF(OR(AG1800=0,AG1800=1),L1800,AJ1800)</f>
        <v>38</v>
      </c>
      <c r="L1800">
        <v>279</v>
      </c>
      <c r="M1800">
        <v>188</v>
      </c>
      <c r="N1800">
        <v>38</v>
      </c>
      <c r="O1800">
        <v>183</v>
      </c>
      <c r="P1800">
        <v>2</v>
      </c>
      <c r="Q1800">
        <v>7</v>
      </c>
      <c r="R1800">
        <v>7</v>
      </c>
      <c r="S1800">
        <v>10</v>
      </c>
      <c r="T1800">
        <v>3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3</v>
      </c>
      <c r="AB1800">
        <v>11</v>
      </c>
      <c r="AC1800">
        <v>0</v>
      </c>
      <c r="AF1800">
        <v>78416</v>
      </c>
      <c r="AG1800" s="1">
        <v>41817</v>
      </c>
      <c r="AH1800">
        <v>99</v>
      </c>
      <c r="AI1800">
        <v>453</v>
      </c>
      <c r="AJ1800">
        <v>38</v>
      </c>
      <c r="AK1800">
        <v>0</v>
      </c>
      <c r="AL1800" s="3" t="s">
        <v>30</v>
      </c>
    </row>
    <row r="1801" spans="1:38">
      <c r="A1801">
        <v>6977</v>
      </c>
      <c r="B1801">
        <v>1974</v>
      </c>
      <c r="C1801" t="str">
        <f>IF(AL1801&lt;&gt;"2n", AL1801, "Cycle")</f>
        <v>Graduation</v>
      </c>
      <c r="D1801" t="s">
        <v>37</v>
      </c>
      <c r="E1801" s="2">
        <f>IFERROR(VALUE(AF1801),0)</f>
        <v>75702</v>
      </c>
      <c r="F1801" s="2">
        <f>IF((AK1801&gt;2),0,AK1801)</f>
        <v>0</v>
      </c>
      <c r="G1801">
        <v>1</v>
      </c>
      <c r="H1801" s="1">
        <f>IF(OR(AG1801=0,AG1801=1),AH1801,AG1801)</f>
        <v>41196</v>
      </c>
      <c r="I1801">
        <f>IF(LEN(AH1801)&gt;2,AI1801,AH1801)</f>
        <v>87</v>
      </c>
      <c r="J1801">
        <f>IF(OR(AG1801=0,AG1801=1),AJ1801,AI1801)</f>
        <v>1073</v>
      </c>
      <c r="K1801">
        <f>IF(OR(AG1801=0,AG1801=1),L1801,AJ1801)</f>
        <v>0</v>
      </c>
      <c r="L1801">
        <v>629</v>
      </c>
      <c r="M1801">
        <v>145</v>
      </c>
      <c r="N1801">
        <v>37</v>
      </c>
      <c r="O1801">
        <v>37</v>
      </c>
      <c r="P1801">
        <v>1</v>
      </c>
      <c r="Q1801">
        <v>10</v>
      </c>
      <c r="R1801">
        <v>5</v>
      </c>
      <c r="S1801">
        <v>13</v>
      </c>
      <c r="T1801">
        <v>6</v>
      </c>
      <c r="U1801">
        <v>0</v>
      </c>
      <c r="V1801">
        <v>0</v>
      </c>
      <c r="W1801">
        <v>0</v>
      </c>
      <c r="X1801">
        <v>0</v>
      </c>
      <c r="Y1801">
        <v>1</v>
      </c>
      <c r="Z1801">
        <v>0</v>
      </c>
      <c r="AA1801">
        <v>3</v>
      </c>
      <c r="AB1801">
        <v>11</v>
      </c>
      <c r="AC1801">
        <v>0</v>
      </c>
      <c r="AF1801">
        <v>75702</v>
      </c>
      <c r="AG1801" s="1">
        <v>41196</v>
      </c>
      <c r="AH1801">
        <v>87</v>
      </c>
      <c r="AI1801">
        <v>1073</v>
      </c>
      <c r="AJ1801">
        <v>0</v>
      </c>
      <c r="AK1801">
        <v>0</v>
      </c>
      <c r="AL1801" s="3" t="s">
        <v>30</v>
      </c>
    </row>
    <row r="1802" spans="1:38">
      <c r="A1802">
        <v>6289</v>
      </c>
      <c r="B1802">
        <v>1951</v>
      </c>
      <c r="C1802" t="str">
        <f>IF(AL1802&lt;&gt;"2n", AL1802, "Cycle")</f>
        <v>Master</v>
      </c>
      <c r="D1802" t="s">
        <v>37</v>
      </c>
      <c r="E1802" s="2">
        <f>IFERROR(VALUE(AF1802),0)</f>
        <v>59385</v>
      </c>
      <c r="F1802" s="2">
        <f>IF((AK1802&gt;2),0,AK1802)</f>
        <v>1</v>
      </c>
      <c r="G1802">
        <v>1</v>
      </c>
      <c r="H1802" s="1">
        <f>IF(OR(AG1802=0,AG1802=1),AH1802,AG1802)</f>
        <v>41392</v>
      </c>
      <c r="I1802">
        <f>IF(LEN(AH1802)&gt;2,AI1802,AH1802)</f>
        <v>85</v>
      </c>
      <c r="J1802">
        <f>IF(OR(AG1802=0,AG1802=1),AJ1802,AI1802)</f>
        <v>135</v>
      </c>
      <c r="K1802">
        <f>IF(OR(AG1802=0,AG1802=1),L1802,AJ1802)</f>
        <v>0</v>
      </c>
      <c r="L1802">
        <v>10</v>
      </c>
      <c r="M1802">
        <v>0</v>
      </c>
      <c r="N1802">
        <v>4</v>
      </c>
      <c r="O1802">
        <v>36</v>
      </c>
      <c r="P1802">
        <v>2</v>
      </c>
      <c r="Q1802">
        <v>3</v>
      </c>
      <c r="R1802">
        <v>1</v>
      </c>
      <c r="S1802">
        <v>4</v>
      </c>
      <c r="T1802">
        <v>5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3</v>
      </c>
      <c r="AB1802">
        <v>11</v>
      </c>
      <c r="AC1802">
        <v>0</v>
      </c>
      <c r="AF1802">
        <v>59385</v>
      </c>
      <c r="AG1802" s="1">
        <v>41392</v>
      </c>
      <c r="AH1802">
        <v>85</v>
      </c>
      <c r="AI1802">
        <v>135</v>
      </c>
      <c r="AJ1802">
        <v>0</v>
      </c>
      <c r="AK1802">
        <v>1</v>
      </c>
      <c r="AL1802" s="3" t="s">
        <v>33</v>
      </c>
    </row>
    <row r="1803" spans="1:38">
      <c r="A1803">
        <v>4168</v>
      </c>
      <c r="B1803">
        <v>1966</v>
      </c>
      <c r="C1803" t="str">
        <f>IF(AL1803&lt;&gt;"2n", AL1803, "Cycle")</f>
        <v>Graduation</v>
      </c>
      <c r="D1803" t="s">
        <v>37</v>
      </c>
      <c r="E1803" s="2">
        <f>IFERROR(VALUE(AF1803),0)</f>
        <v>37070</v>
      </c>
      <c r="F1803" s="2">
        <f>IF((AK1803&gt;2),0,AK1803)</f>
        <v>1</v>
      </c>
      <c r="G1803">
        <v>1</v>
      </c>
      <c r="H1803" s="1">
        <f>IF(OR(AG1803=0,AG1803=1),AH1803,AG1803)</f>
        <v>41353</v>
      </c>
      <c r="I1803">
        <f>IF(LEN(AH1803)&gt;2,AI1803,AH1803)</f>
        <v>30</v>
      </c>
      <c r="J1803">
        <f>IF(OR(AG1803=0,AG1803=1),AJ1803,AI1803)</f>
        <v>231</v>
      </c>
      <c r="K1803">
        <f>IF(OR(AG1803=0,AG1803=1),L1803,AJ1803)</f>
        <v>7</v>
      </c>
      <c r="L1803">
        <v>137</v>
      </c>
      <c r="M1803">
        <v>4</v>
      </c>
      <c r="N1803">
        <v>15</v>
      </c>
      <c r="O1803">
        <v>39</v>
      </c>
      <c r="P1803">
        <v>9</v>
      </c>
      <c r="Q1803">
        <v>5</v>
      </c>
      <c r="R1803">
        <v>1</v>
      </c>
      <c r="S1803">
        <v>8</v>
      </c>
      <c r="T1803">
        <v>7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3</v>
      </c>
      <c r="AB1803">
        <v>11</v>
      </c>
      <c r="AC1803">
        <v>1</v>
      </c>
      <c r="AF1803">
        <v>37070</v>
      </c>
      <c r="AG1803" s="1">
        <v>41353</v>
      </c>
      <c r="AH1803">
        <v>30</v>
      </c>
      <c r="AI1803">
        <v>231</v>
      </c>
      <c r="AJ1803">
        <v>7</v>
      </c>
      <c r="AK1803">
        <v>1</v>
      </c>
      <c r="AL1803" s="3" t="s">
        <v>30</v>
      </c>
    </row>
    <row r="1804" spans="1:38">
      <c r="A1804">
        <v>8397</v>
      </c>
      <c r="B1804">
        <v>1951</v>
      </c>
      <c r="C1804" t="str">
        <f>IF(AL1804&lt;&gt;"2n", AL1804, "Cycle")</f>
        <v>Graduation</v>
      </c>
      <c r="D1804" t="s">
        <v>37</v>
      </c>
      <c r="E1804" s="2">
        <f>IFERROR(VALUE(AF1804),0)</f>
        <v>44689</v>
      </c>
      <c r="F1804" s="2">
        <f>IF((AK1804&gt;2),0,AK1804)</f>
        <v>1</v>
      </c>
      <c r="G1804">
        <v>1</v>
      </c>
      <c r="H1804" s="1">
        <f>IF(OR(AG1804=0,AG1804=1),AH1804,AG1804)</f>
        <v>41649</v>
      </c>
      <c r="I1804">
        <f>IF(LEN(AH1804)&gt;2,AI1804,AH1804)</f>
        <v>82</v>
      </c>
      <c r="J1804">
        <f>IF(OR(AG1804=0,AG1804=1),AJ1804,AI1804)</f>
        <v>18</v>
      </c>
      <c r="K1804">
        <f>IF(OR(AG1804=0,AG1804=1),L1804,AJ1804)</f>
        <v>0</v>
      </c>
      <c r="L1804">
        <v>5</v>
      </c>
      <c r="M1804">
        <v>0</v>
      </c>
      <c r="N1804">
        <v>0</v>
      </c>
      <c r="O1804">
        <v>11</v>
      </c>
      <c r="P1804">
        <v>2</v>
      </c>
      <c r="Q1804">
        <v>1</v>
      </c>
      <c r="R1804">
        <v>1</v>
      </c>
      <c r="S1804">
        <v>2</v>
      </c>
      <c r="T1804">
        <v>7</v>
      </c>
      <c r="U1804">
        <v>0</v>
      </c>
      <c r="V1804">
        <v>0</v>
      </c>
      <c r="W1804">
        <v>1</v>
      </c>
      <c r="X1804">
        <v>0</v>
      </c>
      <c r="Y1804">
        <v>0</v>
      </c>
      <c r="Z1804">
        <v>0</v>
      </c>
      <c r="AA1804">
        <v>3</v>
      </c>
      <c r="AB1804">
        <v>11</v>
      </c>
      <c r="AC1804">
        <v>0</v>
      </c>
      <c r="AF1804">
        <v>44689</v>
      </c>
      <c r="AG1804" s="1">
        <v>41649</v>
      </c>
      <c r="AH1804">
        <v>82</v>
      </c>
      <c r="AI1804">
        <v>18</v>
      </c>
      <c r="AJ1804">
        <v>0</v>
      </c>
      <c r="AK1804">
        <v>1</v>
      </c>
      <c r="AL1804" s="3" t="s">
        <v>30</v>
      </c>
    </row>
    <row r="1805" spans="1:38">
      <c r="A1805">
        <v>9284</v>
      </c>
      <c r="B1805">
        <v>1958</v>
      </c>
      <c r="C1805" t="str">
        <f>IF(AL1805&lt;&gt;"2n", AL1805, "Cycle")</f>
        <v>Graduation</v>
      </c>
      <c r="D1805" t="s">
        <v>37</v>
      </c>
      <c r="E1805" s="2">
        <f>IFERROR(VALUE(AF1805),0)</f>
        <v>53977</v>
      </c>
      <c r="F1805" s="2">
        <f>IF((AK1805&gt;2),0,AK1805)</f>
        <v>0</v>
      </c>
      <c r="G1805">
        <v>1</v>
      </c>
      <c r="H1805" s="1">
        <f>IF(OR(AG1805=0,AG1805=1),AH1805,AG1805)</f>
        <v>41433</v>
      </c>
      <c r="I1805">
        <f>IF(LEN(AH1805)&gt;2,AI1805,AH1805)</f>
        <v>21</v>
      </c>
      <c r="J1805">
        <f>IF(OR(AG1805=0,AG1805=1),AJ1805,AI1805)</f>
        <v>620</v>
      </c>
      <c r="K1805">
        <f>IF(OR(AG1805=0,AG1805=1),L1805,AJ1805)</f>
        <v>16</v>
      </c>
      <c r="L1805">
        <v>165</v>
      </c>
      <c r="M1805">
        <v>0</v>
      </c>
      <c r="N1805">
        <v>24</v>
      </c>
      <c r="O1805">
        <v>82</v>
      </c>
      <c r="P1805">
        <v>5</v>
      </c>
      <c r="Q1805">
        <v>5</v>
      </c>
      <c r="R1805">
        <v>5</v>
      </c>
      <c r="S1805">
        <v>12</v>
      </c>
      <c r="T1805">
        <v>5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3</v>
      </c>
      <c r="AB1805">
        <v>11</v>
      </c>
      <c r="AC1805">
        <v>0</v>
      </c>
      <c r="AF1805">
        <v>53977</v>
      </c>
      <c r="AG1805" s="1">
        <v>41433</v>
      </c>
      <c r="AH1805">
        <v>21</v>
      </c>
      <c r="AI1805">
        <v>620</v>
      </c>
      <c r="AJ1805">
        <v>16</v>
      </c>
      <c r="AK1805">
        <v>0</v>
      </c>
      <c r="AL1805" s="3" t="s">
        <v>30</v>
      </c>
    </row>
    <row r="1806" spans="1:38">
      <c r="A1806">
        <v>6237</v>
      </c>
      <c r="B1806">
        <v>1966</v>
      </c>
      <c r="C1806" t="str">
        <f>IF(AL1806&lt;&gt;"2n", AL1806, "Cycle")</f>
        <v>PhD</v>
      </c>
      <c r="D1806" t="s">
        <v>37</v>
      </c>
      <c r="E1806" s="2">
        <f>IFERROR(VALUE(AF1806),0)</f>
        <v>7144</v>
      </c>
      <c r="F1806" s="2">
        <f>IF((AK1806&gt;2),0,AK1806)</f>
        <v>0</v>
      </c>
      <c r="G1806">
        <v>2</v>
      </c>
      <c r="H1806" s="1">
        <f>IF(OR(AG1806=0,AG1806=1),AH1806,AG1806)</f>
        <v>41615</v>
      </c>
      <c r="I1806">
        <f>IF(LEN(AH1806)&gt;2,AI1806,AH1806)</f>
        <v>92</v>
      </c>
      <c r="J1806">
        <f>IF(OR(AG1806=0,AG1806=1),AJ1806,AI1806)</f>
        <v>81</v>
      </c>
      <c r="K1806">
        <f>IF(OR(AG1806=0,AG1806=1),L1806,AJ1806)</f>
        <v>4</v>
      </c>
      <c r="L1806">
        <v>33</v>
      </c>
      <c r="M1806">
        <v>5</v>
      </c>
      <c r="N1806">
        <v>2</v>
      </c>
      <c r="O1806">
        <v>291</v>
      </c>
      <c r="P1806">
        <v>0</v>
      </c>
      <c r="Q1806">
        <v>23</v>
      </c>
      <c r="R1806">
        <v>1</v>
      </c>
      <c r="S1806">
        <v>1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3</v>
      </c>
      <c r="AB1806">
        <v>11</v>
      </c>
      <c r="AC1806">
        <v>0</v>
      </c>
      <c r="AF1806">
        <v>7144</v>
      </c>
      <c r="AG1806" s="1">
        <v>41615</v>
      </c>
      <c r="AH1806">
        <v>92</v>
      </c>
      <c r="AI1806">
        <v>81</v>
      </c>
      <c r="AJ1806">
        <v>4</v>
      </c>
      <c r="AK1806">
        <v>0</v>
      </c>
      <c r="AL1806" s="3" t="s">
        <v>32</v>
      </c>
    </row>
    <row r="1807" spans="1:38">
      <c r="A1807">
        <v>3130</v>
      </c>
      <c r="B1807">
        <v>1964</v>
      </c>
      <c r="C1807" t="str">
        <f>IF(AL1807&lt;&gt;"2n", AL1807, "Cycle")</f>
        <v>Graduation</v>
      </c>
      <c r="D1807" t="s">
        <v>37</v>
      </c>
      <c r="E1807" s="2">
        <f>IFERROR(VALUE(AF1807),0)</f>
        <v>18701</v>
      </c>
      <c r="F1807" s="2">
        <f>IF((AK1807&gt;2),0,AK1807)</f>
        <v>1</v>
      </c>
      <c r="G1807">
        <v>1</v>
      </c>
      <c r="H1807" s="1">
        <f>IF(OR(AG1807=0,AG1807=1),AH1807,AG1807)</f>
        <v>41429</v>
      </c>
      <c r="I1807">
        <f>IF(LEN(AH1807)&gt;2,AI1807,AH1807)</f>
        <v>95</v>
      </c>
      <c r="J1807">
        <f>IF(OR(AG1807=0,AG1807=1),AJ1807,AI1807)</f>
        <v>12</v>
      </c>
      <c r="K1807">
        <f>IF(OR(AG1807=0,AG1807=1),L1807,AJ1807)</f>
        <v>4</v>
      </c>
      <c r="L1807">
        <v>2</v>
      </c>
      <c r="M1807">
        <v>10</v>
      </c>
      <c r="N1807">
        <v>6</v>
      </c>
      <c r="O1807">
        <v>10</v>
      </c>
      <c r="P1807">
        <v>4</v>
      </c>
      <c r="Q1807">
        <v>2</v>
      </c>
      <c r="R1807">
        <v>0</v>
      </c>
      <c r="S1807">
        <v>4</v>
      </c>
      <c r="T1807">
        <v>5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3</v>
      </c>
      <c r="AB1807">
        <v>11</v>
      </c>
      <c r="AC1807">
        <v>0</v>
      </c>
      <c r="AF1807">
        <v>18701</v>
      </c>
      <c r="AG1807" s="1">
        <v>41429</v>
      </c>
      <c r="AH1807">
        <v>95</v>
      </c>
      <c r="AI1807">
        <v>12</v>
      </c>
      <c r="AJ1807">
        <v>4</v>
      </c>
      <c r="AK1807">
        <v>1</v>
      </c>
      <c r="AL1807" s="3" t="s">
        <v>30</v>
      </c>
    </row>
    <row r="1808" spans="1:38">
      <c r="A1808">
        <v>1619</v>
      </c>
      <c r="B1808">
        <v>1956</v>
      </c>
      <c r="C1808" t="str">
        <f>IF(AL1808&lt;&gt;"2n", AL1808, "Cycle")</f>
        <v>Graduation</v>
      </c>
      <c r="D1808" t="s">
        <v>37</v>
      </c>
      <c r="E1808" s="2">
        <f>IFERROR(VALUE(AF1808),0)</f>
        <v>90369</v>
      </c>
      <c r="F1808" s="2">
        <f>IF((AK1808&gt;2),0,AK1808)</f>
        <v>0</v>
      </c>
      <c r="G1808">
        <v>0</v>
      </c>
      <c r="H1808" s="1">
        <f>IF(OR(AG1808=0,AG1808=1),AH1808,AG1808)</f>
        <v>41757</v>
      </c>
      <c r="I1808">
        <f>IF(LEN(AH1808)&gt;2,AI1808,AH1808)</f>
        <v>2</v>
      </c>
      <c r="J1808">
        <f>IF(OR(AG1808=0,AG1808=1),AJ1808,AI1808)</f>
        <v>292</v>
      </c>
      <c r="K1808">
        <f>IF(OR(AG1808=0,AG1808=1),L1808,AJ1808)</f>
        <v>51</v>
      </c>
      <c r="L1808">
        <v>981</v>
      </c>
      <c r="M1808">
        <v>224</v>
      </c>
      <c r="N1808">
        <v>23</v>
      </c>
      <c r="O1808">
        <v>17</v>
      </c>
      <c r="P1808">
        <v>1</v>
      </c>
      <c r="Q1808">
        <v>4</v>
      </c>
      <c r="R1808">
        <v>6</v>
      </c>
      <c r="S1808">
        <v>6</v>
      </c>
      <c r="T1808">
        <v>1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3</v>
      </c>
      <c r="AB1808">
        <v>11</v>
      </c>
      <c r="AC1808">
        <v>1</v>
      </c>
      <c r="AF1808">
        <v>90369</v>
      </c>
      <c r="AG1808" s="1">
        <v>41757</v>
      </c>
      <c r="AH1808">
        <v>2</v>
      </c>
      <c r="AI1808">
        <v>292</v>
      </c>
      <c r="AJ1808">
        <v>51</v>
      </c>
      <c r="AK1808">
        <v>0</v>
      </c>
      <c r="AL1808" s="3" t="s">
        <v>30</v>
      </c>
    </row>
    <row r="1809" spans="1:38">
      <c r="A1809">
        <v>1990</v>
      </c>
      <c r="B1809">
        <v>1974</v>
      </c>
      <c r="C1809" t="str">
        <f>IF(AL1809&lt;&gt;"2n", AL1809, "Cycle")</f>
        <v>PhD</v>
      </c>
      <c r="D1809" t="s">
        <v>37</v>
      </c>
      <c r="E1809" s="2">
        <f>IFERROR(VALUE(AF1809),0)</f>
        <v>63159</v>
      </c>
      <c r="F1809" s="2">
        <f>IF((AK1809&gt;2),0,AK1809)</f>
        <v>0</v>
      </c>
      <c r="G1809">
        <v>0</v>
      </c>
      <c r="H1809" s="1">
        <f>IF(OR(AG1809=0,AG1809=1),AH1809,AG1809)</f>
        <v>41218</v>
      </c>
      <c r="I1809">
        <f>IF(LEN(AH1809)&gt;2,AI1809,AH1809)</f>
        <v>74</v>
      </c>
      <c r="J1809">
        <f>IF(OR(AG1809=0,AG1809=1),AJ1809,AI1809)</f>
        <v>965</v>
      </c>
      <c r="K1809">
        <f>IF(OR(AG1809=0,AG1809=1),L1809,AJ1809)</f>
        <v>34</v>
      </c>
      <c r="L1809">
        <v>586</v>
      </c>
      <c r="M1809">
        <v>89</v>
      </c>
      <c r="N1809">
        <v>86</v>
      </c>
      <c r="O1809">
        <v>37</v>
      </c>
      <c r="P1809">
        <v>1</v>
      </c>
      <c r="Q1809">
        <v>3</v>
      </c>
      <c r="R1809">
        <v>5</v>
      </c>
      <c r="S1809">
        <v>8</v>
      </c>
      <c r="T1809">
        <v>3</v>
      </c>
      <c r="U1809">
        <v>0</v>
      </c>
      <c r="V1809">
        <v>0</v>
      </c>
      <c r="W1809">
        <v>1</v>
      </c>
      <c r="X1809">
        <v>0</v>
      </c>
      <c r="Y1809">
        <v>0</v>
      </c>
      <c r="Z1809">
        <v>0</v>
      </c>
      <c r="AA1809">
        <v>3</v>
      </c>
      <c r="AB1809">
        <v>11</v>
      </c>
      <c r="AC1809">
        <v>0</v>
      </c>
      <c r="AF1809">
        <v>63159</v>
      </c>
      <c r="AG1809" s="1">
        <v>41218</v>
      </c>
      <c r="AH1809">
        <v>74</v>
      </c>
      <c r="AI1809">
        <v>965</v>
      </c>
      <c r="AJ1809">
        <v>34</v>
      </c>
      <c r="AK1809">
        <v>0</v>
      </c>
      <c r="AL1809" s="3" t="s">
        <v>32</v>
      </c>
    </row>
    <row r="1810" spans="1:38">
      <c r="A1810">
        <v>5513</v>
      </c>
      <c r="B1810">
        <v>1966</v>
      </c>
      <c r="C1810" t="str">
        <f>IF(AL1810&lt;&gt;"2n", AL1810, "Cycle")</f>
        <v>Graduation</v>
      </c>
      <c r="D1810" t="s">
        <v>37</v>
      </c>
      <c r="E1810" s="2">
        <f>IFERROR(VALUE(AF1810),0)</f>
        <v>37758</v>
      </c>
      <c r="F1810" s="2">
        <f>IF((AK1810&gt;2),0,AK1810)</f>
        <v>1</v>
      </c>
      <c r="G1810">
        <v>1</v>
      </c>
      <c r="H1810" s="1">
        <f>IF(OR(AG1810=0,AG1810=1),AH1810,AG1810)</f>
        <v>41186</v>
      </c>
      <c r="I1810">
        <f>IF(LEN(AH1810)&gt;2,AI1810,AH1810)</f>
        <v>49</v>
      </c>
      <c r="J1810">
        <f>IF(OR(AG1810=0,AG1810=1),AJ1810,AI1810)</f>
        <v>27</v>
      </c>
      <c r="K1810">
        <f>IF(OR(AG1810=0,AG1810=1),L1810,AJ1810)</f>
        <v>2</v>
      </c>
      <c r="L1810">
        <v>10</v>
      </c>
      <c r="M1810">
        <v>0</v>
      </c>
      <c r="N1810">
        <v>0</v>
      </c>
      <c r="O1810">
        <v>1</v>
      </c>
      <c r="P1810">
        <v>2</v>
      </c>
      <c r="Q1810">
        <v>1</v>
      </c>
      <c r="R1810">
        <v>0</v>
      </c>
      <c r="S1810">
        <v>3</v>
      </c>
      <c r="T1810">
        <v>8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3</v>
      </c>
      <c r="AB1810">
        <v>11</v>
      </c>
      <c r="AC1810">
        <v>0</v>
      </c>
      <c r="AF1810">
        <v>37758</v>
      </c>
      <c r="AG1810" s="1">
        <v>41186</v>
      </c>
      <c r="AH1810">
        <v>49</v>
      </c>
      <c r="AI1810">
        <v>27</v>
      </c>
      <c r="AJ1810">
        <v>2</v>
      </c>
      <c r="AK1810">
        <v>1</v>
      </c>
      <c r="AL1810" s="3" t="s">
        <v>30</v>
      </c>
    </row>
    <row r="1811" spans="1:38">
      <c r="A1811">
        <v>269</v>
      </c>
      <c r="B1811">
        <v>1963</v>
      </c>
      <c r="C1811" t="str">
        <f>IF(AL1811&lt;&gt;"2n", AL1811, "Cycle")</f>
        <v>PhD</v>
      </c>
      <c r="D1811" t="s">
        <v>37</v>
      </c>
      <c r="E1811" s="2">
        <f>IFERROR(VALUE(AF1811),0)</f>
        <v>46757</v>
      </c>
      <c r="F1811" s="2">
        <f>IF((AK1811&gt;2),0,AK1811)</f>
        <v>0</v>
      </c>
      <c r="G1811">
        <v>1</v>
      </c>
      <c r="H1811" s="1">
        <f>IF(OR(AG1811=0,AG1811=1),AH1811,AG1811)</f>
        <v>41229</v>
      </c>
      <c r="I1811">
        <f>IF(LEN(AH1811)&gt;2,AI1811,AH1811)</f>
        <v>71</v>
      </c>
      <c r="J1811">
        <f>IF(OR(AG1811=0,AG1811=1),AJ1811,AI1811)</f>
        <v>777</v>
      </c>
      <c r="K1811">
        <f>IF(OR(AG1811=0,AG1811=1),L1811,AJ1811)</f>
        <v>30</v>
      </c>
      <c r="L1811">
        <v>163</v>
      </c>
      <c r="M1811">
        <v>0</v>
      </c>
      <c r="N1811">
        <v>51</v>
      </c>
      <c r="O1811">
        <v>122</v>
      </c>
      <c r="P1811">
        <v>6</v>
      </c>
      <c r="Q1811">
        <v>4</v>
      </c>
      <c r="R1811">
        <v>4</v>
      </c>
      <c r="S1811">
        <v>7</v>
      </c>
      <c r="T1811">
        <v>9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3</v>
      </c>
      <c r="AB1811">
        <v>11</v>
      </c>
      <c r="AC1811">
        <v>0</v>
      </c>
      <c r="AF1811">
        <v>46757</v>
      </c>
      <c r="AG1811" s="1">
        <v>41229</v>
      </c>
      <c r="AH1811">
        <v>71</v>
      </c>
      <c r="AI1811">
        <v>777</v>
      </c>
      <c r="AJ1811">
        <v>30</v>
      </c>
      <c r="AK1811">
        <v>0</v>
      </c>
      <c r="AL1811" s="3" t="s">
        <v>32</v>
      </c>
    </row>
    <row r="1812" spans="1:38">
      <c r="A1812">
        <v>8093</v>
      </c>
      <c r="B1812">
        <v>1969</v>
      </c>
      <c r="C1812" t="str">
        <f>IF(AL1812&lt;&gt;"2n", AL1812, "Cycle")</f>
        <v>Master</v>
      </c>
      <c r="D1812" t="s">
        <v>37</v>
      </c>
      <c r="E1812" s="2">
        <f>IFERROR(VALUE(AF1812),0)</f>
        <v>79734</v>
      </c>
      <c r="F1812" s="2">
        <f>IF((AK1812&gt;2),0,AK1812)</f>
        <v>0</v>
      </c>
      <c r="G1812">
        <v>0</v>
      </c>
      <c r="H1812" s="1">
        <f>IF(OR(AG1812=0,AG1812=1),AH1812,AG1812)</f>
        <v>41818</v>
      </c>
      <c r="I1812">
        <f>IF(LEN(AH1812)&gt;2,AI1812,AH1812)</f>
        <v>72</v>
      </c>
      <c r="J1812">
        <f>IF(OR(AG1812=0,AG1812=1),AJ1812,AI1812)</f>
        <v>572</v>
      </c>
      <c r="K1812">
        <f>IF(OR(AG1812=0,AG1812=1),L1812,AJ1812)</f>
        <v>8</v>
      </c>
      <c r="L1812">
        <v>232</v>
      </c>
      <c r="M1812">
        <v>23</v>
      </c>
      <c r="N1812">
        <v>62</v>
      </c>
      <c r="O1812">
        <v>17</v>
      </c>
      <c r="P1812">
        <v>1</v>
      </c>
      <c r="Q1812">
        <v>4</v>
      </c>
      <c r="R1812">
        <v>3</v>
      </c>
      <c r="S1812">
        <v>6</v>
      </c>
      <c r="T1812">
        <v>1</v>
      </c>
      <c r="U1812">
        <v>1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3</v>
      </c>
      <c r="AB1812">
        <v>11</v>
      </c>
      <c r="AC1812">
        <v>0</v>
      </c>
      <c r="AF1812">
        <v>79734</v>
      </c>
      <c r="AG1812" s="1">
        <v>41818</v>
      </c>
      <c r="AH1812">
        <v>72</v>
      </c>
      <c r="AI1812">
        <v>572</v>
      </c>
      <c r="AJ1812">
        <v>8</v>
      </c>
      <c r="AK1812">
        <v>0</v>
      </c>
      <c r="AL1812" s="3" t="s">
        <v>33</v>
      </c>
    </row>
    <row r="1813" spans="1:38">
      <c r="A1813">
        <v>10513</v>
      </c>
      <c r="B1813">
        <v>1992</v>
      </c>
      <c r="C1813" t="str">
        <f>IF(AL1813&lt;&gt;"2n", AL1813, "Cycle")</f>
        <v>Graduation</v>
      </c>
      <c r="D1813" t="s">
        <v>37</v>
      </c>
      <c r="E1813" s="2">
        <f>IFERROR(VALUE(AF1813),0)</f>
        <v>63207</v>
      </c>
      <c r="F1813" s="2">
        <f>IF((AK1813&gt;2),0,AK1813)</f>
        <v>0</v>
      </c>
      <c r="G1813">
        <v>0</v>
      </c>
      <c r="H1813" s="1">
        <f>IF(OR(AG1813=0,AG1813=1),AH1813,AG1813)</f>
        <v>41294</v>
      </c>
      <c r="I1813">
        <f>IF(LEN(AH1813)&gt;2,AI1813,AH1813)</f>
        <v>68</v>
      </c>
      <c r="J1813">
        <f>IF(OR(AG1813=0,AG1813=1),AJ1813,AI1813)</f>
        <v>438</v>
      </c>
      <c r="K1813">
        <f>IF(OR(AG1813=0,AG1813=1),L1813,AJ1813)</f>
        <v>169</v>
      </c>
      <c r="L1813">
        <v>565</v>
      </c>
      <c r="M1813">
        <v>91</v>
      </c>
      <c r="N1813">
        <v>169</v>
      </c>
      <c r="O1813">
        <v>70</v>
      </c>
      <c r="P1813">
        <v>1</v>
      </c>
      <c r="Q1813">
        <v>2</v>
      </c>
      <c r="R1813">
        <v>3</v>
      </c>
      <c r="S1813">
        <v>6</v>
      </c>
      <c r="T1813">
        <v>7</v>
      </c>
      <c r="U1813">
        <v>1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3</v>
      </c>
      <c r="AB1813">
        <v>11</v>
      </c>
      <c r="AC1813">
        <v>0</v>
      </c>
      <c r="AF1813">
        <v>63207</v>
      </c>
      <c r="AG1813" s="1">
        <v>41294</v>
      </c>
      <c r="AH1813">
        <v>68</v>
      </c>
      <c r="AI1813">
        <v>438</v>
      </c>
      <c r="AJ1813">
        <v>169</v>
      </c>
      <c r="AK1813">
        <v>0</v>
      </c>
      <c r="AL1813" s="3" t="s">
        <v>30</v>
      </c>
    </row>
    <row r="1814" spans="1:38">
      <c r="A1814">
        <v>10177</v>
      </c>
      <c r="B1814">
        <v>1954</v>
      </c>
      <c r="C1814" t="str">
        <f>IF(AL1814&lt;&gt;"2n", AL1814, "Cycle")</f>
        <v>Graduation</v>
      </c>
      <c r="D1814" t="s">
        <v>37</v>
      </c>
      <c r="E1814" s="2">
        <f>IFERROR(VALUE(AF1814),0)</f>
        <v>72071</v>
      </c>
      <c r="F1814" s="2">
        <f>IF((AK1814&gt;2),0,AK1814)</f>
        <v>0</v>
      </c>
      <c r="G1814">
        <v>1</v>
      </c>
      <c r="H1814" s="1">
        <f>IF(OR(AG1814=0,AG1814=1),AH1814,AG1814)</f>
        <v>41319</v>
      </c>
      <c r="I1814">
        <f>IF(LEN(AH1814)&gt;2,AI1814,AH1814)</f>
        <v>4</v>
      </c>
      <c r="J1814">
        <f>IF(OR(AG1814=0,AG1814=1),AJ1814,AI1814)</f>
        <v>531</v>
      </c>
      <c r="K1814">
        <f>IF(OR(AG1814=0,AG1814=1),L1814,AJ1814)</f>
        <v>69</v>
      </c>
      <c r="L1814">
        <v>300</v>
      </c>
      <c r="M1814">
        <v>150</v>
      </c>
      <c r="N1814">
        <v>138</v>
      </c>
      <c r="O1814">
        <v>150</v>
      </c>
      <c r="P1814">
        <v>3</v>
      </c>
      <c r="Q1814">
        <v>5</v>
      </c>
      <c r="R1814">
        <v>4</v>
      </c>
      <c r="S1814">
        <v>8</v>
      </c>
      <c r="T1814">
        <v>2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3</v>
      </c>
      <c r="AB1814">
        <v>11</v>
      </c>
      <c r="AC1814">
        <v>0</v>
      </c>
      <c r="AF1814">
        <v>72071</v>
      </c>
      <c r="AG1814" s="1">
        <v>41319</v>
      </c>
      <c r="AH1814">
        <v>4</v>
      </c>
      <c r="AI1814">
        <v>531</v>
      </c>
      <c r="AJ1814">
        <v>69</v>
      </c>
      <c r="AK1814">
        <v>0</v>
      </c>
      <c r="AL1814" s="3" t="s">
        <v>30</v>
      </c>
    </row>
    <row r="1815" spans="1:38">
      <c r="A1815">
        <v>2549</v>
      </c>
      <c r="B1815">
        <v>1983</v>
      </c>
      <c r="C1815" t="str">
        <f>IF(AL1815&lt;&gt;"2n", AL1815, "Cycle")</f>
        <v>PhD</v>
      </c>
      <c r="D1815" t="s">
        <v>37</v>
      </c>
      <c r="E1815" s="2">
        <f>IFERROR(VALUE(AF1815),0)</f>
        <v>21840</v>
      </c>
      <c r="F1815" s="2">
        <f>IF((AK1815&gt;2),0,AK1815)</f>
        <v>1</v>
      </c>
      <c r="G1815">
        <v>0</v>
      </c>
      <c r="H1815" s="1">
        <f>IF(OR(AG1815=0,AG1815=1),AH1815,AG1815)</f>
        <v>41476</v>
      </c>
      <c r="I1815">
        <f>IF(LEN(AH1815)&gt;2,AI1815,AH1815)</f>
        <v>80</v>
      </c>
      <c r="J1815">
        <f>IF(OR(AG1815=0,AG1815=1),AJ1815,AI1815)</f>
        <v>17</v>
      </c>
      <c r="K1815">
        <f>IF(OR(AG1815=0,AG1815=1),L1815,AJ1815)</f>
        <v>0</v>
      </c>
      <c r="L1815">
        <v>9</v>
      </c>
      <c r="M1815">
        <v>0</v>
      </c>
      <c r="N1815">
        <v>0</v>
      </c>
      <c r="O1815">
        <v>1</v>
      </c>
      <c r="P1815">
        <v>1</v>
      </c>
      <c r="Q1815">
        <v>1</v>
      </c>
      <c r="R1815">
        <v>0</v>
      </c>
      <c r="S1815">
        <v>3</v>
      </c>
      <c r="T1815">
        <v>9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3</v>
      </c>
      <c r="AB1815">
        <v>11</v>
      </c>
      <c r="AC1815">
        <v>0</v>
      </c>
      <c r="AF1815">
        <v>21840</v>
      </c>
      <c r="AG1815" s="1">
        <v>41476</v>
      </c>
      <c r="AH1815">
        <v>80</v>
      </c>
      <c r="AI1815">
        <v>17</v>
      </c>
      <c r="AJ1815">
        <v>0</v>
      </c>
      <c r="AK1815">
        <v>1</v>
      </c>
      <c r="AL1815" s="3" t="s">
        <v>32</v>
      </c>
    </row>
    <row r="1816" spans="1:38">
      <c r="A1816">
        <v>5782</v>
      </c>
      <c r="B1816">
        <v>1982</v>
      </c>
      <c r="C1816" t="str">
        <f>IF(AL1816&lt;&gt;"2n", AL1816, "Cycle")</f>
        <v>Cycle</v>
      </c>
      <c r="D1816" t="s">
        <v>37</v>
      </c>
      <c r="E1816" s="2">
        <f>IFERROR(VALUE(AF1816),0)</f>
        <v>0</v>
      </c>
      <c r="F1816" s="2">
        <f>IF((AK1816&gt;2),0,AK1816)</f>
        <v>0</v>
      </c>
      <c r="G1816">
        <v>0</v>
      </c>
      <c r="H1816" s="1">
        <f>IF(OR(AG1816=0,AG1816=1),AH1816,AG1816)</f>
        <v>41545</v>
      </c>
      <c r="I1816">
        <f>IF(LEN(AH1816)&gt;2,AI1816,AH1816)</f>
        <v>15</v>
      </c>
      <c r="J1816">
        <f>IF(OR(AG1816=0,AG1816=1),AJ1816,AI1816)</f>
        <v>402</v>
      </c>
      <c r="K1816">
        <f>IF(OR(AG1816=0,AG1816=1),L1816,AJ1816)</f>
        <v>35</v>
      </c>
      <c r="L1816">
        <v>35</v>
      </c>
      <c r="M1816">
        <v>106</v>
      </c>
      <c r="N1816">
        <v>101</v>
      </c>
      <c r="O1816">
        <v>77</v>
      </c>
      <c r="P1816">
        <v>42</v>
      </c>
      <c r="Q1816">
        <v>2</v>
      </c>
      <c r="R1816">
        <v>9</v>
      </c>
      <c r="S1816">
        <v>2</v>
      </c>
      <c r="T1816">
        <v>9</v>
      </c>
      <c r="U1816">
        <v>0</v>
      </c>
      <c r="V1816">
        <v>0</v>
      </c>
      <c r="W1816">
        <v>5</v>
      </c>
      <c r="X1816">
        <v>0</v>
      </c>
      <c r="Y1816">
        <v>1</v>
      </c>
      <c r="Z1816">
        <v>0</v>
      </c>
      <c r="AA1816">
        <v>0</v>
      </c>
      <c r="AB1816">
        <v>3</v>
      </c>
      <c r="AC1816">
        <v>11</v>
      </c>
      <c r="AF1816" t="s">
        <v>37</v>
      </c>
      <c r="AG1816">
        <v>1</v>
      </c>
      <c r="AH1816" s="1">
        <v>41545</v>
      </c>
      <c r="AI1816">
        <v>15</v>
      </c>
      <c r="AJ1816">
        <v>402</v>
      </c>
      <c r="AK1816">
        <v>58582</v>
      </c>
      <c r="AL1816" s="3" t="s">
        <v>35</v>
      </c>
    </row>
    <row r="1817" spans="1:38">
      <c r="A1817">
        <v>10057</v>
      </c>
      <c r="B1817">
        <v>1951</v>
      </c>
      <c r="C1817" t="str">
        <f>IF(AL1817&lt;&gt;"2n", AL1817, "Cycle")</f>
        <v>Graduation</v>
      </c>
      <c r="D1817" t="s">
        <v>37</v>
      </c>
      <c r="E1817" s="2">
        <f>IFERROR(VALUE(AF1817),0)</f>
        <v>72282</v>
      </c>
      <c r="F1817" s="2">
        <f>IF((AK1817&gt;2),0,AK1817)</f>
        <v>0</v>
      </c>
      <c r="G1817">
        <v>0</v>
      </c>
      <c r="H1817" s="1">
        <f>IF(OR(AG1817=0,AG1817=1),AH1817,AG1817)</f>
        <v>41474</v>
      </c>
      <c r="I1817">
        <f>IF(LEN(AH1817)&gt;2,AI1817,AH1817)</f>
        <v>70</v>
      </c>
      <c r="J1817">
        <f>IF(OR(AG1817=0,AG1817=1),AJ1817,AI1817)</f>
        <v>503</v>
      </c>
      <c r="K1817">
        <f>IF(OR(AG1817=0,AG1817=1),L1817,AJ1817)</f>
        <v>27</v>
      </c>
      <c r="L1817">
        <v>419</v>
      </c>
      <c r="M1817">
        <v>90</v>
      </c>
      <c r="N1817">
        <v>139</v>
      </c>
      <c r="O1817">
        <v>153</v>
      </c>
      <c r="P1817">
        <v>1</v>
      </c>
      <c r="Q1817">
        <v>5</v>
      </c>
      <c r="R1817">
        <v>7</v>
      </c>
      <c r="S1817">
        <v>9</v>
      </c>
      <c r="T1817">
        <v>7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3</v>
      </c>
      <c r="AB1817">
        <v>11</v>
      </c>
      <c r="AC1817">
        <v>1</v>
      </c>
      <c r="AF1817">
        <v>72282</v>
      </c>
      <c r="AG1817" s="1">
        <v>41474</v>
      </c>
      <c r="AH1817">
        <v>70</v>
      </c>
      <c r="AI1817">
        <v>503</v>
      </c>
      <c r="AJ1817">
        <v>27</v>
      </c>
      <c r="AK1817">
        <v>0</v>
      </c>
      <c r="AL1817" s="3" t="s">
        <v>30</v>
      </c>
    </row>
    <row r="1818" spans="1:38">
      <c r="A1818">
        <v>10307</v>
      </c>
      <c r="B1818">
        <v>1956</v>
      </c>
      <c r="C1818" t="str">
        <f>IF(AL1818&lt;&gt;"2n", AL1818, "Cycle")</f>
        <v>Graduation</v>
      </c>
      <c r="D1818" t="s">
        <v>37</v>
      </c>
      <c r="E1818" s="2">
        <f>IFERROR(VALUE(AF1818),0)</f>
        <v>50387</v>
      </c>
      <c r="F1818" s="2">
        <f>IF((AK1818&gt;2),0,AK1818)</f>
        <v>0</v>
      </c>
      <c r="G1818">
        <v>2</v>
      </c>
      <c r="H1818" s="1">
        <f>IF(OR(AG1818=0,AG1818=1),AH1818,AG1818)</f>
        <v>41517</v>
      </c>
      <c r="I1818">
        <f>IF(LEN(AH1818)&gt;2,AI1818,AH1818)</f>
        <v>91</v>
      </c>
      <c r="J1818">
        <f>IF(OR(AG1818=0,AG1818=1),AJ1818,AI1818)</f>
        <v>369</v>
      </c>
      <c r="K1818">
        <f>IF(OR(AG1818=0,AG1818=1),L1818,AJ1818)</f>
        <v>9</v>
      </c>
      <c r="L1818">
        <v>87</v>
      </c>
      <c r="M1818">
        <v>12</v>
      </c>
      <c r="N1818">
        <v>14</v>
      </c>
      <c r="O1818">
        <v>34</v>
      </c>
      <c r="P1818">
        <v>3</v>
      </c>
      <c r="Q1818">
        <v>6</v>
      </c>
      <c r="R1818">
        <v>2</v>
      </c>
      <c r="S1818">
        <v>8</v>
      </c>
      <c r="T1818">
        <v>5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3</v>
      </c>
      <c r="AB1818">
        <v>11</v>
      </c>
      <c r="AC1818">
        <v>0</v>
      </c>
      <c r="AF1818">
        <v>50387</v>
      </c>
      <c r="AG1818" s="1">
        <v>41517</v>
      </c>
      <c r="AH1818">
        <v>91</v>
      </c>
      <c r="AI1818">
        <v>369</v>
      </c>
      <c r="AJ1818">
        <v>9</v>
      </c>
      <c r="AK1818">
        <v>0</v>
      </c>
      <c r="AL1818" s="3" t="s">
        <v>30</v>
      </c>
    </row>
    <row r="1819" spans="1:38">
      <c r="A1819">
        <v>8566</v>
      </c>
      <c r="B1819">
        <v>1961</v>
      </c>
      <c r="C1819" t="str">
        <f>IF(AL1819&lt;&gt;"2n", AL1819, "Cycle")</f>
        <v>PhD</v>
      </c>
      <c r="D1819" t="s">
        <v>37</v>
      </c>
      <c r="E1819" s="2">
        <f>IFERROR(VALUE(AF1819),0)</f>
        <v>32583</v>
      </c>
      <c r="F1819" s="2">
        <f>IF((AK1819&gt;2),0,AK1819)</f>
        <v>1</v>
      </c>
      <c r="G1819">
        <v>1</v>
      </c>
      <c r="H1819" s="1">
        <f>IF(OR(AG1819=0,AG1819=1),AH1819,AG1819)</f>
        <v>41805</v>
      </c>
      <c r="I1819">
        <f>IF(LEN(AH1819)&gt;2,AI1819,AH1819)</f>
        <v>10</v>
      </c>
      <c r="J1819">
        <f>IF(OR(AG1819=0,AG1819=1),AJ1819,AI1819)</f>
        <v>5</v>
      </c>
      <c r="K1819">
        <f>IF(OR(AG1819=0,AG1819=1),L1819,AJ1819)</f>
        <v>0</v>
      </c>
      <c r="L1819">
        <v>3</v>
      </c>
      <c r="M1819">
        <v>0</v>
      </c>
      <c r="N1819">
        <v>0</v>
      </c>
      <c r="O1819">
        <v>1</v>
      </c>
      <c r="P1819">
        <v>1</v>
      </c>
      <c r="Q1819">
        <v>1</v>
      </c>
      <c r="R1819">
        <v>0</v>
      </c>
      <c r="S1819">
        <v>2</v>
      </c>
      <c r="T1819">
        <v>7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3</v>
      </c>
      <c r="AB1819">
        <v>11</v>
      </c>
      <c r="AC1819">
        <v>0</v>
      </c>
      <c r="AF1819">
        <v>32583</v>
      </c>
      <c r="AG1819" s="1">
        <v>41805</v>
      </c>
      <c r="AH1819">
        <v>10</v>
      </c>
      <c r="AI1819">
        <v>5</v>
      </c>
      <c r="AJ1819">
        <v>0</v>
      </c>
      <c r="AK1819">
        <v>1</v>
      </c>
      <c r="AL1819" s="3" t="s">
        <v>32</v>
      </c>
    </row>
    <row r="1820" spans="1:38">
      <c r="A1820">
        <v>2415</v>
      </c>
      <c r="B1820">
        <v>1962</v>
      </c>
      <c r="C1820" t="str">
        <f>IF(AL1820&lt;&gt;"2n", AL1820, "Cycle")</f>
        <v>Graduation</v>
      </c>
      <c r="D1820" t="s">
        <v>37</v>
      </c>
      <c r="E1820" s="2">
        <f>IFERROR(VALUE(AF1820),0)</f>
        <v>62568</v>
      </c>
      <c r="F1820" s="2">
        <f>IF((AK1820&gt;2),0,AK1820)</f>
        <v>0</v>
      </c>
      <c r="G1820">
        <v>1</v>
      </c>
      <c r="H1820" s="1">
        <f>IF(OR(AG1820=0,AG1820=1),AH1820,AG1820)</f>
        <v>41736</v>
      </c>
      <c r="I1820">
        <f>IF(LEN(AH1820)&gt;2,AI1820,AH1820)</f>
        <v>99</v>
      </c>
      <c r="J1820">
        <f>IF(OR(AG1820=0,AG1820=1),AJ1820,AI1820)</f>
        <v>362</v>
      </c>
      <c r="K1820">
        <f>IF(OR(AG1820=0,AG1820=1),L1820,AJ1820)</f>
        <v>17</v>
      </c>
      <c r="L1820">
        <v>398</v>
      </c>
      <c r="M1820">
        <v>80</v>
      </c>
      <c r="N1820">
        <v>35</v>
      </c>
      <c r="O1820">
        <v>61</v>
      </c>
      <c r="P1820">
        <v>3</v>
      </c>
      <c r="Q1820">
        <v>5</v>
      </c>
      <c r="R1820">
        <v>3</v>
      </c>
      <c r="S1820">
        <v>5</v>
      </c>
      <c r="T1820">
        <v>4</v>
      </c>
      <c r="U1820">
        <v>1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3</v>
      </c>
      <c r="AB1820">
        <v>11</v>
      </c>
      <c r="AC1820">
        <v>0</v>
      </c>
      <c r="AF1820">
        <v>62568</v>
      </c>
      <c r="AG1820" s="1">
        <v>41736</v>
      </c>
      <c r="AH1820">
        <v>99</v>
      </c>
      <c r="AI1820">
        <v>362</v>
      </c>
      <c r="AJ1820">
        <v>17</v>
      </c>
      <c r="AK1820">
        <v>0</v>
      </c>
      <c r="AL1820" s="3" t="s">
        <v>30</v>
      </c>
    </row>
    <row r="1821" spans="1:38">
      <c r="A1821">
        <v>5684</v>
      </c>
      <c r="B1821">
        <v>1971</v>
      </c>
      <c r="C1821" t="str">
        <f>IF(AL1821&lt;&gt;"2n", AL1821, "Cycle")</f>
        <v>Master</v>
      </c>
      <c r="D1821" t="s">
        <v>37</v>
      </c>
      <c r="E1821" s="2">
        <f>IFERROR(VALUE(AF1821),0)</f>
        <v>44635</v>
      </c>
      <c r="F1821" s="2">
        <f>IF((AK1821&gt;2),0,AK1821)</f>
        <v>1</v>
      </c>
      <c r="G1821">
        <v>1</v>
      </c>
      <c r="H1821" s="1">
        <f>IF(OR(AG1821=0,AG1821=1),AH1821,AG1821)</f>
        <v>41558</v>
      </c>
      <c r="I1821">
        <f>IF(LEN(AH1821)&gt;2,AI1821,AH1821)</f>
        <v>25</v>
      </c>
      <c r="J1821">
        <f>IF(OR(AG1821=0,AG1821=1),AJ1821,AI1821)</f>
        <v>56</v>
      </c>
      <c r="K1821">
        <f>IF(OR(AG1821=0,AG1821=1),L1821,AJ1821)</f>
        <v>0</v>
      </c>
      <c r="L1821">
        <v>9</v>
      </c>
      <c r="M1821">
        <v>0</v>
      </c>
      <c r="N1821">
        <v>0</v>
      </c>
      <c r="O1821">
        <v>3</v>
      </c>
      <c r="P1821">
        <v>2</v>
      </c>
      <c r="Q1821">
        <v>2</v>
      </c>
      <c r="R1821">
        <v>0</v>
      </c>
      <c r="S1821">
        <v>3</v>
      </c>
      <c r="T1821">
        <v>7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3</v>
      </c>
      <c r="AB1821">
        <v>11</v>
      </c>
      <c r="AC1821">
        <v>0</v>
      </c>
      <c r="AF1821">
        <v>44635</v>
      </c>
      <c r="AG1821" s="1">
        <v>41558</v>
      </c>
      <c r="AH1821">
        <v>25</v>
      </c>
      <c r="AI1821">
        <v>56</v>
      </c>
      <c r="AJ1821">
        <v>0</v>
      </c>
      <c r="AK1821">
        <v>1</v>
      </c>
      <c r="AL1821" s="3" t="s">
        <v>33</v>
      </c>
    </row>
    <row r="1822" spans="1:38">
      <c r="A1822">
        <v>8334</v>
      </c>
      <c r="B1822">
        <v>1971</v>
      </c>
      <c r="C1822" t="str">
        <f>IF(AL1822&lt;&gt;"2n", AL1822, "Cycle")</f>
        <v>Master</v>
      </c>
      <c r="D1822" t="s">
        <v>37</v>
      </c>
      <c r="E1822" s="2">
        <f>IFERROR(VALUE(AF1822),0)</f>
        <v>33316</v>
      </c>
      <c r="F1822" s="2">
        <f>IF((AK1822&gt;2),0,AK1822)</f>
        <v>1</v>
      </c>
      <c r="G1822">
        <v>1</v>
      </c>
      <c r="H1822" s="1">
        <f>IF(OR(AG1822=0,AG1822=1),AH1822,AG1822)</f>
        <v>41551</v>
      </c>
      <c r="I1822">
        <f>IF(LEN(AH1822)&gt;2,AI1822,AH1822)</f>
        <v>34</v>
      </c>
      <c r="J1822">
        <f>IF(OR(AG1822=0,AG1822=1),AJ1822,AI1822)</f>
        <v>79</v>
      </c>
      <c r="K1822">
        <f>IF(OR(AG1822=0,AG1822=1),L1822,AJ1822)</f>
        <v>1</v>
      </c>
      <c r="L1822">
        <v>31</v>
      </c>
      <c r="M1822">
        <v>4</v>
      </c>
      <c r="N1822">
        <v>4</v>
      </c>
      <c r="O1822">
        <v>12</v>
      </c>
      <c r="P1822">
        <v>3</v>
      </c>
      <c r="Q1822">
        <v>2</v>
      </c>
      <c r="R1822">
        <v>1</v>
      </c>
      <c r="S1822">
        <v>4</v>
      </c>
      <c r="T1822">
        <v>6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3</v>
      </c>
      <c r="AB1822">
        <v>11</v>
      </c>
      <c r="AC1822">
        <v>0</v>
      </c>
      <c r="AF1822">
        <v>33316</v>
      </c>
      <c r="AG1822" s="1">
        <v>41551</v>
      </c>
      <c r="AH1822">
        <v>34</v>
      </c>
      <c r="AI1822">
        <v>79</v>
      </c>
      <c r="AJ1822">
        <v>1</v>
      </c>
      <c r="AK1822">
        <v>1</v>
      </c>
      <c r="AL1822" s="3" t="s">
        <v>33</v>
      </c>
    </row>
    <row r="1823" spans="1:38">
      <c r="A1823">
        <v>9166</v>
      </c>
      <c r="B1823">
        <v>1968</v>
      </c>
      <c r="C1823" t="str">
        <f>IF(AL1823&lt;&gt;"2n", AL1823, "Cycle")</f>
        <v>Graduation</v>
      </c>
      <c r="D1823" t="s">
        <v>37</v>
      </c>
      <c r="E1823" s="2">
        <f>IFERROR(VALUE(AF1823),0)</f>
        <v>63967</v>
      </c>
      <c r="F1823" s="2">
        <f>IF((AK1823&gt;2),0,AK1823)</f>
        <v>0</v>
      </c>
      <c r="G1823">
        <v>1</v>
      </c>
      <c r="H1823" s="1">
        <f>IF(OR(AG1823=0,AG1823=1),AH1823,AG1823)</f>
        <v>41495</v>
      </c>
      <c r="I1823">
        <f>IF(LEN(AH1823)&gt;2,AI1823,AH1823)</f>
        <v>57</v>
      </c>
      <c r="J1823">
        <f>IF(OR(AG1823=0,AG1823=1),AJ1823,AI1823)</f>
        <v>387</v>
      </c>
      <c r="K1823">
        <f>IF(OR(AG1823=0,AG1823=1),L1823,AJ1823)</f>
        <v>84</v>
      </c>
      <c r="L1823">
        <v>141</v>
      </c>
      <c r="M1823">
        <v>73</v>
      </c>
      <c r="N1823">
        <v>35</v>
      </c>
      <c r="O1823">
        <v>162</v>
      </c>
      <c r="P1823">
        <v>3</v>
      </c>
      <c r="Q1823">
        <v>4</v>
      </c>
      <c r="R1823">
        <v>4</v>
      </c>
      <c r="S1823">
        <v>12</v>
      </c>
      <c r="T1823">
        <v>2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3</v>
      </c>
      <c r="AB1823">
        <v>11</v>
      </c>
      <c r="AC1823">
        <v>0</v>
      </c>
      <c r="AF1823">
        <v>63967</v>
      </c>
      <c r="AG1823" s="1">
        <v>41495</v>
      </c>
      <c r="AH1823">
        <v>57</v>
      </c>
      <c r="AI1823">
        <v>387</v>
      </c>
      <c r="AJ1823">
        <v>84</v>
      </c>
      <c r="AK1823">
        <v>0</v>
      </c>
      <c r="AL1823" s="3" t="s">
        <v>30</v>
      </c>
    </row>
    <row r="1824" spans="1:38">
      <c r="A1824">
        <v>1440</v>
      </c>
      <c r="B1824">
        <v>1978</v>
      </c>
      <c r="C1824" t="str">
        <f>IF(AL1824&lt;&gt;"2n", AL1824, "Cycle")</f>
        <v>Cycle</v>
      </c>
      <c r="D1824" t="s">
        <v>37</v>
      </c>
      <c r="E1824" s="2">
        <f>IFERROR(VALUE(AF1824),0)</f>
        <v>0</v>
      </c>
      <c r="F1824" s="2">
        <f>IF((AK1824&gt;2),0,AK1824)</f>
        <v>0</v>
      </c>
      <c r="G1824">
        <v>0</v>
      </c>
      <c r="H1824" s="1">
        <f>IF(OR(AG1824=0,AG1824=1),AH1824,AG1824)</f>
        <v>41156</v>
      </c>
      <c r="I1824">
        <f>IF(LEN(AH1824)&gt;2,AI1824,AH1824)</f>
        <v>84</v>
      </c>
      <c r="J1824">
        <f>IF(OR(AG1824=0,AG1824=1),AJ1824,AI1824)</f>
        <v>367</v>
      </c>
      <c r="K1824">
        <f>IF(OR(AG1824=0,AG1824=1),L1824,AJ1824)</f>
        <v>17</v>
      </c>
      <c r="L1824">
        <v>17</v>
      </c>
      <c r="M1824">
        <v>241</v>
      </c>
      <c r="N1824">
        <v>104</v>
      </c>
      <c r="O1824">
        <v>188</v>
      </c>
      <c r="P1824">
        <v>232</v>
      </c>
      <c r="Q1824">
        <v>2</v>
      </c>
      <c r="R1824">
        <v>9</v>
      </c>
      <c r="S1824">
        <v>5</v>
      </c>
      <c r="T1824">
        <v>9</v>
      </c>
      <c r="U1824">
        <v>0</v>
      </c>
      <c r="V1824">
        <v>0</v>
      </c>
      <c r="W1824">
        <v>7</v>
      </c>
      <c r="X1824">
        <v>0</v>
      </c>
      <c r="Y1824">
        <v>0</v>
      </c>
      <c r="Z1824">
        <v>0</v>
      </c>
      <c r="AA1824">
        <v>0</v>
      </c>
      <c r="AB1824">
        <v>3</v>
      </c>
      <c r="AC1824">
        <v>11</v>
      </c>
      <c r="AF1824" t="s">
        <v>37</v>
      </c>
      <c r="AG1824">
        <v>0</v>
      </c>
      <c r="AH1824" s="1">
        <v>41156</v>
      </c>
      <c r="AI1824">
        <v>84</v>
      </c>
      <c r="AJ1824">
        <v>367</v>
      </c>
      <c r="AK1824">
        <v>52513</v>
      </c>
      <c r="AL1824" s="3" t="s">
        <v>35</v>
      </c>
    </row>
    <row r="1825" spans="1:38">
      <c r="A1825">
        <v>78</v>
      </c>
      <c r="B1825">
        <v>1969</v>
      </c>
      <c r="C1825" t="str">
        <f>IF(AL1825&lt;&gt;"2n", AL1825, "Cycle")</f>
        <v>Graduation</v>
      </c>
      <c r="D1825" t="s">
        <v>37</v>
      </c>
      <c r="E1825" s="2">
        <f>IFERROR(VALUE(AF1825),0)</f>
        <v>25293</v>
      </c>
      <c r="F1825" s="2">
        <f>IF((AK1825&gt;2),0,AK1825)</f>
        <v>1</v>
      </c>
      <c r="G1825">
        <v>0</v>
      </c>
      <c r="H1825" s="1">
        <f>IF(OR(AG1825=0,AG1825=1),AH1825,AG1825)</f>
        <v>41532</v>
      </c>
      <c r="I1825">
        <f>IF(LEN(AH1825)&gt;2,AI1825,AH1825)</f>
        <v>51</v>
      </c>
      <c r="J1825">
        <f>IF(OR(AG1825=0,AG1825=1),AJ1825,AI1825)</f>
        <v>15</v>
      </c>
      <c r="K1825">
        <f>IF(OR(AG1825=0,AG1825=1),L1825,AJ1825)</f>
        <v>0</v>
      </c>
      <c r="L1825">
        <v>11</v>
      </c>
      <c r="M1825">
        <v>0</v>
      </c>
      <c r="N1825">
        <v>2</v>
      </c>
      <c r="O1825">
        <v>9</v>
      </c>
      <c r="P1825">
        <v>1</v>
      </c>
      <c r="Q1825">
        <v>1</v>
      </c>
      <c r="R1825">
        <v>1</v>
      </c>
      <c r="S1825">
        <v>2</v>
      </c>
      <c r="T1825">
        <v>8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3</v>
      </c>
      <c r="AB1825">
        <v>11</v>
      </c>
      <c r="AC1825">
        <v>0</v>
      </c>
      <c r="AF1825">
        <v>25293</v>
      </c>
      <c r="AG1825" s="1">
        <v>41532</v>
      </c>
      <c r="AH1825">
        <v>51</v>
      </c>
      <c r="AI1825">
        <v>15</v>
      </c>
      <c r="AJ1825">
        <v>0</v>
      </c>
      <c r="AK1825">
        <v>1</v>
      </c>
      <c r="AL1825" s="3" t="s">
        <v>30</v>
      </c>
    </row>
    <row r="1826" spans="1:38">
      <c r="A1826">
        <v>5441</v>
      </c>
      <c r="B1826">
        <v>1965</v>
      </c>
      <c r="C1826" t="str">
        <f>IF(AL1826&lt;&gt;"2n", AL1826, "Cycle")</f>
        <v>PhD</v>
      </c>
      <c r="D1826" t="s">
        <v>37</v>
      </c>
      <c r="E1826" s="2">
        <f>IFERROR(VALUE(AF1826),0)</f>
        <v>54111</v>
      </c>
      <c r="F1826" s="2">
        <f>IF((AK1826&gt;2),0,AK1826)</f>
        <v>0</v>
      </c>
      <c r="G1826">
        <v>1</v>
      </c>
      <c r="H1826" s="1">
        <f>IF(OR(AG1826=0,AG1826=1),AH1826,AG1826)</f>
        <v>41511</v>
      </c>
      <c r="I1826">
        <f>IF(LEN(AH1826)&gt;2,AI1826,AH1826)</f>
        <v>97</v>
      </c>
      <c r="J1826">
        <f>IF(OR(AG1826=0,AG1826=1),AJ1826,AI1826)</f>
        <v>267</v>
      </c>
      <c r="K1826">
        <f>IF(OR(AG1826=0,AG1826=1),L1826,AJ1826)</f>
        <v>6</v>
      </c>
      <c r="L1826">
        <v>54</v>
      </c>
      <c r="M1826">
        <v>8</v>
      </c>
      <c r="N1826">
        <v>3</v>
      </c>
      <c r="O1826">
        <v>50</v>
      </c>
      <c r="P1826">
        <v>2</v>
      </c>
      <c r="Q1826">
        <v>5</v>
      </c>
      <c r="R1826">
        <v>2</v>
      </c>
      <c r="S1826">
        <v>6</v>
      </c>
      <c r="T1826">
        <v>5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3</v>
      </c>
      <c r="AB1826">
        <v>11</v>
      </c>
      <c r="AC1826">
        <v>0</v>
      </c>
      <c r="AF1826">
        <v>54111</v>
      </c>
      <c r="AG1826" s="1">
        <v>41511</v>
      </c>
      <c r="AH1826">
        <v>97</v>
      </c>
      <c r="AI1826">
        <v>267</v>
      </c>
      <c r="AJ1826">
        <v>6</v>
      </c>
      <c r="AK1826">
        <v>0</v>
      </c>
      <c r="AL1826" s="3" t="s">
        <v>32</v>
      </c>
    </row>
    <row r="1827" spans="1:38">
      <c r="A1827">
        <v>5302</v>
      </c>
      <c r="B1827">
        <v>1986</v>
      </c>
      <c r="C1827" t="str">
        <f>IF(AL1827&lt;&gt;"2n", AL1827, "Cycle")</f>
        <v>Graduation</v>
      </c>
      <c r="D1827" t="s">
        <v>37</v>
      </c>
      <c r="E1827" s="2">
        <f>IFERROR(VALUE(AF1827),0)</f>
        <v>78394</v>
      </c>
      <c r="F1827" s="2">
        <f>IF((AK1827&gt;2),0,AK1827)</f>
        <v>0</v>
      </c>
      <c r="G1827">
        <v>0</v>
      </c>
      <c r="H1827" s="1">
        <f>IF(OR(AG1827=0,AG1827=1),AH1827,AG1827)</f>
        <v>41320</v>
      </c>
      <c r="I1827">
        <f>IF(LEN(AH1827)&gt;2,AI1827,AH1827)</f>
        <v>13</v>
      </c>
      <c r="J1827">
        <f>IF(OR(AG1827=0,AG1827=1),AJ1827,AI1827)</f>
        <v>298</v>
      </c>
      <c r="K1827">
        <f>IF(OR(AG1827=0,AG1827=1),L1827,AJ1827)</f>
        <v>27</v>
      </c>
      <c r="L1827">
        <v>697</v>
      </c>
      <c r="M1827">
        <v>216</v>
      </c>
      <c r="N1827">
        <v>24</v>
      </c>
      <c r="O1827">
        <v>166</v>
      </c>
      <c r="P1827">
        <v>1</v>
      </c>
      <c r="Q1827">
        <v>4</v>
      </c>
      <c r="R1827">
        <v>6</v>
      </c>
      <c r="S1827">
        <v>5</v>
      </c>
      <c r="T1827">
        <v>2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3</v>
      </c>
      <c r="AB1827">
        <v>11</v>
      </c>
      <c r="AC1827">
        <v>1</v>
      </c>
      <c r="AF1827">
        <v>78394</v>
      </c>
      <c r="AG1827" s="1">
        <v>41320</v>
      </c>
      <c r="AH1827">
        <v>13</v>
      </c>
      <c r="AI1827">
        <v>298</v>
      </c>
      <c r="AJ1827">
        <v>27</v>
      </c>
      <c r="AK1827">
        <v>0</v>
      </c>
      <c r="AL1827" s="3" t="s">
        <v>30</v>
      </c>
    </row>
    <row r="1828" spans="1:38">
      <c r="A1828">
        <v>4687</v>
      </c>
      <c r="B1828">
        <v>1958</v>
      </c>
      <c r="C1828" t="str">
        <f>IF(AL1828&lt;&gt;"2n", AL1828, "Cycle")</f>
        <v>Master</v>
      </c>
      <c r="D1828" t="s">
        <v>37</v>
      </c>
      <c r="E1828" s="2">
        <f>IFERROR(VALUE(AF1828),0)</f>
        <v>80739</v>
      </c>
      <c r="F1828" s="2">
        <f>IF((AK1828&gt;2),0,AK1828)</f>
        <v>0</v>
      </c>
      <c r="G1828">
        <v>0</v>
      </c>
      <c r="H1828" s="1">
        <f>IF(OR(AG1828=0,AG1828=1),AH1828,AG1828)</f>
        <v>41417</v>
      </c>
      <c r="I1828">
        <f>IF(LEN(AH1828)&gt;2,AI1828,AH1828)</f>
        <v>92</v>
      </c>
      <c r="J1828">
        <f>IF(OR(AG1828=0,AG1828=1),AJ1828,AI1828)</f>
        <v>674</v>
      </c>
      <c r="K1828">
        <f>IF(OR(AG1828=0,AG1828=1),L1828,AJ1828)</f>
        <v>92</v>
      </c>
      <c r="L1828">
        <v>736</v>
      </c>
      <c r="M1828">
        <v>39</v>
      </c>
      <c r="N1828">
        <v>0</v>
      </c>
      <c r="O1828">
        <v>92</v>
      </c>
      <c r="P1828">
        <v>1</v>
      </c>
      <c r="Q1828">
        <v>3</v>
      </c>
      <c r="R1828">
        <v>11</v>
      </c>
      <c r="S1828">
        <v>9</v>
      </c>
      <c r="T1828">
        <v>1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3</v>
      </c>
      <c r="AB1828">
        <v>11</v>
      </c>
      <c r="AC1828">
        <v>0</v>
      </c>
      <c r="AF1828">
        <v>80739</v>
      </c>
      <c r="AG1828" s="1">
        <v>41417</v>
      </c>
      <c r="AH1828">
        <v>92</v>
      </c>
      <c r="AI1828">
        <v>674</v>
      </c>
      <c r="AJ1828">
        <v>92</v>
      </c>
      <c r="AK1828">
        <v>0</v>
      </c>
      <c r="AL1828" s="3" t="s">
        <v>33</v>
      </c>
    </row>
    <row r="1829" spans="1:38">
      <c r="A1829">
        <v>1087</v>
      </c>
      <c r="B1829">
        <v>1975</v>
      </c>
      <c r="C1829" t="str">
        <f>IF(AL1829&lt;&gt;"2n", AL1829, "Cycle")</f>
        <v>Master</v>
      </c>
      <c r="D1829" t="s">
        <v>37</v>
      </c>
      <c r="E1829" s="2">
        <f>IFERROR(VALUE(AF1829),0)</f>
        <v>22669</v>
      </c>
      <c r="F1829" s="2">
        <f>IF((AK1829&gt;2),0,AK1829)</f>
        <v>1</v>
      </c>
      <c r="G1829">
        <v>0</v>
      </c>
      <c r="H1829" s="1">
        <f>IF(OR(AG1829=0,AG1829=1),AH1829,AG1829)</f>
        <v>41416</v>
      </c>
      <c r="I1829">
        <f>IF(LEN(AH1829)&gt;2,AI1829,AH1829)</f>
        <v>30</v>
      </c>
      <c r="J1829">
        <f>IF(OR(AG1829=0,AG1829=1),AJ1829,AI1829)</f>
        <v>16</v>
      </c>
      <c r="K1829">
        <f>IF(OR(AG1829=0,AG1829=1),L1829,AJ1829)</f>
        <v>14</v>
      </c>
      <c r="L1829">
        <v>36</v>
      </c>
      <c r="M1829">
        <v>37</v>
      </c>
      <c r="N1829">
        <v>22</v>
      </c>
      <c r="O1829">
        <v>48</v>
      </c>
      <c r="P1829">
        <v>3</v>
      </c>
      <c r="Q1829">
        <v>4</v>
      </c>
      <c r="R1829">
        <v>1</v>
      </c>
      <c r="S1829">
        <v>2</v>
      </c>
      <c r="T1829">
        <v>9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</v>
      </c>
      <c r="AB1829">
        <v>11</v>
      </c>
      <c r="AC1829">
        <v>1</v>
      </c>
      <c r="AF1829">
        <v>22669</v>
      </c>
      <c r="AG1829" s="1">
        <v>41416</v>
      </c>
      <c r="AH1829">
        <v>30</v>
      </c>
      <c r="AI1829">
        <v>16</v>
      </c>
      <c r="AJ1829">
        <v>14</v>
      </c>
      <c r="AK1829">
        <v>1</v>
      </c>
      <c r="AL1829" s="3" t="s">
        <v>33</v>
      </c>
    </row>
    <row r="1830" spans="1:38">
      <c r="A1830">
        <v>6859</v>
      </c>
      <c r="B1830">
        <v>1987</v>
      </c>
      <c r="C1830" t="str">
        <f>IF(AL1830&lt;&gt;"2n", AL1830, "Cycle")</f>
        <v>Graduation</v>
      </c>
      <c r="D1830" t="s">
        <v>37</v>
      </c>
      <c r="E1830" s="2">
        <f>IFERROR(VALUE(AF1830),0)</f>
        <v>29236</v>
      </c>
      <c r="F1830" s="2">
        <f>IF((AK1830&gt;2),0,AK1830)</f>
        <v>1</v>
      </c>
      <c r="G1830">
        <v>0</v>
      </c>
      <c r="H1830" s="1">
        <f>IF(OR(AG1830=0,AG1830=1),AH1830,AG1830)</f>
        <v>41555</v>
      </c>
      <c r="I1830">
        <f>IF(LEN(AH1830)&gt;2,AI1830,AH1830)</f>
        <v>30</v>
      </c>
      <c r="J1830">
        <f>IF(OR(AG1830=0,AG1830=1),AJ1830,AI1830)</f>
        <v>37</v>
      </c>
      <c r="K1830">
        <f>IF(OR(AG1830=0,AG1830=1),L1830,AJ1830)</f>
        <v>4</v>
      </c>
      <c r="L1830">
        <v>24</v>
      </c>
      <c r="M1830">
        <v>16</v>
      </c>
      <c r="N1830">
        <v>9</v>
      </c>
      <c r="O1830">
        <v>9</v>
      </c>
      <c r="P1830">
        <v>2</v>
      </c>
      <c r="Q1830">
        <v>4</v>
      </c>
      <c r="R1830">
        <v>0</v>
      </c>
      <c r="S1830">
        <v>3</v>
      </c>
      <c r="T1830">
        <v>9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3</v>
      </c>
      <c r="AB1830">
        <v>11</v>
      </c>
      <c r="AC1830">
        <v>0</v>
      </c>
      <c r="AF1830">
        <v>29236</v>
      </c>
      <c r="AG1830" s="1">
        <v>41555</v>
      </c>
      <c r="AH1830">
        <v>30</v>
      </c>
      <c r="AI1830">
        <v>37</v>
      </c>
      <c r="AJ1830">
        <v>4</v>
      </c>
      <c r="AK1830">
        <v>1</v>
      </c>
      <c r="AL1830" s="3" t="s">
        <v>30</v>
      </c>
    </row>
    <row r="1831" spans="1:38">
      <c r="A1831">
        <v>9860</v>
      </c>
      <c r="B1831">
        <v>1959</v>
      </c>
      <c r="C1831" t="str">
        <f>IF(AL1831&lt;&gt;"2n", AL1831, "Cycle")</f>
        <v>Graduation</v>
      </c>
      <c r="D1831" t="s">
        <v>37</v>
      </c>
      <c r="E1831" s="2">
        <f>IFERROR(VALUE(AF1831),0)</f>
        <v>44911</v>
      </c>
      <c r="F1831" s="2">
        <f>IF((AK1831&gt;2),0,AK1831)</f>
        <v>0</v>
      </c>
      <c r="G1831">
        <v>1</v>
      </c>
      <c r="H1831" s="1">
        <f>IF(OR(AG1831=0,AG1831=1),AH1831,AG1831)</f>
        <v>41348</v>
      </c>
      <c r="I1831">
        <f>IF(LEN(AH1831)&gt;2,AI1831,AH1831)</f>
        <v>11</v>
      </c>
      <c r="J1831">
        <f>IF(OR(AG1831=0,AG1831=1),AJ1831,AI1831)</f>
        <v>159</v>
      </c>
      <c r="K1831">
        <f>IF(OR(AG1831=0,AG1831=1),L1831,AJ1831)</f>
        <v>0</v>
      </c>
      <c r="L1831">
        <v>22</v>
      </c>
      <c r="M1831">
        <v>2</v>
      </c>
      <c r="N1831">
        <v>1</v>
      </c>
      <c r="O1831">
        <v>31</v>
      </c>
      <c r="P1831">
        <v>3</v>
      </c>
      <c r="Q1831">
        <v>4</v>
      </c>
      <c r="R1831">
        <v>1</v>
      </c>
      <c r="S1831">
        <v>4</v>
      </c>
      <c r="T1831">
        <v>7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3</v>
      </c>
      <c r="AB1831">
        <v>11</v>
      </c>
      <c r="AC1831">
        <v>0</v>
      </c>
      <c r="AF1831">
        <v>44911</v>
      </c>
      <c r="AG1831" s="1">
        <v>41348</v>
      </c>
      <c r="AH1831">
        <v>11</v>
      </c>
      <c r="AI1831">
        <v>159</v>
      </c>
      <c r="AJ1831">
        <v>0</v>
      </c>
      <c r="AK1831">
        <v>0</v>
      </c>
      <c r="AL1831" s="3" t="s">
        <v>30</v>
      </c>
    </row>
    <row r="1832" spans="1:38">
      <c r="A1832">
        <v>7129</v>
      </c>
      <c r="B1832">
        <v>1962</v>
      </c>
      <c r="C1832" t="str">
        <f>IF(AL1832&lt;&gt;"2n", AL1832, "Cycle")</f>
        <v>PhD</v>
      </c>
      <c r="D1832" t="s">
        <v>37</v>
      </c>
      <c r="E1832" s="2">
        <f>IFERROR(VALUE(AF1832),0)</f>
        <v>54693</v>
      </c>
      <c r="F1832" s="2">
        <f>IF((AK1832&gt;2),0,AK1832)</f>
        <v>0</v>
      </c>
      <c r="G1832">
        <v>1</v>
      </c>
      <c r="H1832" s="1">
        <f>IF(OR(AG1832=0,AG1832=1),AH1832,AG1832)</f>
        <v>41322</v>
      </c>
      <c r="I1832">
        <f>IF(LEN(AH1832)&gt;2,AI1832,AH1832)</f>
        <v>72</v>
      </c>
      <c r="J1832">
        <f>IF(OR(AG1832=0,AG1832=1),AJ1832,AI1832)</f>
        <v>686</v>
      </c>
      <c r="K1832">
        <f>IF(OR(AG1832=0,AG1832=1),L1832,AJ1832)</f>
        <v>17</v>
      </c>
      <c r="L1832">
        <v>142</v>
      </c>
      <c r="M1832">
        <v>23</v>
      </c>
      <c r="N1832">
        <v>26</v>
      </c>
      <c r="O1832">
        <v>35</v>
      </c>
      <c r="P1832">
        <v>8</v>
      </c>
      <c r="Q1832">
        <v>6</v>
      </c>
      <c r="R1832">
        <v>4</v>
      </c>
      <c r="S1832">
        <v>13</v>
      </c>
      <c r="T1832">
        <v>6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</v>
      </c>
      <c r="AB1832">
        <v>11</v>
      </c>
      <c r="AC1832">
        <v>0</v>
      </c>
      <c r="AF1832">
        <v>54693</v>
      </c>
      <c r="AG1832" s="1">
        <v>41322</v>
      </c>
      <c r="AH1832">
        <v>72</v>
      </c>
      <c r="AI1832">
        <v>686</v>
      </c>
      <c r="AJ1832">
        <v>17</v>
      </c>
      <c r="AK1832">
        <v>0</v>
      </c>
      <c r="AL1832" s="3" t="s">
        <v>32</v>
      </c>
    </row>
    <row r="1833" spans="1:38">
      <c r="A1833">
        <v>5866</v>
      </c>
      <c r="B1833">
        <v>1974</v>
      </c>
      <c r="C1833" t="str">
        <f>IF(AL1833&lt;&gt;"2n", AL1833, "Cycle")</f>
        <v>Graduation</v>
      </c>
      <c r="D1833" t="s">
        <v>37</v>
      </c>
      <c r="E1833" s="2">
        <f>IFERROR(VALUE(AF1833),0)</f>
        <v>48186</v>
      </c>
      <c r="F1833" s="2">
        <f>IF((AK1833&gt;2),0,AK1833)</f>
        <v>1</v>
      </c>
      <c r="G1833">
        <v>0</v>
      </c>
      <c r="H1833" s="1">
        <f>IF(OR(AG1833=0,AG1833=1),AH1833,AG1833)</f>
        <v>41718</v>
      </c>
      <c r="I1833">
        <f>IF(LEN(AH1833)&gt;2,AI1833,AH1833)</f>
        <v>39</v>
      </c>
      <c r="J1833">
        <f>IF(OR(AG1833=0,AG1833=1),AJ1833,AI1833)</f>
        <v>97</v>
      </c>
      <c r="K1833">
        <f>IF(OR(AG1833=0,AG1833=1),L1833,AJ1833)</f>
        <v>3</v>
      </c>
      <c r="L1833">
        <v>66</v>
      </c>
      <c r="M1833">
        <v>12</v>
      </c>
      <c r="N1833">
        <v>7</v>
      </c>
      <c r="O1833">
        <v>34</v>
      </c>
      <c r="P1833">
        <v>3</v>
      </c>
      <c r="Q1833">
        <v>4</v>
      </c>
      <c r="R1833">
        <v>1</v>
      </c>
      <c r="S1833">
        <v>4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3</v>
      </c>
      <c r="AB1833">
        <v>11</v>
      </c>
      <c r="AC1833">
        <v>0</v>
      </c>
      <c r="AF1833">
        <v>48186</v>
      </c>
      <c r="AG1833" s="1">
        <v>41718</v>
      </c>
      <c r="AH1833">
        <v>39</v>
      </c>
      <c r="AI1833">
        <v>97</v>
      </c>
      <c r="AJ1833">
        <v>3</v>
      </c>
      <c r="AK1833">
        <v>1</v>
      </c>
      <c r="AL1833" s="3" t="s">
        <v>30</v>
      </c>
    </row>
    <row r="1834" spans="1:38">
      <c r="A1834">
        <v>10521</v>
      </c>
      <c r="B1834">
        <v>1977</v>
      </c>
      <c r="C1834" t="str">
        <f>IF(AL1834&lt;&gt;"2n", AL1834, "Cycle")</f>
        <v>Graduation</v>
      </c>
      <c r="D1834" t="s">
        <v>37</v>
      </c>
      <c r="E1834" s="2">
        <f>IFERROR(VALUE(AF1834),0)</f>
        <v>54809</v>
      </c>
      <c r="F1834" s="2">
        <f>IF((AK1834&gt;2),0,AK1834)</f>
        <v>1</v>
      </c>
      <c r="G1834">
        <v>1</v>
      </c>
      <c r="H1834" s="1">
        <f>IF(OR(AG1834=0,AG1834=1),AH1834,AG1834)</f>
        <v>41528</v>
      </c>
      <c r="I1834">
        <f>IF(LEN(AH1834)&gt;2,AI1834,AH1834)</f>
        <v>0</v>
      </c>
      <c r="J1834">
        <f>IF(OR(AG1834=0,AG1834=1),AJ1834,AI1834)</f>
        <v>63</v>
      </c>
      <c r="K1834">
        <f>IF(OR(AG1834=0,AG1834=1),L1834,AJ1834)</f>
        <v>6</v>
      </c>
      <c r="L1834">
        <v>57</v>
      </c>
      <c r="M1834">
        <v>13</v>
      </c>
      <c r="N1834">
        <v>13</v>
      </c>
      <c r="O1834">
        <v>22</v>
      </c>
      <c r="P1834">
        <v>4</v>
      </c>
      <c r="Q1834">
        <v>2</v>
      </c>
      <c r="R1834">
        <v>1</v>
      </c>
      <c r="S1834">
        <v>5</v>
      </c>
      <c r="T1834">
        <v>4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</v>
      </c>
      <c r="AB1834">
        <v>11</v>
      </c>
      <c r="AC1834">
        <v>1</v>
      </c>
      <c r="AF1834">
        <v>54809</v>
      </c>
      <c r="AG1834" s="1">
        <v>41528</v>
      </c>
      <c r="AH1834">
        <v>0</v>
      </c>
      <c r="AI1834">
        <v>63</v>
      </c>
      <c r="AJ1834">
        <v>6</v>
      </c>
      <c r="AK1834">
        <v>1</v>
      </c>
      <c r="AL1834" s="3" t="s">
        <v>30</v>
      </c>
    </row>
    <row r="1835" spans="1:38">
      <c r="A1835">
        <v>7393</v>
      </c>
      <c r="B1835">
        <v>1978</v>
      </c>
      <c r="C1835" t="str">
        <f>IF(AL1835&lt;&gt;"2n", AL1835, "Cycle")</f>
        <v>Graduation</v>
      </c>
      <c r="D1835" t="s">
        <v>37</v>
      </c>
      <c r="E1835" s="2">
        <f>IFERROR(VALUE(AF1835),0)</f>
        <v>41580</v>
      </c>
      <c r="F1835" s="2">
        <f>IF((AK1835&gt;2),0,AK1835)</f>
        <v>1</v>
      </c>
      <c r="G1835">
        <v>1</v>
      </c>
      <c r="H1835" s="1">
        <f>IF(OR(AG1835=0,AG1835=1),AH1835,AG1835)</f>
        <v>41253</v>
      </c>
      <c r="I1835">
        <f>IF(LEN(AH1835)&gt;2,AI1835,AH1835)</f>
        <v>15</v>
      </c>
      <c r="J1835">
        <f>IF(OR(AG1835=0,AG1835=1),AJ1835,AI1835)</f>
        <v>56</v>
      </c>
      <c r="K1835">
        <f>IF(OR(AG1835=0,AG1835=1),L1835,AJ1835)</f>
        <v>5</v>
      </c>
      <c r="L1835">
        <v>24</v>
      </c>
      <c r="M1835">
        <v>4</v>
      </c>
      <c r="N1835">
        <v>0</v>
      </c>
      <c r="O1835">
        <v>3</v>
      </c>
      <c r="P1835">
        <v>3</v>
      </c>
      <c r="Q1835">
        <v>2</v>
      </c>
      <c r="R1835">
        <v>1</v>
      </c>
      <c r="S1835">
        <v>3</v>
      </c>
      <c r="T1835">
        <v>5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3</v>
      </c>
      <c r="AB1835">
        <v>11</v>
      </c>
      <c r="AC1835">
        <v>0</v>
      </c>
      <c r="AF1835">
        <v>41580</v>
      </c>
      <c r="AG1835" s="1">
        <v>41253</v>
      </c>
      <c r="AH1835">
        <v>15</v>
      </c>
      <c r="AI1835">
        <v>56</v>
      </c>
      <c r="AJ1835">
        <v>5</v>
      </c>
      <c r="AK1835">
        <v>1</v>
      </c>
      <c r="AL1835" s="3" t="s">
        <v>30</v>
      </c>
    </row>
    <row r="1836" spans="1:38">
      <c r="A1836">
        <v>7849</v>
      </c>
      <c r="B1836">
        <v>1970</v>
      </c>
      <c r="C1836" t="str">
        <f>IF(AL1836&lt;&gt;"2n", AL1836, "Cycle")</f>
        <v>PhD</v>
      </c>
      <c r="D1836" t="s">
        <v>37</v>
      </c>
      <c r="E1836" s="2">
        <f>IFERROR(VALUE(AF1836),0)</f>
        <v>80336</v>
      </c>
      <c r="F1836" s="2">
        <f>IF((AK1836&gt;2),0,AK1836)</f>
        <v>0</v>
      </c>
      <c r="G1836">
        <v>0</v>
      </c>
      <c r="H1836" s="1">
        <f>IF(OR(AG1836=0,AG1836=1),AH1836,AG1836)</f>
        <v>41526</v>
      </c>
      <c r="I1836">
        <f>IF(LEN(AH1836)&gt;2,AI1836,AH1836)</f>
        <v>12</v>
      </c>
      <c r="J1836">
        <f>IF(OR(AG1836=0,AG1836=1),AJ1836,AI1836)</f>
        <v>209</v>
      </c>
      <c r="K1836">
        <f>IF(OR(AG1836=0,AG1836=1),L1836,AJ1836)</f>
        <v>19</v>
      </c>
      <c r="L1836">
        <v>456</v>
      </c>
      <c r="M1836">
        <v>160</v>
      </c>
      <c r="N1836">
        <v>142</v>
      </c>
      <c r="O1836">
        <v>66</v>
      </c>
      <c r="P1836">
        <v>1</v>
      </c>
      <c r="Q1836">
        <v>2</v>
      </c>
      <c r="R1836">
        <v>9</v>
      </c>
      <c r="S1836">
        <v>13</v>
      </c>
      <c r="T1836">
        <v>1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</v>
      </c>
      <c r="AB1836">
        <v>11</v>
      </c>
      <c r="AC1836">
        <v>0</v>
      </c>
      <c r="AF1836">
        <v>80336</v>
      </c>
      <c r="AG1836" s="1">
        <v>41526</v>
      </c>
      <c r="AH1836">
        <v>12</v>
      </c>
      <c r="AI1836">
        <v>209</v>
      </c>
      <c r="AJ1836">
        <v>19</v>
      </c>
      <c r="AK1836">
        <v>0</v>
      </c>
      <c r="AL1836" s="3" t="s">
        <v>32</v>
      </c>
    </row>
    <row r="1837" spans="1:38">
      <c r="A1837">
        <v>332</v>
      </c>
      <c r="B1837">
        <v>1957</v>
      </c>
      <c r="C1837" t="str">
        <f>IF(AL1837&lt;&gt;"2n", AL1837, "Cycle")</f>
        <v>Graduation</v>
      </c>
      <c r="D1837" t="s">
        <v>37</v>
      </c>
      <c r="E1837" s="2">
        <f>IFERROR(VALUE(AF1837),0)</f>
        <v>47743</v>
      </c>
      <c r="F1837" s="2">
        <f>IF((AK1837&gt;2),0,AK1837)</f>
        <v>0</v>
      </c>
      <c r="G1837">
        <v>1</v>
      </c>
      <c r="H1837" s="1">
        <f>IF(OR(AG1837=0,AG1837=1),AH1837,AG1837)</f>
        <v>41355</v>
      </c>
      <c r="I1837">
        <f>IF(LEN(AH1837)&gt;2,AI1837,AH1837)</f>
        <v>56</v>
      </c>
      <c r="J1837">
        <f>IF(OR(AG1837=0,AG1837=1),AJ1837,AI1837)</f>
        <v>198</v>
      </c>
      <c r="K1837">
        <f>IF(OR(AG1837=0,AG1837=1),L1837,AJ1837)</f>
        <v>2</v>
      </c>
      <c r="L1837">
        <v>43</v>
      </c>
      <c r="M1837">
        <v>0</v>
      </c>
      <c r="N1837">
        <v>12</v>
      </c>
      <c r="O1837">
        <v>20</v>
      </c>
      <c r="P1837">
        <v>3</v>
      </c>
      <c r="Q1837">
        <v>4</v>
      </c>
      <c r="R1837">
        <v>1</v>
      </c>
      <c r="S1837">
        <v>6</v>
      </c>
      <c r="T1837">
        <v>6</v>
      </c>
      <c r="U1837">
        <v>0</v>
      </c>
      <c r="V1837">
        <v>0</v>
      </c>
      <c r="W1837">
        <v>0</v>
      </c>
      <c r="X1837">
        <v>1</v>
      </c>
      <c r="Y1837">
        <v>0</v>
      </c>
      <c r="Z1837">
        <v>0</v>
      </c>
      <c r="AA1837">
        <v>3</v>
      </c>
      <c r="AB1837">
        <v>11</v>
      </c>
      <c r="AC1837">
        <v>0</v>
      </c>
      <c r="AF1837">
        <v>47743</v>
      </c>
      <c r="AG1837" s="1">
        <v>41355</v>
      </c>
      <c r="AH1837">
        <v>56</v>
      </c>
      <c r="AI1837">
        <v>198</v>
      </c>
      <c r="AJ1837">
        <v>2</v>
      </c>
      <c r="AK1837">
        <v>0</v>
      </c>
      <c r="AL1837" s="3" t="s">
        <v>30</v>
      </c>
    </row>
    <row r="1838" spans="1:38">
      <c r="A1838">
        <v>9847</v>
      </c>
      <c r="B1838">
        <v>1955</v>
      </c>
      <c r="C1838" t="str">
        <f>IF(AL1838&lt;&gt;"2n", AL1838, "Cycle")</f>
        <v>Cycle</v>
      </c>
      <c r="D1838" t="s">
        <v>37</v>
      </c>
      <c r="E1838" s="2">
        <f>IFERROR(VALUE(AF1838),0)</f>
        <v>0</v>
      </c>
      <c r="F1838" s="2">
        <f>IF((AK1838&gt;2),0,AK1838)</f>
        <v>0</v>
      </c>
      <c r="G1838">
        <v>0</v>
      </c>
      <c r="H1838" s="1">
        <f>IF(OR(AG1838=0,AG1838=1),AH1838,AG1838)</f>
        <v>41124</v>
      </c>
      <c r="I1838">
        <f>IF(LEN(AH1838)&gt;2,AI1838,AH1838)</f>
        <v>39</v>
      </c>
      <c r="J1838">
        <f>IF(OR(AG1838=0,AG1838=1),AJ1838,AI1838)</f>
        <v>313</v>
      </c>
      <c r="K1838">
        <f>IF(OR(AG1838=0,AG1838=1),L1838,AJ1838)</f>
        <v>15</v>
      </c>
      <c r="L1838">
        <v>15</v>
      </c>
      <c r="M1838">
        <v>47</v>
      </c>
      <c r="N1838">
        <v>20</v>
      </c>
      <c r="O1838">
        <v>0</v>
      </c>
      <c r="P1838">
        <v>192</v>
      </c>
      <c r="Q1838">
        <v>2</v>
      </c>
      <c r="R1838">
        <v>7</v>
      </c>
      <c r="S1838">
        <v>4</v>
      </c>
      <c r="T1838">
        <v>3</v>
      </c>
      <c r="U1838">
        <v>0</v>
      </c>
      <c r="V1838">
        <v>0</v>
      </c>
      <c r="W1838">
        <v>6</v>
      </c>
      <c r="X1838">
        <v>0</v>
      </c>
      <c r="Y1838">
        <v>0</v>
      </c>
      <c r="Z1838">
        <v>0</v>
      </c>
      <c r="AA1838">
        <v>0</v>
      </c>
      <c r="AB1838">
        <v>3</v>
      </c>
      <c r="AC1838">
        <v>11</v>
      </c>
      <c r="AF1838" t="s">
        <v>31</v>
      </c>
      <c r="AG1838">
        <v>1</v>
      </c>
      <c r="AH1838" s="1">
        <v>41124</v>
      </c>
      <c r="AI1838">
        <v>39</v>
      </c>
      <c r="AJ1838">
        <v>313</v>
      </c>
      <c r="AK1838">
        <v>62972</v>
      </c>
      <c r="AL1838" s="3" t="s">
        <v>35</v>
      </c>
    </row>
    <row r="1839" spans="1:38">
      <c r="A1839">
        <v>531</v>
      </c>
      <c r="B1839">
        <v>1954</v>
      </c>
      <c r="C1839" t="str">
        <f>IF(AL1839&lt;&gt;"2n", AL1839, "Cycle")</f>
        <v>PhD</v>
      </c>
      <c r="D1839" t="s">
        <v>37</v>
      </c>
      <c r="E1839" s="2">
        <f>IFERROR(VALUE(AF1839),0)</f>
        <v>57333</v>
      </c>
      <c r="F1839" s="2">
        <f>IF((AK1839&gt;2),0,AK1839)</f>
        <v>0</v>
      </c>
      <c r="G1839">
        <v>1</v>
      </c>
      <c r="H1839" s="1">
        <f>IF(OR(AG1839=0,AG1839=1),AH1839,AG1839)</f>
        <v>41174</v>
      </c>
      <c r="I1839">
        <f>IF(LEN(AH1839)&gt;2,AI1839,AH1839)</f>
        <v>55</v>
      </c>
      <c r="J1839">
        <f>IF(OR(AG1839=0,AG1839=1),AJ1839,AI1839)</f>
        <v>941</v>
      </c>
      <c r="K1839">
        <f>IF(OR(AG1839=0,AG1839=1),L1839,AJ1839)</f>
        <v>14</v>
      </c>
      <c r="L1839">
        <v>397</v>
      </c>
      <c r="M1839">
        <v>76</v>
      </c>
      <c r="N1839">
        <v>58</v>
      </c>
      <c r="O1839">
        <v>176</v>
      </c>
      <c r="P1839">
        <v>11</v>
      </c>
      <c r="Q1839">
        <v>8</v>
      </c>
      <c r="R1839">
        <v>5</v>
      </c>
      <c r="S1839">
        <v>9</v>
      </c>
      <c r="T1839">
        <v>6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3</v>
      </c>
      <c r="AB1839">
        <v>11</v>
      </c>
      <c r="AC1839">
        <v>1</v>
      </c>
      <c r="AF1839">
        <v>57333</v>
      </c>
      <c r="AG1839" s="1">
        <v>41174</v>
      </c>
      <c r="AH1839">
        <v>55</v>
      </c>
      <c r="AI1839">
        <v>941</v>
      </c>
      <c r="AJ1839">
        <v>14</v>
      </c>
      <c r="AK1839">
        <v>0</v>
      </c>
      <c r="AL1839" s="3" t="s">
        <v>32</v>
      </c>
    </row>
    <row r="1840" spans="1:38">
      <c r="A1840">
        <v>9576</v>
      </c>
      <c r="B1840">
        <v>1982</v>
      </c>
      <c r="C1840" t="str">
        <f>IF(AL1840&lt;&gt;"2n", AL1840, "Cycle")</f>
        <v>PhD</v>
      </c>
      <c r="D1840" t="s">
        <v>37</v>
      </c>
      <c r="E1840" s="2">
        <f>IFERROR(VALUE(AF1840),0)</f>
        <v>32313</v>
      </c>
      <c r="F1840" s="2">
        <f>IF((AK1840&gt;2),0,AK1840)</f>
        <v>1</v>
      </c>
      <c r="G1840">
        <v>0</v>
      </c>
      <c r="H1840" s="1">
        <f>IF(OR(AG1840=0,AG1840=1),AH1840,AG1840)</f>
        <v>41316</v>
      </c>
      <c r="I1840">
        <f>IF(LEN(AH1840)&gt;2,AI1840,AH1840)</f>
        <v>60</v>
      </c>
      <c r="J1840">
        <f>IF(OR(AG1840=0,AG1840=1),AJ1840,AI1840)</f>
        <v>86</v>
      </c>
      <c r="K1840">
        <f>IF(OR(AG1840=0,AG1840=1),L1840,AJ1840)</f>
        <v>4</v>
      </c>
      <c r="L1840">
        <v>56</v>
      </c>
      <c r="M1840">
        <v>2</v>
      </c>
      <c r="N1840">
        <v>4</v>
      </c>
      <c r="O1840">
        <v>7</v>
      </c>
      <c r="P1840">
        <v>3</v>
      </c>
      <c r="Q1840">
        <v>4</v>
      </c>
      <c r="R1840">
        <v>0</v>
      </c>
      <c r="S1840">
        <v>4</v>
      </c>
      <c r="T1840">
        <v>9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3</v>
      </c>
      <c r="AB1840">
        <v>11</v>
      </c>
      <c r="AC1840">
        <v>0</v>
      </c>
      <c r="AF1840">
        <v>32313</v>
      </c>
      <c r="AG1840" s="1">
        <v>41316</v>
      </c>
      <c r="AH1840">
        <v>60</v>
      </c>
      <c r="AI1840">
        <v>86</v>
      </c>
      <c r="AJ1840">
        <v>4</v>
      </c>
      <c r="AK1840">
        <v>1</v>
      </c>
      <c r="AL1840" s="3" t="s">
        <v>32</v>
      </c>
    </row>
    <row r="1841" spans="1:38">
      <c r="A1841">
        <v>6906</v>
      </c>
      <c r="B1841">
        <v>1953</v>
      </c>
      <c r="C1841" t="str">
        <f>IF(AL1841&lt;&gt;"2n", AL1841, "Cycle")</f>
        <v>Master</v>
      </c>
      <c r="D1841" t="s">
        <v>37</v>
      </c>
      <c r="E1841" s="2">
        <f>IFERROR(VALUE(AF1841),0)</f>
        <v>84953</v>
      </c>
      <c r="F1841" s="2">
        <f>IF((AK1841&gt;2),0,AK1841)</f>
        <v>0</v>
      </c>
      <c r="G1841">
        <v>0</v>
      </c>
      <c r="H1841" s="1">
        <f>IF(OR(AG1841=0,AG1841=1),AH1841,AG1841)</f>
        <v>41428</v>
      </c>
      <c r="I1841">
        <f>IF(LEN(AH1841)&gt;2,AI1841,AH1841)</f>
        <v>73</v>
      </c>
      <c r="J1841">
        <f>IF(OR(AG1841=0,AG1841=1),AJ1841,AI1841)</f>
        <v>167</v>
      </c>
      <c r="K1841">
        <f>IF(OR(AG1841=0,AG1841=1),L1841,AJ1841)</f>
        <v>48</v>
      </c>
      <c r="L1841">
        <v>602</v>
      </c>
      <c r="M1841">
        <v>63</v>
      </c>
      <c r="N1841">
        <v>72</v>
      </c>
      <c r="O1841">
        <v>72</v>
      </c>
      <c r="P1841">
        <v>1</v>
      </c>
      <c r="Q1841">
        <v>3</v>
      </c>
      <c r="R1841">
        <v>10</v>
      </c>
      <c r="S1841">
        <v>4</v>
      </c>
      <c r="T1841">
        <v>2</v>
      </c>
      <c r="U1841">
        <v>1</v>
      </c>
      <c r="V1841">
        <v>0</v>
      </c>
      <c r="W1841">
        <v>0</v>
      </c>
      <c r="X1841">
        <v>1</v>
      </c>
      <c r="Y1841">
        <v>1</v>
      </c>
      <c r="Z1841">
        <v>0</v>
      </c>
      <c r="AA1841">
        <v>3</v>
      </c>
      <c r="AB1841">
        <v>11</v>
      </c>
      <c r="AC1841">
        <v>1</v>
      </c>
      <c r="AF1841">
        <v>84953</v>
      </c>
      <c r="AG1841" s="1">
        <v>41428</v>
      </c>
      <c r="AH1841">
        <v>73</v>
      </c>
      <c r="AI1841">
        <v>167</v>
      </c>
      <c r="AJ1841">
        <v>48</v>
      </c>
      <c r="AK1841">
        <v>0</v>
      </c>
      <c r="AL1841" s="3" t="s">
        <v>33</v>
      </c>
    </row>
    <row r="1842" spans="1:38">
      <c r="A1842">
        <v>7419</v>
      </c>
      <c r="B1842">
        <v>1968</v>
      </c>
      <c r="C1842" t="str">
        <f>IF(AL1842&lt;&gt;"2n", AL1842, "Cycle")</f>
        <v>Master</v>
      </c>
      <c r="D1842" t="s">
        <v>37</v>
      </c>
      <c r="E1842" s="2">
        <f>IFERROR(VALUE(AF1842),0)</f>
        <v>27071</v>
      </c>
      <c r="F1842" s="2">
        <f>IF((AK1842&gt;2),0,AK1842)</f>
        <v>1</v>
      </c>
      <c r="G1842">
        <v>0</v>
      </c>
      <c r="H1842" s="1">
        <f>IF(OR(AG1842=0,AG1842=1),AH1842,AG1842)</f>
        <v>41752</v>
      </c>
      <c r="I1842">
        <f>IF(LEN(AH1842)&gt;2,AI1842,AH1842)</f>
        <v>90</v>
      </c>
      <c r="J1842">
        <f>IF(OR(AG1842=0,AG1842=1),AJ1842,AI1842)</f>
        <v>8</v>
      </c>
      <c r="K1842">
        <f>IF(OR(AG1842=0,AG1842=1),L1842,AJ1842)</f>
        <v>3</v>
      </c>
      <c r="L1842">
        <v>19</v>
      </c>
      <c r="M1842">
        <v>0</v>
      </c>
      <c r="N1842">
        <v>2</v>
      </c>
      <c r="O1842">
        <v>3</v>
      </c>
      <c r="P1842">
        <v>2</v>
      </c>
      <c r="Q1842">
        <v>2</v>
      </c>
      <c r="R1842">
        <v>0</v>
      </c>
      <c r="S1842">
        <v>3</v>
      </c>
      <c r="T1842">
        <v>6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3</v>
      </c>
      <c r="AB1842">
        <v>11</v>
      </c>
      <c r="AC1842">
        <v>0</v>
      </c>
      <c r="AF1842">
        <v>27071</v>
      </c>
      <c r="AG1842" s="1">
        <v>41752</v>
      </c>
      <c r="AH1842">
        <v>90</v>
      </c>
      <c r="AI1842">
        <v>8</v>
      </c>
      <c r="AJ1842">
        <v>3</v>
      </c>
      <c r="AK1842">
        <v>1</v>
      </c>
      <c r="AL1842" s="3" t="s">
        <v>33</v>
      </c>
    </row>
    <row r="1843" spans="1:38">
      <c r="A1843">
        <v>3170</v>
      </c>
      <c r="B1843">
        <v>1957</v>
      </c>
      <c r="C1843" t="str">
        <f>IF(AL1843&lt;&gt;"2n", AL1843, "Cycle")</f>
        <v>Master</v>
      </c>
      <c r="D1843" t="s">
        <v>37</v>
      </c>
      <c r="E1843" s="2">
        <f>IFERROR(VALUE(AF1843),0)</f>
        <v>68148</v>
      </c>
      <c r="F1843" s="2">
        <f>IF((AK1843&gt;2),0,AK1843)</f>
        <v>0</v>
      </c>
      <c r="G1843">
        <v>0</v>
      </c>
      <c r="H1843" s="1">
        <f>IF(OR(AG1843=0,AG1843=1),AH1843,AG1843)</f>
        <v>41517</v>
      </c>
      <c r="I1843">
        <f>IF(LEN(AH1843)&gt;2,AI1843,AH1843)</f>
        <v>86</v>
      </c>
      <c r="J1843">
        <f>IF(OR(AG1843=0,AG1843=1),AJ1843,AI1843)</f>
        <v>389</v>
      </c>
      <c r="K1843">
        <f>IF(OR(AG1843=0,AG1843=1),L1843,AJ1843)</f>
        <v>66</v>
      </c>
      <c r="L1843">
        <v>408</v>
      </c>
      <c r="M1843">
        <v>37</v>
      </c>
      <c r="N1843">
        <v>57</v>
      </c>
      <c r="O1843">
        <v>85</v>
      </c>
      <c r="P1843">
        <v>1</v>
      </c>
      <c r="Q1843">
        <v>4</v>
      </c>
      <c r="R1843">
        <v>4</v>
      </c>
      <c r="S1843">
        <v>6</v>
      </c>
      <c r="T1843">
        <v>2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3</v>
      </c>
      <c r="AB1843">
        <v>11</v>
      </c>
      <c r="AC1843">
        <v>0</v>
      </c>
      <c r="AF1843">
        <v>68148</v>
      </c>
      <c r="AG1843" s="1">
        <v>41517</v>
      </c>
      <c r="AH1843">
        <v>86</v>
      </c>
      <c r="AI1843">
        <v>389</v>
      </c>
      <c r="AJ1843">
        <v>66</v>
      </c>
      <c r="AK1843">
        <v>0</v>
      </c>
      <c r="AL1843" s="3" t="s">
        <v>33</v>
      </c>
    </row>
    <row r="1844" spans="1:38">
      <c r="A1844">
        <v>8527</v>
      </c>
      <c r="B1844">
        <v>1965</v>
      </c>
      <c r="C1844" t="str">
        <f>IF(AL1844&lt;&gt;"2n", AL1844, "Cycle")</f>
        <v>Master</v>
      </c>
      <c r="D1844" t="s">
        <v>37</v>
      </c>
      <c r="E1844" s="2">
        <f>IFERROR(VALUE(AF1844),0)</f>
        <v>65735</v>
      </c>
      <c r="F1844" s="2">
        <f>IF((AK1844&gt;2),0,AK1844)</f>
        <v>1</v>
      </c>
      <c r="G1844">
        <v>1</v>
      </c>
      <c r="H1844" s="1">
        <f>IF(OR(AG1844=0,AG1844=1),AH1844,AG1844)</f>
        <v>41615</v>
      </c>
      <c r="I1844">
        <f>IF(LEN(AH1844)&gt;2,AI1844,AH1844)</f>
        <v>37</v>
      </c>
      <c r="J1844">
        <f>IF(OR(AG1844=0,AG1844=1),AJ1844,AI1844)</f>
        <v>239</v>
      </c>
      <c r="K1844">
        <f>IF(OR(AG1844=0,AG1844=1),L1844,AJ1844)</f>
        <v>7</v>
      </c>
      <c r="L1844">
        <v>119</v>
      </c>
      <c r="M1844">
        <v>4</v>
      </c>
      <c r="N1844">
        <v>15</v>
      </c>
      <c r="O1844">
        <v>11</v>
      </c>
      <c r="P1844">
        <v>5</v>
      </c>
      <c r="Q1844">
        <v>6</v>
      </c>
      <c r="R1844">
        <v>2</v>
      </c>
      <c r="S1844">
        <v>6</v>
      </c>
      <c r="T1844">
        <v>7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3</v>
      </c>
      <c r="AB1844">
        <v>11</v>
      </c>
      <c r="AC1844">
        <v>0</v>
      </c>
      <c r="AF1844">
        <v>65735</v>
      </c>
      <c r="AG1844" s="1">
        <v>41615</v>
      </c>
      <c r="AH1844">
        <v>37</v>
      </c>
      <c r="AI1844">
        <v>239</v>
      </c>
      <c r="AJ1844">
        <v>7</v>
      </c>
      <c r="AK1844">
        <v>1</v>
      </c>
      <c r="AL1844" s="3" t="s">
        <v>33</v>
      </c>
    </row>
    <row r="1845" spans="1:38">
      <c r="A1845">
        <v>7872</v>
      </c>
      <c r="B1845">
        <v>1975</v>
      </c>
      <c r="C1845" t="str">
        <f>IF(AL1845&lt;&gt;"2n", AL1845, "Cycle")</f>
        <v>PhD</v>
      </c>
      <c r="D1845" t="s">
        <v>37</v>
      </c>
      <c r="E1845" s="2">
        <f>IFERROR(VALUE(AF1845),0)</f>
        <v>86836</v>
      </c>
      <c r="F1845" s="2">
        <f>IF((AK1845&gt;2),0,AK1845)</f>
        <v>0</v>
      </c>
      <c r="G1845">
        <v>0</v>
      </c>
      <c r="H1845" s="1">
        <f>IF(OR(AG1845=0,AG1845=1),AH1845,AG1845)</f>
        <v>41164</v>
      </c>
      <c r="I1845">
        <f>IF(LEN(AH1845)&gt;2,AI1845,AH1845)</f>
        <v>7</v>
      </c>
      <c r="J1845">
        <f>IF(OR(AG1845=0,AG1845=1),AJ1845,AI1845)</f>
        <v>179</v>
      </c>
      <c r="K1845">
        <f>IF(OR(AG1845=0,AG1845=1),L1845,AJ1845)</f>
        <v>21</v>
      </c>
      <c r="L1845">
        <v>273</v>
      </c>
      <c r="M1845">
        <v>0</v>
      </c>
      <c r="N1845">
        <v>21</v>
      </c>
      <c r="O1845">
        <v>63</v>
      </c>
      <c r="P1845">
        <v>1</v>
      </c>
      <c r="Q1845">
        <v>6</v>
      </c>
      <c r="R1845">
        <v>10</v>
      </c>
      <c r="S1845">
        <v>6</v>
      </c>
      <c r="T1845">
        <v>5</v>
      </c>
      <c r="U1845">
        <v>1</v>
      </c>
      <c r="V1845">
        <v>0</v>
      </c>
      <c r="W1845">
        <v>1</v>
      </c>
      <c r="X1845">
        <v>0</v>
      </c>
      <c r="Y1845">
        <v>1</v>
      </c>
      <c r="Z1845">
        <v>0</v>
      </c>
      <c r="AA1845">
        <v>3</v>
      </c>
      <c r="AB1845">
        <v>11</v>
      </c>
      <c r="AC1845">
        <v>1</v>
      </c>
      <c r="AF1845">
        <v>86836</v>
      </c>
      <c r="AG1845" s="1">
        <v>41164</v>
      </c>
      <c r="AH1845">
        <v>7</v>
      </c>
      <c r="AI1845">
        <v>179</v>
      </c>
      <c r="AJ1845">
        <v>21</v>
      </c>
      <c r="AK1845">
        <v>0</v>
      </c>
      <c r="AL1845" s="3" t="s">
        <v>32</v>
      </c>
    </row>
    <row r="1846" spans="1:38">
      <c r="A1846">
        <v>9931</v>
      </c>
      <c r="B1846">
        <v>1963</v>
      </c>
      <c r="C1846" t="str">
        <f>IF(AL1846&lt;&gt;"2n", AL1846, "Cycle")</f>
        <v>PhD</v>
      </c>
      <c r="D1846" t="s">
        <v>37</v>
      </c>
      <c r="E1846" s="2">
        <f>IFERROR(VALUE(AF1846),0)</f>
        <v>4023</v>
      </c>
      <c r="F1846" s="2">
        <f>IF((AK1846&gt;2),0,AK1846)</f>
        <v>1</v>
      </c>
      <c r="G1846">
        <v>1</v>
      </c>
      <c r="H1846" s="1">
        <f>IF(OR(AG1846=0,AG1846=1),AH1846,AG1846)</f>
        <v>41813</v>
      </c>
      <c r="I1846">
        <f>IF(LEN(AH1846)&gt;2,AI1846,AH1846)</f>
        <v>29</v>
      </c>
      <c r="J1846">
        <f>IF(OR(AG1846=0,AG1846=1),AJ1846,AI1846)</f>
        <v>5</v>
      </c>
      <c r="K1846">
        <f>IF(OR(AG1846=0,AG1846=1),L1846,AJ1846)</f>
        <v>0</v>
      </c>
      <c r="L1846">
        <v>1</v>
      </c>
      <c r="M1846">
        <v>1</v>
      </c>
      <c r="N1846">
        <v>1</v>
      </c>
      <c r="O1846">
        <v>1</v>
      </c>
      <c r="P1846">
        <v>15</v>
      </c>
      <c r="Q1846">
        <v>0</v>
      </c>
      <c r="R1846">
        <v>0</v>
      </c>
      <c r="S1846">
        <v>0</v>
      </c>
      <c r="T1846">
        <v>19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3</v>
      </c>
      <c r="AB1846">
        <v>11</v>
      </c>
      <c r="AC1846">
        <v>0</v>
      </c>
      <c r="AF1846">
        <v>4023</v>
      </c>
      <c r="AG1846" s="1">
        <v>41813</v>
      </c>
      <c r="AH1846">
        <v>29</v>
      </c>
      <c r="AI1846">
        <v>5</v>
      </c>
      <c r="AJ1846">
        <v>0</v>
      </c>
      <c r="AK1846">
        <v>1</v>
      </c>
      <c r="AL1846" s="3" t="s">
        <v>32</v>
      </c>
    </row>
    <row r="1847" spans="1:38">
      <c r="A1847">
        <v>10595</v>
      </c>
      <c r="B1847">
        <v>1990</v>
      </c>
      <c r="C1847" t="str">
        <f>IF(AL1847&lt;&gt;"2n", AL1847, "Cycle")</f>
        <v>Graduation</v>
      </c>
      <c r="D1847" t="s">
        <v>37</v>
      </c>
      <c r="E1847" s="2">
        <f>IFERROR(VALUE(AF1847),0)</f>
        <v>30093</v>
      </c>
      <c r="F1847" s="2">
        <f>IF((AK1847&gt;2),0,AK1847)</f>
        <v>0</v>
      </c>
      <c r="G1847">
        <v>0</v>
      </c>
      <c r="H1847" s="1">
        <f>IF(OR(AG1847=0,AG1847=1),AH1847,AG1847)</f>
        <v>41463</v>
      </c>
      <c r="I1847">
        <f>IF(LEN(AH1847)&gt;2,AI1847,AH1847)</f>
        <v>19</v>
      </c>
      <c r="J1847">
        <f>IF(OR(AG1847=0,AG1847=1),AJ1847,AI1847)</f>
        <v>2</v>
      </c>
      <c r="K1847">
        <f>IF(OR(AG1847=0,AG1847=1),L1847,AJ1847)</f>
        <v>6</v>
      </c>
      <c r="L1847">
        <v>28</v>
      </c>
      <c r="M1847">
        <v>13</v>
      </c>
      <c r="N1847">
        <v>4</v>
      </c>
      <c r="O1847">
        <v>16</v>
      </c>
      <c r="P1847">
        <v>1</v>
      </c>
      <c r="Q1847">
        <v>2</v>
      </c>
      <c r="R1847">
        <v>0</v>
      </c>
      <c r="S1847">
        <v>3</v>
      </c>
      <c r="T1847">
        <v>7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3</v>
      </c>
      <c r="AB1847">
        <v>11</v>
      </c>
      <c r="AC1847">
        <v>0</v>
      </c>
      <c r="AF1847">
        <v>30093</v>
      </c>
      <c r="AG1847" s="1">
        <v>41463</v>
      </c>
      <c r="AH1847">
        <v>19</v>
      </c>
      <c r="AI1847">
        <v>2</v>
      </c>
      <c r="AJ1847">
        <v>6</v>
      </c>
      <c r="AK1847">
        <v>0</v>
      </c>
      <c r="AL1847" s="3" t="s">
        <v>30</v>
      </c>
    </row>
    <row r="1848" spans="1:38">
      <c r="A1848">
        <v>4609</v>
      </c>
      <c r="B1848">
        <v>1966</v>
      </c>
      <c r="C1848" t="str">
        <f>IF(AL1848&lt;&gt;"2n", AL1848, "Cycle")</f>
        <v>PhD</v>
      </c>
      <c r="D1848" t="s">
        <v>37</v>
      </c>
      <c r="E1848" s="2">
        <f>IFERROR(VALUE(AF1848),0)</f>
        <v>57705</v>
      </c>
      <c r="F1848" s="2">
        <f>IF((AK1848&gt;2),0,AK1848)</f>
        <v>0</v>
      </c>
      <c r="G1848">
        <v>1</v>
      </c>
      <c r="H1848" s="1">
        <f>IF(OR(AG1848=0,AG1848=1),AH1848,AG1848)</f>
        <v>41650</v>
      </c>
      <c r="I1848">
        <f>IF(LEN(AH1848)&gt;2,AI1848,AH1848)</f>
        <v>14</v>
      </c>
      <c r="J1848">
        <f>IF(OR(AG1848=0,AG1848=1),AJ1848,AI1848)</f>
        <v>383</v>
      </c>
      <c r="K1848">
        <f>IF(OR(AG1848=0,AG1848=1),L1848,AJ1848)</f>
        <v>0</v>
      </c>
      <c r="L1848">
        <v>53</v>
      </c>
      <c r="M1848">
        <v>6</v>
      </c>
      <c r="N1848">
        <v>4</v>
      </c>
      <c r="O1848">
        <v>40</v>
      </c>
      <c r="P1848">
        <v>3</v>
      </c>
      <c r="Q1848">
        <v>8</v>
      </c>
      <c r="R1848">
        <v>1</v>
      </c>
      <c r="S1848">
        <v>6</v>
      </c>
      <c r="T1848">
        <v>6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3</v>
      </c>
      <c r="AB1848">
        <v>11</v>
      </c>
      <c r="AC1848">
        <v>0</v>
      </c>
      <c r="AF1848">
        <v>57705</v>
      </c>
      <c r="AG1848" s="1">
        <v>41650</v>
      </c>
      <c r="AH1848">
        <v>14</v>
      </c>
      <c r="AI1848">
        <v>383</v>
      </c>
      <c r="AJ1848">
        <v>0</v>
      </c>
      <c r="AK1848">
        <v>0</v>
      </c>
      <c r="AL1848" s="3" t="s">
        <v>32</v>
      </c>
    </row>
    <row r="1849" spans="1:38">
      <c r="A1849">
        <v>5010</v>
      </c>
      <c r="B1849">
        <v>1988</v>
      </c>
      <c r="C1849" t="str">
        <f>IF(AL1849&lt;&gt;"2n", AL1849, "Cycle")</f>
        <v>Graduation</v>
      </c>
      <c r="D1849" t="s">
        <v>37</v>
      </c>
      <c r="E1849" s="2">
        <f>IFERROR(VALUE(AF1849),0)</f>
        <v>25008</v>
      </c>
      <c r="F1849" s="2">
        <f>IF((AK1849&gt;2),0,AK1849)</f>
        <v>1</v>
      </c>
      <c r="G1849">
        <v>0</v>
      </c>
      <c r="H1849" s="1">
        <f>IF(OR(AG1849=0,AG1849=1),AH1849,AG1849)</f>
        <v>41672</v>
      </c>
      <c r="I1849">
        <f>IF(LEN(AH1849)&gt;2,AI1849,AH1849)</f>
        <v>72</v>
      </c>
      <c r="J1849">
        <f>IF(OR(AG1849=0,AG1849=1),AJ1849,AI1849)</f>
        <v>2</v>
      </c>
      <c r="K1849">
        <f>IF(OR(AG1849=0,AG1849=1),L1849,AJ1849)</f>
        <v>8</v>
      </c>
      <c r="L1849">
        <v>8</v>
      </c>
      <c r="M1849">
        <v>6</v>
      </c>
      <c r="N1849">
        <v>1</v>
      </c>
      <c r="O1849">
        <v>9</v>
      </c>
      <c r="P1849">
        <v>2</v>
      </c>
      <c r="Q1849">
        <v>1</v>
      </c>
      <c r="R1849">
        <v>0</v>
      </c>
      <c r="S1849">
        <v>3</v>
      </c>
      <c r="T1849">
        <v>8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3</v>
      </c>
      <c r="AB1849">
        <v>11</v>
      </c>
      <c r="AC1849">
        <v>0</v>
      </c>
      <c r="AF1849">
        <v>25008</v>
      </c>
      <c r="AG1849" s="1">
        <v>41672</v>
      </c>
      <c r="AH1849">
        <v>72</v>
      </c>
      <c r="AI1849">
        <v>2</v>
      </c>
      <c r="AJ1849">
        <v>8</v>
      </c>
      <c r="AK1849">
        <v>1</v>
      </c>
      <c r="AL1849" s="3" t="s">
        <v>30</v>
      </c>
    </row>
    <row r="1850" spans="1:38">
      <c r="A1850">
        <v>4427</v>
      </c>
      <c r="B1850">
        <v>1995</v>
      </c>
      <c r="C1850" t="str">
        <f>IF(AL1850&lt;&gt;"2n", AL1850, "Cycle")</f>
        <v>Cycle</v>
      </c>
      <c r="D1850" t="s">
        <v>37</v>
      </c>
      <c r="E1850" s="2">
        <f>IFERROR(VALUE(AF1850),0)</f>
        <v>0</v>
      </c>
      <c r="F1850" s="2">
        <f>IF((AK1850&gt;2),0,AK1850)</f>
        <v>0</v>
      </c>
      <c r="G1850">
        <v>0</v>
      </c>
      <c r="H1850" s="1">
        <f>IF(OR(AG1850=0,AG1850=1),AH1850,AG1850)</f>
        <v>41170</v>
      </c>
      <c r="I1850">
        <f>IF(LEN(AH1850)&gt;2,AI1850,AH1850)</f>
        <v>56</v>
      </c>
      <c r="J1850">
        <f>IF(OR(AG1850=0,AG1850=1),AJ1850,AI1850)</f>
        <v>536</v>
      </c>
      <c r="K1850">
        <f>IF(OR(AG1850=0,AG1850=1),L1850,AJ1850)</f>
        <v>27</v>
      </c>
      <c r="L1850">
        <v>27</v>
      </c>
      <c r="M1850">
        <v>590</v>
      </c>
      <c r="N1850">
        <v>38</v>
      </c>
      <c r="O1850">
        <v>107</v>
      </c>
      <c r="P1850">
        <v>67</v>
      </c>
      <c r="Q1850">
        <v>1</v>
      </c>
      <c r="R1850">
        <v>5</v>
      </c>
      <c r="S1850">
        <v>10</v>
      </c>
      <c r="T1850">
        <v>12</v>
      </c>
      <c r="U1850">
        <v>1</v>
      </c>
      <c r="V1850">
        <v>0</v>
      </c>
      <c r="W1850">
        <v>6</v>
      </c>
      <c r="X1850">
        <v>1</v>
      </c>
      <c r="Y1850">
        <v>0</v>
      </c>
      <c r="Z1850">
        <v>0</v>
      </c>
      <c r="AA1850">
        <v>1</v>
      </c>
      <c r="AB1850">
        <v>3</v>
      </c>
      <c r="AC1850">
        <v>11</v>
      </c>
      <c r="AF1850" t="s">
        <v>36</v>
      </c>
      <c r="AG1850">
        <v>0</v>
      </c>
      <c r="AH1850" s="1">
        <v>41170</v>
      </c>
      <c r="AI1850">
        <v>56</v>
      </c>
      <c r="AJ1850">
        <v>536</v>
      </c>
      <c r="AK1850">
        <v>83257</v>
      </c>
      <c r="AL1850" s="3" t="s">
        <v>35</v>
      </c>
    </row>
    <row r="1851" spans="1:38">
      <c r="A1851">
        <v>11148</v>
      </c>
      <c r="B1851">
        <v>1975</v>
      </c>
      <c r="C1851" t="str">
        <f>IF(AL1851&lt;&gt;"2n", AL1851, "Cycle")</f>
        <v>Graduation</v>
      </c>
      <c r="D1851" t="s">
        <v>37</v>
      </c>
      <c r="E1851" s="2">
        <f>IFERROR(VALUE(AF1851),0)</f>
        <v>22280</v>
      </c>
      <c r="F1851" s="2">
        <f>IF((AK1851&gt;2),0,AK1851)</f>
        <v>1</v>
      </c>
      <c r="G1851">
        <v>0</v>
      </c>
      <c r="H1851" s="1">
        <f>IF(OR(AG1851=0,AG1851=1),AH1851,AG1851)</f>
        <v>41413</v>
      </c>
      <c r="I1851">
        <f>IF(LEN(AH1851)&gt;2,AI1851,AH1851)</f>
        <v>85</v>
      </c>
      <c r="J1851">
        <f>IF(OR(AG1851=0,AG1851=1),AJ1851,AI1851)</f>
        <v>2</v>
      </c>
      <c r="K1851">
        <f>IF(OR(AG1851=0,AG1851=1),L1851,AJ1851)</f>
        <v>1</v>
      </c>
      <c r="L1851">
        <v>4</v>
      </c>
      <c r="M1851">
        <v>3</v>
      </c>
      <c r="N1851">
        <v>1</v>
      </c>
      <c r="O1851">
        <v>2</v>
      </c>
      <c r="P1851">
        <v>1</v>
      </c>
      <c r="Q1851">
        <v>1</v>
      </c>
      <c r="R1851">
        <v>0</v>
      </c>
      <c r="S1851">
        <v>2</v>
      </c>
      <c r="T1851">
        <v>8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3</v>
      </c>
      <c r="AB1851">
        <v>11</v>
      </c>
      <c r="AC1851">
        <v>0</v>
      </c>
      <c r="AF1851">
        <v>22280</v>
      </c>
      <c r="AG1851" s="1">
        <v>41413</v>
      </c>
      <c r="AH1851">
        <v>85</v>
      </c>
      <c r="AI1851">
        <v>2</v>
      </c>
      <c r="AJ1851">
        <v>1</v>
      </c>
      <c r="AK1851">
        <v>1</v>
      </c>
      <c r="AL1851" s="3" t="s">
        <v>30</v>
      </c>
    </row>
    <row r="1852" spans="1:38">
      <c r="A1852">
        <v>1168</v>
      </c>
      <c r="B1852">
        <v>1978</v>
      </c>
      <c r="C1852" t="str">
        <f>IF(AL1852&lt;&gt;"2n", AL1852, "Cycle")</f>
        <v>PhD</v>
      </c>
      <c r="D1852" t="s">
        <v>37</v>
      </c>
      <c r="E1852" s="2">
        <f>IFERROR(VALUE(AF1852),0)</f>
        <v>72159</v>
      </c>
      <c r="F1852" s="2">
        <f>IF((AK1852&gt;2),0,AK1852)</f>
        <v>0</v>
      </c>
      <c r="G1852">
        <v>0</v>
      </c>
      <c r="H1852" s="1">
        <f>IF(OR(AG1852=0,AG1852=1),AH1852,AG1852)</f>
        <v>41211</v>
      </c>
      <c r="I1852">
        <f>IF(LEN(AH1852)&gt;2,AI1852,AH1852)</f>
        <v>62</v>
      </c>
      <c r="J1852">
        <f>IF(OR(AG1852=0,AG1852=1),AJ1852,AI1852)</f>
        <v>322</v>
      </c>
      <c r="K1852">
        <f>IF(OR(AG1852=0,AG1852=1),L1852,AJ1852)</f>
        <v>53</v>
      </c>
      <c r="L1852">
        <v>899</v>
      </c>
      <c r="M1852">
        <v>34</v>
      </c>
      <c r="N1852">
        <v>40</v>
      </c>
      <c r="O1852">
        <v>53</v>
      </c>
      <c r="P1852">
        <v>1</v>
      </c>
      <c r="Q1852">
        <v>4</v>
      </c>
      <c r="R1852">
        <v>6</v>
      </c>
      <c r="S1852">
        <v>10</v>
      </c>
      <c r="T1852">
        <v>2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3</v>
      </c>
      <c r="AB1852">
        <v>11</v>
      </c>
      <c r="AC1852">
        <v>0</v>
      </c>
      <c r="AF1852">
        <v>72159</v>
      </c>
      <c r="AG1852" s="1">
        <v>41211</v>
      </c>
      <c r="AH1852">
        <v>62</v>
      </c>
      <c r="AI1852">
        <v>322</v>
      </c>
      <c r="AJ1852">
        <v>53</v>
      </c>
      <c r="AK1852">
        <v>0</v>
      </c>
      <c r="AL1852" s="3" t="s">
        <v>32</v>
      </c>
    </row>
    <row r="1853" spans="1:38">
      <c r="A1853">
        <v>9595</v>
      </c>
      <c r="B1853">
        <v>1961</v>
      </c>
      <c r="C1853" t="str">
        <f>IF(AL1853&lt;&gt;"2n", AL1853, "Cycle")</f>
        <v>Graduation</v>
      </c>
      <c r="D1853" t="s">
        <v>37</v>
      </c>
      <c r="E1853" s="2">
        <f>IFERROR(VALUE(AF1853),0)</f>
        <v>64260</v>
      </c>
      <c r="F1853" s="2">
        <f>IF((AK1853&gt;2),0,AK1853)</f>
        <v>0</v>
      </c>
      <c r="G1853">
        <v>0</v>
      </c>
      <c r="H1853" s="1">
        <f>IF(OR(AG1853=0,AG1853=1),AH1853,AG1853)</f>
        <v>41285</v>
      </c>
      <c r="I1853">
        <f>IF(LEN(AH1853)&gt;2,AI1853,AH1853)</f>
        <v>1</v>
      </c>
      <c r="J1853">
        <f>IF(OR(AG1853=0,AG1853=1),AJ1853,AI1853)</f>
        <v>539</v>
      </c>
      <c r="K1853">
        <f>IF(OR(AG1853=0,AG1853=1),L1853,AJ1853)</f>
        <v>169</v>
      </c>
      <c r="L1853">
        <v>816</v>
      </c>
      <c r="M1853">
        <v>20</v>
      </c>
      <c r="N1853">
        <v>0</v>
      </c>
      <c r="O1853">
        <v>30</v>
      </c>
      <c r="P1853">
        <v>1</v>
      </c>
      <c r="Q1853">
        <v>4</v>
      </c>
      <c r="R1853">
        <v>5</v>
      </c>
      <c r="S1853">
        <v>4</v>
      </c>
      <c r="T1853">
        <v>3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</v>
      </c>
      <c r="AB1853">
        <v>11</v>
      </c>
      <c r="AC1853">
        <v>1</v>
      </c>
      <c r="AF1853">
        <v>64260</v>
      </c>
      <c r="AG1853" s="1">
        <v>41285</v>
      </c>
      <c r="AH1853">
        <v>1</v>
      </c>
      <c r="AI1853">
        <v>539</v>
      </c>
      <c r="AJ1853">
        <v>169</v>
      </c>
      <c r="AK1853">
        <v>0</v>
      </c>
      <c r="AL1853" s="3" t="s">
        <v>30</v>
      </c>
    </row>
    <row r="1854" spans="1:38">
      <c r="A1854">
        <v>10163</v>
      </c>
      <c r="B1854">
        <v>1984</v>
      </c>
      <c r="C1854" t="str">
        <f>IF(AL1854&lt;&gt;"2n", AL1854, "Cycle")</f>
        <v>PhD</v>
      </c>
      <c r="D1854" t="s">
        <v>37</v>
      </c>
      <c r="E1854" s="2">
        <f>IFERROR(VALUE(AF1854),0)</f>
        <v>82733</v>
      </c>
      <c r="F1854" s="2">
        <f>IF((AK1854&gt;2),0,AK1854)</f>
        <v>0</v>
      </c>
      <c r="G1854">
        <v>0</v>
      </c>
      <c r="H1854" s="1">
        <f>IF(OR(AG1854=0,AG1854=1),AH1854,AG1854)</f>
        <v>41527</v>
      </c>
      <c r="I1854">
        <f>IF(LEN(AH1854)&gt;2,AI1854,AH1854)</f>
        <v>28</v>
      </c>
      <c r="J1854">
        <f>IF(OR(AG1854=0,AG1854=1),AJ1854,AI1854)</f>
        <v>712</v>
      </c>
      <c r="K1854">
        <f>IF(OR(AG1854=0,AG1854=1),L1854,AJ1854)</f>
        <v>50</v>
      </c>
      <c r="L1854">
        <v>420</v>
      </c>
      <c r="M1854">
        <v>65</v>
      </c>
      <c r="N1854">
        <v>38</v>
      </c>
      <c r="O1854">
        <v>38</v>
      </c>
      <c r="P1854">
        <v>1</v>
      </c>
      <c r="Q1854">
        <v>8</v>
      </c>
      <c r="R1854">
        <v>4</v>
      </c>
      <c r="S1854">
        <v>7</v>
      </c>
      <c r="T1854">
        <v>4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3</v>
      </c>
      <c r="AB1854">
        <v>11</v>
      </c>
      <c r="AC1854">
        <v>1</v>
      </c>
      <c r="AF1854">
        <v>82733</v>
      </c>
      <c r="AG1854" s="1">
        <v>41527</v>
      </c>
      <c r="AH1854">
        <v>28</v>
      </c>
      <c r="AI1854">
        <v>712</v>
      </c>
      <c r="AJ1854">
        <v>50</v>
      </c>
      <c r="AK1854">
        <v>0</v>
      </c>
      <c r="AL1854" s="3" t="s">
        <v>32</v>
      </c>
    </row>
    <row r="1855" spans="1:38">
      <c r="A1855">
        <v>2886</v>
      </c>
      <c r="B1855">
        <v>1971</v>
      </c>
      <c r="C1855" t="str">
        <f>IF(AL1855&lt;&gt;"2n", AL1855, "Cycle")</f>
        <v>Master</v>
      </c>
      <c r="D1855" t="s">
        <v>37</v>
      </c>
      <c r="E1855" s="2">
        <f>IFERROR(VALUE(AF1855),0)</f>
        <v>74290</v>
      </c>
      <c r="F1855" s="2">
        <f>IF((AK1855&gt;2),0,AK1855)</f>
        <v>0</v>
      </c>
      <c r="G1855">
        <v>1</v>
      </c>
      <c r="H1855" s="1">
        <f>IF(OR(AG1855=0,AG1855=1),AH1855,AG1855)</f>
        <v>41498</v>
      </c>
      <c r="I1855">
        <f>IF(LEN(AH1855)&gt;2,AI1855,AH1855)</f>
        <v>70</v>
      </c>
      <c r="J1855">
        <f>IF(OR(AG1855=0,AG1855=1),AJ1855,AI1855)</f>
        <v>1121</v>
      </c>
      <c r="K1855">
        <f>IF(OR(AG1855=0,AG1855=1),L1855,AJ1855)</f>
        <v>0</v>
      </c>
      <c r="L1855">
        <v>72</v>
      </c>
      <c r="M1855">
        <v>0</v>
      </c>
      <c r="N1855">
        <v>12</v>
      </c>
      <c r="O1855">
        <v>12</v>
      </c>
      <c r="P1855">
        <v>4</v>
      </c>
      <c r="Q1855">
        <v>10</v>
      </c>
      <c r="R1855">
        <v>8</v>
      </c>
      <c r="S1855">
        <v>10</v>
      </c>
      <c r="T1855">
        <v>6</v>
      </c>
      <c r="U1855">
        <v>1</v>
      </c>
      <c r="V1855">
        <v>0</v>
      </c>
      <c r="W1855">
        <v>0</v>
      </c>
      <c r="X1855">
        <v>1</v>
      </c>
      <c r="Y1855">
        <v>0</v>
      </c>
      <c r="Z1855">
        <v>0</v>
      </c>
      <c r="AA1855">
        <v>3</v>
      </c>
      <c r="AB1855">
        <v>11</v>
      </c>
      <c r="AC1855">
        <v>0</v>
      </c>
      <c r="AF1855">
        <v>74290</v>
      </c>
      <c r="AG1855" s="1">
        <v>41498</v>
      </c>
      <c r="AH1855">
        <v>70</v>
      </c>
      <c r="AI1855">
        <v>1121</v>
      </c>
      <c r="AJ1855">
        <v>0</v>
      </c>
      <c r="AK1855">
        <v>0</v>
      </c>
      <c r="AL1855" s="3" t="s">
        <v>33</v>
      </c>
    </row>
    <row r="1856" spans="1:38">
      <c r="A1856">
        <v>6710</v>
      </c>
      <c r="B1856">
        <v>1951</v>
      </c>
      <c r="C1856" t="str">
        <f>IF(AL1856&lt;&gt;"2n", AL1856, "Cycle")</f>
        <v>Master</v>
      </c>
      <c r="D1856" t="s">
        <v>37</v>
      </c>
      <c r="E1856" s="2">
        <f>IFERROR(VALUE(AF1856),0)</f>
        <v>58217</v>
      </c>
      <c r="F1856" s="2">
        <f>IF((AK1856&gt;2),0,AK1856)</f>
        <v>2</v>
      </c>
      <c r="G1856">
        <v>1</v>
      </c>
      <c r="H1856" s="1">
        <f>IF(OR(AG1856=0,AG1856=1),AH1856,AG1856)</f>
        <v>41230</v>
      </c>
      <c r="I1856">
        <f>IF(LEN(AH1856)&gt;2,AI1856,AH1856)</f>
        <v>84</v>
      </c>
      <c r="J1856">
        <f>IF(OR(AG1856=0,AG1856=1),AJ1856,AI1856)</f>
        <v>68</v>
      </c>
      <c r="K1856">
        <f>IF(OR(AG1856=0,AG1856=1),L1856,AJ1856)</f>
        <v>1</v>
      </c>
      <c r="L1856">
        <v>13</v>
      </c>
      <c r="M1856">
        <v>3</v>
      </c>
      <c r="N1856">
        <v>5</v>
      </c>
      <c r="O1856">
        <v>13</v>
      </c>
      <c r="P1856">
        <v>1</v>
      </c>
      <c r="Q1856">
        <v>2</v>
      </c>
      <c r="R1856">
        <v>0</v>
      </c>
      <c r="S1856">
        <v>4</v>
      </c>
      <c r="T1856">
        <v>6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3</v>
      </c>
      <c r="AB1856">
        <v>11</v>
      </c>
      <c r="AC1856">
        <v>0</v>
      </c>
      <c r="AF1856">
        <v>58217</v>
      </c>
      <c r="AG1856" s="1">
        <v>41230</v>
      </c>
      <c r="AH1856">
        <v>84</v>
      </c>
      <c r="AI1856">
        <v>68</v>
      </c>
      <c r="AJ1856">
        <v>1</v>
      </c>
      <c r="AK1856">
        <v>2</v>
      </c>
      <c r="AL1856" s="3" t="s">
        <v>33</v>
      </c>
    </row>
    <row r="1857" spans="1:38">
      <c r="A1857">
        <v>5316</v>
      </c>
      <c r="B1857">
        <v>1976</v>
      </c>
      <c r="C1857" t="str">
        <f>IF(AL1857&lt;&gt;"2n", AL1857, "Cycle")</f>
        <v>Master</v>
      </c>
      <c r="D1857" t="s">
        <v>37</v>
      </c>
      <c r="E1857" s="2">
        <f>IFERROR(VALUE(AF1857),0)</f>
        <v>21024</v>
      </c>
      <c r="F1857" s="2">
        <f>IF((AK1857&gt;2),0,AK1857)</f>
        <v>0</v>
      </c>
      <c r="G1857">
        <v>0</v>
      </c>
      <c r="H1857" s="1">
        <f>IF(OR(AG1857=0,AG1857=1),AH1857,AG1857)</f>
        <v>41459</v>
      </c>
      <c r="I1857">
        <f>IF(LEN(AH1857)&gt;2,AI1857,AH1857)</f>
        <v>89</v>
      </c>
      <c r="J1857">
        <f>IF(OR(AG1857=0,AG1857=1),AJ1857,AI1857)</f>
        <v>36</v>
      </c>
      <c r="K1857">
        <f>IF(OR(AG1857=0,AG1857=1),L1857,AJ1857)</f>
        <v>4</v>
      </c>
      <c r="L1857">
        <v>18</v>
      </c>
      <c r="M1857">
        <v>6</v>
      </c>
      <c r="N1857">
        <v>2</v>
      </c>
      <c r="O1857">
        <v>18</v>
      </c>
      <c r="P1857">
        <v>1</v>
      </c>
      <c r="Q1857">
        <v>2</v>
      </c>
      <c r="R1857">
        <v>0</v>
      </c>
      <c r="S1857">
        <v>4</v>
      </c>
      <c r="T1857">
        <v>7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3</v>
      </c>
      <c r="AB1857">
        <v>11</v>
      </c>
      <c r="AC1857">
        <v>0</v>
      </c>
      <c r="AF1857">
        <v>21024</v>
      </c>
      <c r="AG1857" s="1">
        <v>41459</v>
      </c>
      <c r="AH1857">
        <v>89</v>
      </c>
      <c r="AI1857">
        <v>36</v>
      </c>
      <c r="AJ1857">
        <v>4</v>
      </c>
      <c r="AK1857">
        <v>0</v>
      </c>
      <c r="AL1857" s="3" t="s">
        <v>33</v>
      </c>
    </row>
    <row r="1858" spans="1:38">
      <c r="A1858">
        <v>9029</v>
      </c>
      <c r="B1858">
        <v>1972</v>
      </c>
      <c r="C1858" t="str">
        <f>IF(AL1858&lt;&gt;"2n", AL1858, "Cycle")</f>
        <v>PhD</v>
      </c>
      <c r="D1858" t="s">
        <v>37</v>
      </c>
      <c r="E1858" s="2">
        <f>IFERROR(VALUE(AF1858),0)</f>
        <v>70116</v>
      </c>
      <c r="F1858" s="2">
        <f>IF((AK1858&gt;2),0,AK1858)</f>
        <v>0</v>
      </c>
      <c r="G1858">
        <v>0</v>
      </c>
      <c r="H1858" s="1">
        <f>IF(OR(AG1858=0,AG1858=1),AH1858,AG1858)</f>
        <v>41300</v>
      </c>
      <c r="I1858">
        <f>IF(LEN(AH1858)&gt;2,AI1858,AH1858)</f>
        <v>73</v>
      </c>
      <c r="J1858">
        <f>IF(OR(AG1858=0,AG1858=1),AJ1858,AI1858)</f>
        <v>707</v>
      </c>
      <c r="K1858">
        <f>IF(OR(AG1858=0,AG1858=1),L1858,AJ1858)</f>
        <v>44</v>
      </c>
      <c r="L1858">
        <v>603</v>
      </c>
      <c r="M1858">
        <v>95</v>
      </c>
      <c r="N1858">
        <v>58</v>
      </c>
      <c r="O1858">
        <v>29</v>
      </c>
      <c r="P1858">
        <v>1</v>
      </c>
      <c r="Q1858">
        <v>2</v>
      </c>
      <c r="R1858">
        <v>8</v>
      </c>
      <c r="S1858">
        <v>12</v>
      </c>
      <c r="T1858">
        <v>1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3</v>
      </c>
      <c r="AB1858">
        <v>11</v>
      </c>
      <c r="AC1858">
        <v>0</v>
      </c>
      <c r="AF1858">
        <v>70116</v>
      </c>
      <c r="AG1858" s="1">
        <v>41300</v>
      </c>
      <c r="AH1858">
        <v>73</v>
      </c>
      <c r="AI1858">
        <v>707</v>
      </c>
      <c r="AJ1858">
        <v>44</v>
      </c>
      <c r="AK1858">
        <v>0</v>
      </c>
      <c r="AL1858" s="3" t="s">
        <v>32</v>
      </c>
    </row>
    <row r="1859" spans="1:38">
      <c r="A1859">
        <v>521</v>
      </c>
      <c r="B1859">
        <v>1985</v>
      </c>
      <c r="C1859" t="str">
        <f>IF(AL1859&lt;&gt;"2n", AL1859, "Cycle")</f>
        <v>Graduation</v>
      </c>
      <c r="D1859" t="s">
        <v>37</v>
      </c>
      <c r="E1859" s="2">
        <f>IFERROR(VALUE(AF1859),0)</f>
        <v>54006</v>
      </c>
      <c r="F1859" s="2">
        <f>IF((AK1859&gt;2),0,AK1859)</f>
        <v>1</v>
      </c>
      <c r="G1859">
        <v>0</v>
      </c>
      <c r="H1859" s="1">
        <f>IF(OR(AG1859=0,AG1859=1),AH1859,AG1859)</f>
        <v>41170</v>
      </c>
      <c r="I1859">
        <f>IF(LEN(AH1859)&gt;2,AI1859,AH1859)</f>
        <v>42</v>
      </c>
      <c r="J1859">
        <f>IF(OR(AG1859=0,AG1859=1),AJ1859,AI1859)</f>
        <v>174</v>
      </c>
      <c r="K1859">
        <f>IF(OR(AG1859=0,AG1859=1),L1859,AJ1859)</f>
        <v>77</v>
      </c>
      <c r="L1859">
        <v>203</v>
      </c>
      <c r="M1859">
        <v>6</v>
      </c>
      <c r="N1859">
        <v>24</v>
      </c>
      <c r="O1859">
        <v>97</v>
      </c>
      <c r="P1859">
        <v>2</v>
      </c>
      <c r="Q1859">
        <v>8</v>
      </c>
      <c r="R1859">
        <v>1</v>
      </c>
      <c r="S1859">
        <v>7</v>
      </c>
      <c r="T1859">
        <v>7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3</v>
      </c>
      <c r="AB1859">
        <v>11</v>
      </c>
      <c r="AC1859">
        <v>0</v>
      </c>
      <c r="AF1859">
        <v>54006</v>
      </c>
      <c r="AG1859" s="1">
        <v>41170</v>
      </c>
      <c r="AH1859">
        <v>42</v>
      </c>
      <c r="AI1859">
        <v>174</v>
      </c>
      <c r="AJ1859">
        <v>77</v>
      </c>
      <c r="AK1859">
        <v>1</v>
      </c>
      <c r="AL1859" s="3" t="s">
        <v>30</v>
      </c>
    </row>
    <row r="1860" spans="1:38">
      <c r="A1860">
        <v>1459</v>
      </c>
      <c r="B1860">
        <v>1966</v>
      </c>
      <c r="C1860" t="str">
        <f>IF(AL1860&lt;&gt;"2n", AL1860, "Cycle")</f>
        <v>PhD</v>
      </c>
      <c r="D1860" t="s">
        <v>37</v>
      </c>
      <c r="E1860" s="2">
        <f>IFERROR(VALUE(AF1860),0)</f>
        <v>69063</v>
      </c>
      <c r="F1860" s="2">
        <f>IF((AK1860&gt;2),0,AK1860)</f>
        <v>0</v>
      </c>
      <c r="G1860">
        <v>1</v>
      </c>
      <c r="H1860" s="1">
        <f>IF(OR(AG1860=0,AG1860=1),AH1860,AG1860)</f>
        <v>41220</v>
      </c>
      <c r="I1860">
        <f>IF(LEN(AH1860)&gt;2,AI1860,AH1860)</f>
        <v>16</v>
      </c>
      <c r="J1860">
        <f>IF(OR(AG1860=0,AG1860=1),AJ1860,AI1860)</f>
        <v>666</v>
      </c>
      <c r="K1860">
        <f>IF(OR(AG1860=0,AG1860=1),L1860,AJ1860)</f>
        <v>35</v>
      </c>
      <c r="L1860">
        <v>124</v>
      </c>
      <c r="M1860">
        <v>69</v>
      </c>
      <c r="N1860">
        <v>8</v>
      </c>
      <c r="O1860">
        <v>26</v>
      </c>
      <c r="P1860">
        <v>1</v>
      </c>
      <c r="Q1860">
        <v>5</v>
      </c>
      <c r="R1860">
        <v>3</v>
      </c>
      <c r="S1860">
        <v>5</v>
      </c>
      <c r="T1860">
        <v>3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3</v>
      </c>
      <c r="AB1860">
        <v>11</v>
      </c>
      <c r="AC1860">
        <v>0</v>
      </c>
      <c r="AF1860">
        <v>69063</v>
      </c>
      <c r="AG1860" s="1">
        <v>41220</v>
      </c>
      <c r="AH1860">
        <v>16</v>
      </c>
      <c r="AI1860">
        <v>666</v>
      </c>
      <c r="AJ1860">
        <v>35</v>
      </c>
      <c r="AK1860">
        <v>0</v>
      </c>
      <c r="AL1860" s="3" t="s">
        <v>32</v>
      </c>
    </row>
    <row r="1861" spans="1:38">
      <c r="A1861">
        <v>10241</v>
      </c>
      <c r="B1861">
        <v>1975</v>
      </c>
      <c r="C1861" t="str">
        <f>IF(AL1861&lt;&gt;"2n", AL1861, "Cycle")</f>
        <v>Cycle</v>
      </c>
      <c r="D1861" t="s">
        <v>37</v>
      </c>
      <c r="E1861" s="2">
        <f>IFERROR(VALUE(AF1861),0)</f>
        <v>0</v>
      </c>
      <c r="F1861" s="2">
        <f>IF((AK1861&gt;2),0,AK1861)</f>
        <v>0</v>
      </c>
      <c r="G1861">
        <v>0</v>
      </c>
      <c r="H1861" s="1">
        <f>IF(OR(AG1861=0,AG1861=1),AH1861,AG1861)</f>
        <v>41623</v>
      </c>
      <c r="I1861">
        <f>IF(LEN(AH1861)&gt;2,AI1861,AH1861)</f>
        <v>16</v>
      </c>
      <c r="J1861">
        <f>IF(OR(AG1861=0,AG1861=1),AJ1861,AI1861)</f>
        <v>0</v>
      </c>
      <c r="K1861">
        <f>IF(OR(AG1861=0,AG1861=1),L1861,AJ1861)</f>
        <v>0</v>
      </c>
      <c r="L1861">
        <v>0</v>
      </c>
      <c r="M1861">
        <v>0</v>
      </c>
      <c r="N1861">
        <v>6</v>
      </c>
      <c r="O1861">
        <v>2</v>
      </c>
      <c r="P1861">
        <v>6</v>
      </c>
      <c r="Q1861">
        <v>1</v>
      </c>
      <c r="R1861">
        <v>1</v>
      </c>
      <c r="S1861">
        <v>0</v>
      </c>
      <c r="T1861">
        <v>2</v>
      </c>
      <c r="U1861">
        <v>0</v>
      </c>
      <c r="V1861">
        <v>0</v>
      </c>
      <c r="W1861">
        <v>6</v>
      </c>
      <c r="X1861">
        <v>0</v>
      </c>
      <c r="Y1861">
        <v>0</v>
      </c>
      <c r="Z1861">
        <v>0</v>
      </c>
      <c r="AA1861">
        <v>0</v>
      </c>
      <c r="AB1861">
        <v>3</v>
      </c>
      <c r="AC1861">
        <v>11</v>
      </c>
      <c r="AF1861" t="s">
        <v>38</v>
      </c>
      <c r="AG1861">
        <v>0</v>
      </c>
      <c r="AH1861" s="1">
        <v>41623</v>
      </c>
      <c r="AI1861">
        <v>16</v>
      </c>
      <c r="AJ1861">
        <v>0</v>
      </c>
      <c r="AK1861">
        <v>11448</v>
      </c>
      <c r="AL1861" s="3" t="s">
        <v>35</v>
      </c>
    </row>
    <row r="1862" spans="1:38">
      <c r="A1862">
        <v>1630</v>
      </c>
      <c r="B1862">
        <v>1979</v>
      </c>
      <c r="C1862" t="str">
        <f>IF(AL1862&lt;&gt;"2n", AL1862, "Cycle")</f>
        <v>Graduation</v>
      </c>
      <c r="D1862" t="s">
        <v>37</v>
      </c>
      <c r="E1862" s="2">
        <f>IFERROR(VALUE(AF1862),0)</f>
        <v>61825</v>
      </c>
      <c r="F1862" s="2">
        <f>IF((AK1862&gt;2),0,AK1862)</f>
        <v>0</v>
      </c>
      <c r="G1862">
        <v>1</v>
      </c>
      <c r="H1862" s="1">
        <f>IF(OR(AG1862=0,AG1862=1),AH1862,AG1862)</f>
        <v>41493</v>
      </c>
      <c r="I1862">
        <f>IF(LEN(AH1862)&gt;2,AI1862,AH1862)</f>
        <v>56</v>
      </c>
      <c r="J1862">
        <f>IF(OR(AG1862=0,AG1862=1),AJ1862,AI1862)</f>
        <v>162</v>
      </c>
      <c r="K1862">
        <f>IF(OR(AG1862=0,AG1862=1),L1862,AJ1862)</f>
        <v>50</v>
      </c>
      <c r="L1862">
        <v>100</v>
      </c>
      <c r="M1862">
        <v>55</v>
      </c>
      <c r="N1862">
        <v>30</v>
      </c>
      <c r="O1862">
        <v>27</v>
      </c>
      <c r="P1862">
        <v>1</v>
      </c>
      <c r="Q1862">
        <v>4</v>
      </c>
      <c r="R1862">
        <v>2</v>
      </c>
      <c r="S1862">
        <v>8</v>
      </c>
      <c r="T1862">
        <v>4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3</v>
      </c>
      <c r="AB1862">
        <v>11</v>
      </c>
      <c r="AC1862">
        <v>0</v>
      </c>
      <c r="AF1862">
        <v>61825</v>
      </c>
      <c r="AG1862" s="1">
        <v>41493</v>
      </c>
      <c r="AH1862">
        <v>56</v>
      </c>
      <c r="AI1862">
        <v>162</v>
      </c>
      <c r="AJ1862">
        <v>50</v>
      </c>
      <c r="AK1862">
        <v>0</v>
      </c>
      <c r="AL1862" s="3" t="s">
        <v>30</v>
      </c>
    </row>
    <row r="1863" spans="1:38">
      <c r="A1863">
        <v>3254</v>
      </c>
      <c r="B1863">
        <v>1971</v>
      </c>
      <c r="C1863" t="str">
        <f>IF(AL1863&lt;&gt;"2n", AL1863, "Cycle")</f>
        <v>Graduation</v>
      </c>
      <c r="D1863" t="s">
        <v>37</v>
      </c>
      <c r="E1863" s="2">
        <f>IFERROR(VALUE(AF1863),0)</f>
        <v>70886</v>
      </c>
      <c r="F1863" s="2">
        <f>IF((AK1863&gt;2),0,AK1863)</f>
        <v>1</v>
      </c>
      <c r="G1863">
        <v>0</v>
      </c>
      <c r="H1863" s="1">
        <f>IF(OR(AG1863=0,AG1863=1),AH1863,AG1863)</f>
        <v>41561</v>
      </c>
      <c r="I1863">
        <f>IF(LEN(AH1863)&gt;2,AI1863,AH1863)</f>
        <v>65</v>
      </c>
      <c r="J1863">
        <f>IF(OR(AG1863=0,AG1863=1),AJ1863,AI1863)</f>
        <v>407</v>
      </c>
      <c r="K1863">
        <f>IF(OR(AG1863=0,AG1863=1),L1863,AJ1863)</f>
        <v>70</v>
      </c>
      <c r="L1863">
        <v>239</v>
      </c>
      <c r="M1863">
        <v>103</v>
      </c>
      <c r="N1863">
        <v>88</v>
      </c>
      <c r="O1863">
        <v>53</v>
      </c>
      <c r="P1863">
        <v>1</v>
      </c>
      <c r="Q1863">
        <v>5</v>
      </c>
      <c r="R1863">
        <v>4</v>
      </c>
      <c r="S1863">
        <v>4</v>
      </c>
      <c r="T1863">
        <v>2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3</v>
      </c>
      <c r="AB1863">
        <v>11</v>
      </c>
      <c r="AC1863">
        <v>0</v>
      </c>
      <c r="AF1863">
        <v>70886</v>
      </c>
      <c r="AG1863" s="1">
        <v>41561</v>
      </c>
      <c r="AH1863">
        <v>65</v>
      </c>
      <c r="AI1863">
        <v>407</v>
      </c>
      <c r="AJ1863">
        <v>70</v>
      </c>
      <c r="AK1863">
        <v>1</v>
      </c>
      <c r="AL1863" s="3" t="s">
        <v>30</v>
      </c>
    </row>
    <row r="1864" spans="1:38">
      <c r="A1864">
        <v>9064</v>
      </c>
      <c r="B1864">
        <v>1982</v>
      </c>
      <c r="C1864" t="str">
        <f>IF(AL1864&lt;&gt;"2n", AL1864, "Cycle")</f>
        <v>Graduation</v>
      </c>
      <c r="D1864" t="s">
        <v>37</v>
      </c>
      <c r="E1864" s="2">
        <f>IFERROR(VALUE(AF1864),0)</f>
        <v>69109</v>
      </c>
      <c r="F1864" s="2">
        <f>IF((AK1864&gt;2),0,AK1864)</f>
        <v>0</v>
      </c>
      <c r="G1864">
        <v>0</v>
      </c>
      <c r="H1864" s="1">
        <f>IF(OR(AG1864=0,AG1864=1),AH1864,AG1864)</f>
        <v>41222</v>
      </c>
      <c r="I1864">
        <f>IF(LEN(AH1864)&gt;2,AI1864,AH1864)</f>
        <v>10</v>
      </c>
      <c r="J1864">
        <f>IF(OR(AG1864=0,AG1864=1),AJ1864,AI1864)</f>
        <v>823</v>
      </c>
      <c r="K1864">
        <f>IF(OR(AG1864=0,AG1864=1),L1864,AJ1864)</f>
        <v>25</v>
      </c>
      <c r="L1864">
        <v>459</v>
      </c>
      <c r="M1864">
        <v>124</v>
      </c>
      <c r="N1864">
        <v>29</v>
      </c>
      <c r="O1864">
        <v>95</v>
      </c>
      <c r="P1864">
        <v>1</v>
      </c>
      <c r="Q1864">
        <v>6</v>
      </c>
      <c r="R1864">
        <v>6</v>
      </c>
      <c r="S1864">
        <v>7</v>
      </c>
      <c r="T1864">
        <v>4</v>
      </c>
      <c r="U1864">
        <v>0</v>
      </c>
      <c r="V1864">
        <v>0</v>
      </c>
      <c r="W1864">
        <v>0</v>
      </c>
      <c r="X1864">
        <v>0</v>
      </c>
      <c r="Y1864">
        <v>1</v>
      </c>
      <c r="Z1864">
        <v>0</v>
      </c>
      <c r="AA1864">
        <v>3</v>
      </c>
      <c r="AB1864">
        <v>11</v>
      </c>
      <c r="AC1864">
        <v>1</v>
      </c>
      <c r="AF1864">
        <v>69109</v>
      </c>
      <c r="AG1864" s="1">
        <v>41222</v>
      </c>
      <c r="AH1864">
        <v>10</v>
      </c>
      <c r="AI1864">
        <v>823</v>
      </c>
      <c r="AJ1864">
        <v>25</v>
      </c>
      <c r="AK1864">
        <v>0</v>
      </c>
      <c r="AL1864" s="3" t="s">
        <v>30</v>
      </c>
    </row>
    <row r="1865" spans="1:38">
      <c r="A1865">
        <v>3678</v>
      </c>
      <c r="B1865">
        <v>1973</v>
      </c>
      <c r="C1865" t="str">
        <f>IF(AL1865&lt;&gt;"2n", AL1865, "Cycle")</f>
        <v>Graduation</v>
      </c>
      <c r="D1865" t="s">
        <v>37</v>
      </c>
      <c r="E1865" s="2">
        <f>IFERROR(VALUE(AF1865),0)</f>
        <v>60208</v>
      </c>
      <c r="F1865" s="2">
        <f>IF((AK1865&gt;2),0,AK1865)</f>
        <v>1</v>
      </c>
      <c r="G1865">
        <v>1</v>
      </c>
      <c r="H1865" s="1">
        <f>IF(OR(AG1865=0,AG1865=1),AH1865,AG1865)</f>
        <v>41189</v>
      </c>
      <c r="I1865">
        <f>IF(LEN(AH1865)&gt;2,AI1865,AH1865)</f>
        <v>13</v>
      </c>
      <c r="J1865">
        <f>IF(OR(AG1865=0,AG1865=1),AJ1865,AI1865)</f>
        <v>488</v>
      </c>
      <c r="K1865">
        <f>IF(OR(AG1865=0,AG1865=1),L1865,AJ1865)</f>
        <v>23</v>
      </c>
      <c r="L1865">
        <v>71</v>
      </c>
      <c r="M1865">
        <v>15</v>
      </c>
      <c r="N1865">
        <v>0</v>
      </c>
      <c r="O1865">
        <v>59</v>
      </c>
      <c r="P1865">
        <v>11</v>
      </c>
      <c r="Q1865">
        <v>8</v>
      </c>
      <c r="R1865">
        <v>3</v>
      </c>
      <c r="S1865">
        <v>7</v>
      </c>
      <c r="T1865">
        <v>7</v>
      </c>
      <c r="U1865">
        <v>0</v>
      </c>
      <c r="V1865">
        <v>0</v>
      </c>
      <c r="W1865">
        <v>0</v>
      </c>
      <c r="X1865">
        <v>1</v>
      </c>
      <c r="Y1865">
        <v>0</v>
      </c>
      <c r="Z1865">
        <v>0</v>
      </c>
      <c r="AA1865">
        <v>3</v>
      </c>
      <c r="AB1865">
        <v>11</v>
      </c>
      <c r="AC1865">
        <v>1</v>
      </c>
      <c r="AF1865">
        <v>60208</v>
      </c>
      <c r="AG1865" s="1">
        <v>41189</v>
      </c>
      <c r="AH1865">
        <v>13</v>
      </c>
      <c r="AI1865">
        <v>488</v>
      </c>
      <c r="AJ1865">
        <v>23</v>
      </c>
      <c r="AK1865">
        <v>1</v>
      </c>
      <c r="AL1865" s="3" t="s">
        <v>30</v>
      </c>
    </row>
    <row r="1866" spans="1:38">
      <c r="A1866">
        <v>4227</v>
      </c>
      <c r="B1866">
        <v>1968</v>
      </c>
      <c r="C1866" t="str">
        <f>IF(AL1866&lt;&gt;"2n", AL1866, "Cycle")</f>
        <v>Master</v>
      </c>
      <c r="D1866" t="s">
        <v>37</v>
      </c>
      <c r="E1866" s="2">
        <f>IFERROR(VALUE(AF1866),0)</f>
        <v>32889</v>
      </c>
      <c r="F1866" s="2">
        <f>IF((AK1866&gt;2),0,AK1866)</f>
        <v>1</v>
      </c>
      <c r="G1866">
        <v>1</v>
      </c>
      <c r="H1866" s="1">
        <f>IF(OR(AG1866=0,AG1866=1),AH1866,AG1866)</f>
        <v>41523</v>
      </c>
      <c r="I1866">
        <f>IF(LEN(AH1866)&gt;2,AI1866,AH1866)</f>
        <v>78</v>
      </c>
      <c r="J1866">
        <f>IF(OR(AG1866=0,AG1866=1),AJ1866,AI1866)</f>
        <v>28</v>
      </c>
      <c r="K1866">
        <f>IF(OR(AG1866=0,AG1866=1),L1866,AJ1866)</f>
        <v>0</v>
      </c>
      <c r="L1866">
        <v>13</v>
      </c>
      <c r="M1866">
        <v>4</v>
      </c>
      <c r="N1866">
        <v>2</v>
      </c>
      <c r="O1866">
        <v>8</v>
      </c>
      <c r="P1866">
        <v>3</v>
      </c>
      <c r="Q1866">
        <v>2</v>
      </c>
      <c r="R1866">
        <v>1</v>
      </c>
      <c r="S1866">
        <v>3</v>
      </c>
      <c r="T1866">
        <v>5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3</v>
      </c>
      <c r="AB1866">
        <v>11</v>
      </c>
      <c r="AC1866">
        <v>0</v>
      </c>
      <c r="AF1866">
        <v>32889</v>
      </c>
      <c r="AG1866" s="1">
        <v>41523</v>
      </c>
      <c r="AH1866">
        <v>78</v>
      </c>
      <c r="AI1866">
        <v>28</v>
      </c>
      <c r="AJ1866">
        <v>0</v>
      </c>
      <c r="AK1866">
        <v>1</v>
      </c>
      <c r="AL1866" s="3" t="s">
        <v>33</v>
      </c>
    </row>
    <row r="1867" spans="1:38">
      <c r="A1867">
        <v>9467</v>
      </c>
      <c r="B1867">
        <v>1984</v>
      </c>
      <c r="C1867" t="str">
        <f>IF(AL1867&lt;&gt;"2n", AL1867, "Cycle")</f>
        <v>Graduation</v>
      </c>
      <c r="D1867" t="s">
        <v>37</v>
      </c>
      <c r="E1867" s="2">
        <f>IFERROR(VALUE(AF1867),0)</f>
        <v>34738</v>
      </c>
      <c r="F1867" s="2">
        <f>IF((AK1867&gt;2),0,AK1867)</f>
        <v>1</v>
      </c>
      <c r="G1867">
        <v>0</v>
      </c>
      <c r="H1867" s="1">
        <f>IF(OR(AG1867=0,AG1867=1),AH1867,AG1867)</f>
        <v>41770</v>
      </c>
      <c r="I1867">
        <f>IF(LEN(AH1867)&gt;2,AI1867,AH1867)</f>
        <v>51</v>
      </c>
      <c r="J1867">
        <f>IF(OR(AG1867=0,AG1867=1),AJ1867,AI1867)</f>
        <v>3</v>
      </c>
      <c r="K1867">
        <f>IF(OR(AG1867=0,AG1867=1),L1867,AJ1867)</f>
        <v>2</v>
      </c>
      <c r="L1867">
        <v>10</v>
      </c>
      <c r="M1867">
        <v>3</v>
      </c>
      <c r="N1867">
        <v>0</v>
      </c>
      <c r="O1867">
        <v>2</v>
      </c>
      <c r="P1867">
        <v>1</v>
      </c>
      <c r="Q1867">
        <v>1</v>
      </c>
      <c r="R1867">
        <v>0</v>
      </c>
      <c r="S1867">
        <v>3</v>
      </c>
      <c r="T1867">
        <v>6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3</v>
      </c>
      <c r="AB1867">
        <v>11</v>
      </c>
      <c r="AC1867">
        <v>0</v>
      </c>
      <c r="AF1867">
        <v>34738</v>
      </c>
      <c r="AG1867" s="1">
        <v>41770</v>
      </c>
      <c r="AH1867">
        <v>51</v>
      </c>
      <c r="AI1867">
        <v>3</v>
      </c>
      <c r="AJ1867">
        <v>2</v>
      </c>
      <c r="AK1867">
        <v>1</v>
      </c>
      <c r="AL1867" s="3" t="s">
        <v>30</v>
      </c>
    </row>
    <row r="1868" spans="1:38">
      <c r="A1868">
        <v>8486</v>
      </c>
      <c r="B1868">
        <v>1971</v>
      </c>
      <c r="C1868" t="str">
        <f>IF(AL1868&lt;&gt;"2n", AL1868, "Cycle")</f>
        <v>Master</v>
      </c>
      <c r="D1868" t="s">
        <v>37</v>
      </c>
      <c r="E1868" s="2">
        <f>IFERROR(VALUE(AF1868),0)</f>
        <v>30538</v>
      </c>
      <c r="F1868" s="2">
        <f>IF((AK1868&gt;2),0,AK1868)</f>
        <v>1</v>
      </c>
      <c r="G1868">
        <v>0</v>
      </c>
      <c r="H1868" s="1">
        <f>IF(OR(AG1868=0,AG1868=1),AH1868,AG1868)</f>
        <v>41183</v>
      </c>
      <c r="I1868">
        <f>IF(LEN(AH1868)&gt;2,AI1868,AH1868)</f>
        <v>27</v>
      </c>
      <c r="J1868">
        <f>IF(OR(AG1868=0,AG1868=1),AJ1868,AI1868)</f>
        <v>284</v>
      </c>
      <c r="K1868">
        <f>IF(OR(AG1868=0,AG1868=1),L1868,AJ1868)</f>
        <v>0</v>
      </c>
      <c r="L1868">
        <v>52</v>
      </c>
      <c r="M1868">
        <v>8</v>
      </c>
      <c r="N1868">
        <v>3</v>
      </c>
      <c r="O1868">
        <v>20</v>
      </c>
      <c r="P1868">
        <v>4</v>
      </c>
      <c r="Q1868">
        <v>9</v>
      </c>
      <c r="R1868">
        <v>0</v>
      </c>
      <c r="S1868">
        <v>4</v>
      </c>
      <c r="T1868">
        <v>10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3</v>
      </c>
      <c r="AB1868">
        <v>11</v>
      </c>
      <c r="AC1868">
        <v>0</v>
      </c>
      <c r="AF1868">
        <v>30538</v>
      </c>
      <c r="AG1868" s="1">
        <v>41183</v>
      </c>
      <c r="AH1868">
        <v>27</v>
      </c>
      <c r="AI1868">
        <v>284</v>
      </c>
      <c r="AJ1868">
        <v>0</v>
      </c>
      <c r="AK1868">
        <v>1</v>
      </c>
      <c r="AL1868" s="3" t="s">
        <v>33</v>
      </c>
    </row>
    <row r="1869" spans="1:38">
      <c r="A1869">
        <v>2186</v>
      </c>
      <c r="B1869">
        <v>1977</v>
      </c>
      <c r="C1869" t="str">
        <f>IF(AL1869&lt;&gt;"2n", AL1869, "Cycle")</f>
        <v>Cycle</v>
      </c>
      <c r="D1869" t="s">
        <v>37</v>
      </c>
      <c r="E1869" s="2">
        <f>IFERROR(VALUE(AF1869),0)</f>
        <v>0</v>
      </c>
      <c r="F1869" s="2">
        <f>IF((AK1869&gt;2),0,AK1869)</f>
        <v>0</v>
      </c>
      <c r="G1869">
        <v>0</v>
      </c>
      <c r="H1869" s="1">
        <f>IF(OR(AG1869=0,AG1869=1),AH1869,AG1869)</f>
        <v>41708</v>
      </c>
      <c r="I1869">
        <f>IF(LEN(AH1869)&gt;2,AI1869,AH1869)</f>
        <v>30</v>
      </c>
      <c r="J1869">
        <f>IF(OR(AG1869=0,AG1869=1),AJ1869,AI1869)</f>
        <v>938</v>
      </c>
      <c r="K1869">
        <f>IF(OR(AG1869=0,AG1869=1),L1869,AJ1869)</f>
        <v>142</v>
      </c>
      <c r="L1869">
        <v>142</v>
      </c>
      <c r="M1869">
        <v>754</v>
      </c>
      <c r="N1869">
        <v>159</v>
      </c>
      <c r="O1869">
        <v>81</v>
      </c>
      <c r="P1869">
        <v>183</v>
      </c>
      <c r="Q1869">
        <v>1</v>
      </c>
      <c r="R1869">
        <v>5</v>
      </c>
      <c r="S1869">
        <v>10</v>
      </c>
      <c r="T1869">
        <v>6</v>
      </c>
      <c r="U1869">
        <v>1</v>
      </c>
      <c r="V1869">
        <v>1</v>
      </c>
      <c r="W1869">
        <v>2</v>
      </c>
      <c r="X1869">
        <v>0</v>
      </c>
      <c r="Y1869">
        <v>1</v>
      </c>
      <c r="Z1869">
        <v>0</v>
      </c>
      <c r="AA1869">
        <v>0</v>
      </c>
      <c r="AB1869">
        <v>3</v>
      </c>
      <c r="AC1869">
        <v>11</v>
      </c>
      <c r="AF1869" t="s">
        <v>37</v>
      </c>
      <c r="AG1869">
        <v>0</v>
      </c>
      <c r="AH1869" s="1">
        <v>41708</v>
      </c>
      <c r="AI1869">
        <v>30</v>
      </c>
      <c r="AJ1869">
        <v>938</v>
      </c>
      <c r="AK1869">
        <v>82326</v>
      </c>
      <c r="AL1869" s="3" t="s">
        <v>35</v>
      </c>
    </row>
    <row r="1870" spans="1:38">
      <c r="A1870">
        <v>3286</v>
      </c>
      <c r="B1870">
        <v>1967</v>
      </c>
      <c r="C1870" t="str">
        <f>IF(AL1870&lt;&gt;"2n", AL1870, "Cycle")</f>
        <v>PhD</v>
      </c>
      <c r="D1870" t="s">
        <v>37</v>
      </c>
      <c r="E1870" s="2">
        <f>IFERROR(VALUE(AF1870),0)</f>
        <v>26642</v>
      </c>
      <c r="F1870" s="2">
        <f>IF((AK1870&gt;2),0,AK1870)</f>
        <v>1</v>
      </c>
      <c r="G1870">
        <v>0</v>
      </c>
      <c r="H1870" s="1">
        <f>IF(OR(AG1870=0,AG1870=1),AH1870,AG1870)</f>
        <v>41699</v>
      </c>
      <c r="I1870">
        <f>IF(LEN(AH1870)&gt;2,AI1870,AH1870)</f>
        <v>71</v>
      </c>
      <c r="J1870">
        <f>IF(OR(AG1870=0,AG1870=1),AJ1870,AI1870)</f>
        <v>13</v>
      </c>
      <c r="K1870">
        <f>IF(OR(AG1870=0,AG1870=1),L1870,AJ1870)</f>
        <v>2</v>
      </c>
      <c r="L1870">
        <v>15</v>
      </c>
      <c r="M1870">
        <v>2</v>
      </c>
      <c r="N1870">
        <v>2</v>
      </c>
      <c r="O1870">
        <v>8</v>
      </c>
      <c r="P1870">
        <v>2</v>
      </c>
      <c r="Q1870">
        <v>2</v>
      </c>
      <c r="R1870">
        <v>0</v>
      </c>
      <c r="S1870">
        <v>3</v>
      </c>
      <c r="T1870">
        <v>6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3</v>
      </c>
      <c r="AB1870">
        <v>11</v>
      </c>
      <c r="AC1870">
        <v>0</v>
      </c>
      <c r="AF1870">
        <v>26642</v>
      </c>
      <c r="AG1870" s="1">
        <v>41699</v>
      </c>
      <c r="AH1870">
        <v>71</v>
      </c>
      <c r="AI1870">
        <v>13</v>
      </c>
      <c r="AJ1870">
        <v>2</v>
      </c>
      <c r="AK1870">
        <v>1</v>
      </c>
      <c r="AL1870" s="3" t="s">
        <v>32</v>
      </c>
    </row>
    <row r="1871" spans="1:38">
      <c r="A1871">
        <v>8602</v>
      </c>
      <c r="B1871">
        <v>1964</v>
      </c>
      <c r="C1871" t="str">
        <f>IF(AL1871&lt;&gt;"2n", AL1871, "Cycle")</f>
        <v>Graduation</v>
      </c>
      <c r="D1871" t="s">
        <v>37</v>
      </c>
      <c r="E1871" s="2">
        <f>IFERROR(VALUE(AF1871),0)</f>
        <v>69932</v>
      </c>
      <c r="F1871" s="2">
        <f>IF((AK1871&gt;2),0,AK1871)</f>
        <v>0</v>
      </c>
      <c r="G1871">
        <v>1</v>
      </c>
      <c r="H1871" s="1">
        <f>IF(OR(AG1871=0,AG1871=1),AH1871,AG1871)</f>
        <v>41437</v>
      </c>
      <c r="I1871">
        <f>IF(LEN(AH1871)&gt;2,AI1871,AH1871)</f>
        <v>97</v>
      </c>
      <c r="J1871">
        <f>IF(OR(AG1871=0,AG1871=1),AJ1871,AI1871)</f>
        <v>412</v>
      </c>
      <c r="K1871">
        <f>IF(OR(AG1871=0,AG1871=1),L1871,AJ1871)</f>
        <v>172</v>
      </c>
      <c r="L1871">
        <v>153</v>
      </c>
      <c r="M1871">
        <v>150</v>
      </c>
      <c r="N1871">
        <v>105</v>
      </c>
      <c r="O1871">
        <v>57</v>
      </c>
      <c r="P1871">
        <v>2</v>
      </c>
      <c r="Q1871">
        <v>7</v>
      </c>
      <c r="R1871">
        <v>6</v>
      </c>
      <c r="S1871">
        <v>11</v>
      </c>
      <c r="T1871">
        <v>4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3</v>
      </c>
      <c r="AB1871">
        <v>11</v>
      </c>
      <c r="AC1871">
        <v>0</v>
      </c>
      <c r="AF1871">
        <v>69932</v>
      </c>
      <c r="AG1871" s="1">
        <v>41437</v>
      </c>
      <c r="AH1871">
        <v>97</v>
      </c>
      <c r="AI1871">
        <v>412</v>
      </c>
      <c r="AJ1871">
        <v>172</v>
      </c>
      <c r="AK1871">
        <v>0</v>
      </c>
      <c r="AL1871" s="3" t="s">
        <v>30</v>
      </c>
    </row>
    <row r="1872" spans="1:38">
      <c r="A1872">
        <v>3722</v>
      </c>
      <c r="B1872">
        <v>1972</v>
      </c>
      <c r="C1872" t="str">
        <f>IF(AL1872&lt;&gt;"2n", AL1872, "Cycle")</f>
        <v>Graduation</v>
      </c>
      <c r="D1872" t="s">
        <v>37</v>
      </c>
      <c r="E1872" s="2">
        <f>IFERROR(VALUE(AF1872),0)</f>
        <v>44503</v>
      </c>
      <c r="F1872" s="2">
        <f>IF((AK1872&gt;2),0,AK1872)</f>
        <v>1</v>
      </c>
      <c r="G1872">
        <v>1</v>
      </c>
      <c r="H1872" s="1">
        <f>IF(OR(AG1872=0,AG1872=1),AH1872,AG1872)</f>
        <v>41745</v>
      </c>
      <c r="I1872">
        <f>IF(LEN(AH1872)&gt;2,AI1872,AH1872)</f>
        <v>83</v>
      </c>
      <c r="J1872">
        <f>IF(OR(AG1872=0,AG1872=1),AJ1872,AI1872)</f>
        <v>31</v>
      </c>
      <c r="K1872">
        <f>IF(OR(AG1872=0,AG1872=1),L1872,AJ1872)</f>
        <v>1</v>
      </c>
      <c r="L1872">
        <v>8</v>
      </c>
      <c r="M1872">
        <v>0</v>
      </c>
      <c r="N1872">
        <v>0</v>
      </c>
      <c r="O1872">
        <v>8</v>
      </c>
      <c r="P1872">
        <v>2</v>
      </c>
      <c r="Q1872">
        <v>2</v>
      </c>
      <c r="R1872">
        <v>0</v>
      </c>
      <c r="S1872">
        <v>3</v>
      </c>
      <c r="T1872">
        <v>6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3</v>
      </c>
      <c r="AB1872">
        <v>11</v>
      </c>
      <c r="AC1872">
        <v>0</v>
      </c>
      <c r="AF1872">
        <v>44503</v>
      </c>
      <c r="AG1872" s="1">
        <v>41745</v>
      </c>
      <c r="AH1872">
        <v>83</v>
      </c>
      <c r="AI1872">
        <v>31</v>
      </c>
      <c r="AJ1872">
        <v>1</v>
      </c>
      <c r="AK1872">
        <v>1</v>
      </c>
      <c r="AL1872" s="3" t="s">
        <v>30</v>
      </c>
    </row>
    <row r="1873" spans="1:38">
      <c r="A1873">
        <v>6715</v>
      </c>
      <c r="B1873">
        <v>1948</v>
      </c>
      <c r="C1873" t="str">
        <f>IF(AL1873&lt;&gt;"2n", AL1873, "Cycle")</f>
        <v>PhD</v>
      </c>
      <c r="D1873" t="s">
        <v>37</v>
      </c>
      <c r="E1873" s="2">
        <f>IFERROR(VALUE(AF1873),0)</f>
        <v>60200</v>
      </c>
      <c r="F1873" s="2">
        <f>IF((AK1873&gt;2),0,AK1873)</f>
        <v>0</v>
      </c>
      <c r="G1873">
        <v>1</v>
      </c>
      <c r="H1873" s="1">
        <f>IF(OR(AG1873=0,AG1873=1),AH1873,AG1873)</f>
        <v>41276</v>
      </c>
      <c r="I1873">
        <f>IF(LEN(AH1873)&gt;2,AI1873,AH1873)</f>
        <v>3</v>
      </c>
      <c r="J1873">
        <f>IF(OR(AG1873=0,AG1873=1),AJ1873,AI1873)</f>
        <v>502</v>
      </c>
      <c r="K1873">
        <f>IF(OR(AG1873=0,AG1873=1),L1873,AJ1873)</f>
        <v>19</v>
      </c>
      <c r="L1873">
        <v>132</v>
      </c>
      <c r="M1873">
        <v>0</v>
      </c>
      <c r="N1873">
        <v>6</v>
      </c>
      <c r="O1873">
        <v>26</v>
      </c>
      <c r="P1873">
        <v>6</v>
      </c>
      <c r="Q1873">
        <v>6</v>
      </c>
      <c r="R1873">
        <v>2</v>
      </c>
      <c r="S1873">
        <v>11</v>
      </c>
      <c r="T1873">
        <v>6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3</v>
      </c>
      <c r="AB1873">
        <v>11</v>
      </c>
      <c r="AC1873">
        <v>0</v>
      </c>
      <c r="AF1873">
        <v>60200</v>
      </c>
      <c r="AG1873" s="1">
        <v>41276</v>
      </c>
      <c r="AH1873">
        <v>3</v>
      </c>
      <c r="AI1873">
        <v>502</v>
      </c>
      <c r="AJ1873">
        <v>19</v>
      </c>
      <c r="AK1873">
        <v>0</v>
      </c>
      <c r="AL1873" s="3" t="s">
        <v>32</v>
      </c>
    </row>
    <row r="1874" spans="1:38">
      <c r="A1874">
        <v>4796</v>
      </c>
      <c r="B1874">
        <v>1952</v>
      </c>
      <c r="C1874" t="str">
        <f>IF(AL1874&lt;&gt;"2n", AL1874, "Cycle")</f>
        <v>Graduation</v>
      </c>
      <c r="D1874" t="s">
        <v>37</v>
      </c>
      <c r="E1874" s="2">
        <f>IFERROR(VALUE(AF1874),0)</f>
        <v>49638</v>
      </c>
      <c r="F1874" s="2">
        <f>IF((AK1874&gt;2),0,AK1874)</f>
        <v>0</v>
      </c>
      <c r="G1874">
        <v>1</v>
      </c>
      <c r="H1874" s="1">
        <f>IF(OR(AG1874=0,AG1874=1),AH1874,AG1874)</f>
        <v>41748</v>
      </c>
      <c r="I1874">
        <f>IF(LEN(AH1874)&gt;2,AI1874,AH1874)</f>
        <v>71</v>
      </c>
      <c r="J1874">
        <f>IF(OR(AG1874=0,AG1874=1),AJ1874,AI1874)</f>
        <v>18</v>
      </c>
      <c r="K1874">
        <f>IF(OR(AG1874=0,AG1874=1),L1874,AJ1874)</f>
        <v>10</v>
      </c>
      <c r="L1874">
        <v>3</v>
      </c>
      <c r="M1874">
        <v>3</v>
      </c>
      <c r="N1874">
        <v>5</v>
      </c>
      <c r="O1874">
        <v>0</v>
      </c>
      <c r="P1874">
        <v>1</v>
      </c>
      <c r="Q1874">
        <v>1</v>
      </c>
      <c r="R1874">
        <v>0</v>
      </c>
      <c r="S1874">
        <v>3</v>
      </c>
      <c r="T1874">
        <v>2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3</v>
      </c>
      <c r="AB1874">
        <v>11</v>
      </c>
      <c r="AC1874">
        <v>0</v>
      </c>
      <c r="AF1874">
        <v>49638</v>
      </c>
      <c r="AG1874" s="1">
        <v>41748</v>
      </c>
      <c r="AH1874">
        <v>71</v>
      </c>
      <c r="AI1874">
        <v>18</v>
      </c>
      <c r="AJ1874">
        <v>10</v>
      </c>
      <c r="AK1874">
        <v>0</v>
      </c>
      <c r="AL1874" s="3" t="s">
        <v>30</v>
      </c>
    </row>
    <row r="1875" spans="1:38">
      <c r="A1875">
        <v>9612</v>
      </c>
      <c r="B1875">
        <v>1987</v>
      </c>
      <c r="C1875" t="str">
        <f>IF(AL1875&lt;&gt;"2n", AL1875, "Cycle")</f>
        <v>Cycle</v>
      </c>
      <c r="D1875" t="s">
        <v>37</v>
      </c>
      <c r="E1875" s="2">
        <f>IFERROR(VALUE(AF1875),0)</f>
        <v>0</v>
      </c>
      <c r="F1875" s="2">
        <f>IF((AK1875&gt;2),0,AK1875)</f>
        <v>0</v>
      </c>
      <c r="G1875">
        <v>0</v>
      </c>
      <c r="H1875" s="1">
        <f>IF(OR(AG1875=0,AG1875=1),AH1875,AG1875)</f>
        <v>41677</v>
      </c>
      <c r="I1875">
        <f>IF(LEN(AH1875)&gt;2,AI1875,AH1875)</f>
        <v>3</v>
      </c>
      <c r="J1875">
        <f>IF(OR(AG1875=0,AG1875=1),AJ1875,AI1875)</f>
        <v>1</v>
      </c>
      <c r="K1875">
        <f>IF(OR(AG1875=0,AG1875=1),L1875,AJ1875)</f>
        <v>8</v>
      </c>
      <c r="L1875">
        <v>8</v>
      </c>
      <c r="M1875">
        <v>6</v>
      </c>
      <c r="N1875">
        <v>4</v>
      </c>
      <c r="O1875">
        <v>8</v>
      </c>
      <c r="P1875">
        <v>16</v>
      </c>
      <c r="Q1875">
        <v>1</v>
      </c>
      <c r="R1875">
        <v>1</v>
      </c>
      <c r="S1875">
        <v>0</v>
      </c>
      <c r="T1875">
        <v>3</v>
      </c>
      <c r="U1875">
        <v>0</v>
      </c>
      <c r="V1875">
        <v>0</v>
      </c>
      <c r="W1875">
        <v>7</v>
      </c>
      <c r="X1875">
        <v>0</v>
      </c>
      <c r="Y1875">
        <v>0</v>
      </c>
      <c r="Z1875">
        <v>0</v>
      </c>
      <c r="AA1875">
        <v>0</v>
      </c>
      <c r="AB1875">
        <v>3</v>
      </c>
      <c r="AC1875">
        <v>11</v>
      </c>
      <c r="AF1875" t="s">
        <v>36</v>
      </c>
      <c r="AG1875">
        <v>0</v>
      </c>
      <c r="AH1875" s="1">
        <v>41677</v>
      </c>
      <c r="AI1875">
        <v>3</v>
      </c>
      <c r="AJ1875">
        <v>1</v>
      </c>
      <c r="AK1875">
        <v>23830</v>
      </c>
      <c r="AL1875" s="3" t="s">
        <v>35</v>
      </c>
    </row>
    <row r="1876" spans="1:38">
      <c r="A1876">
        <v>3766</v>
      </c>
      <c r="B1876">
        <v>1959</v>
      </c>
      <c r="C1876" t="str">
        <f>IF(AL1876&lt;&gt;"2n", AL1876, "Cycle")</f>
        <v>Master</v>
      </c>
      <c r="D1876" t="s">
        <v>37</v>
      </c>
      <c r="E1876" s="2">
        <f>IFERROR(VALUE(AF1876),0)</f>
        <v>33051</v>
      </c>
      <c r="F1876" s="2">
        <f>IF((AK1876&gt;2),0,AK1876)</f>
        <v>0</v>
      </c>
      <c r="G1876">
        <v>0</v>
      </c>
      <c r="H1876" s="1">
        <f>IF(OR(AG1876=0,AG1876=1),AH1876,AG1876)</f>
        <v>41137</v>
      </c>
      <c r="I1876">
        <f>IF(LEN(AH1876)&gt;2,AI1876,AH1876)</f>
        <v>15</v>
      </c>
      <c r="J1876">
        <f>IF(OR(AG1876=0,AG1876=1),AJ1876,AI1876)</f>
        <v>100</v>
      </c>
      <c r="K1876">
        <f>IF(OR(AG1876=0,AG1876=1),L1876,AJ1876)</f>
        <v>71</v>
      </c>
      <c r="L1876">
        <v>243</v>
      </c>
      <c r="M1876">
        <v>108</v>
      </c>
      <c r="N1876">
        <v>94</v>
      </c>
      <c r="O1876">
        <v>219</v>
      </c>
      <c r="P1876">
        <v>3</v>
      </c>
      <c r="Q1876">
        <v>9</v>
      </c>
      <c r="R1876">
        <v>1</v>
      </c>
      <c r="S1876">
        <v>8</v>
      </c>
      <c r="T1876">
        <v>9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3</v>
      </c>
      <c r="AB1876">
        <v>11</v>
      </c>
      <c r="AC1876">
        <v>1</v>
      </c>
      <c r="AF1876">
        <v>33051</v>
      </c>
      <c r="AG1876" s="1">
        <v>41137</v>
      </c>
      <c r="AH1876">
        <v>15</v>
      </c>
      <c r="AI1876">
        <v>100</v>
      </c>
      <c r="AJ1876">
        <v>71</v>
      </c>
      <c r="AK1876">
        <v>0</v>
      </c>
      <c r="AL1876" s="3" t="s">
        <v>33</v>
      </c>
    </row>
    <row r="1877" spans="1:38">
      <c r="A1877">
        <v>1399</v>
      </c>
      <c r="B1877">
        <v>1958</v>
      </c>
      <c r="C1877" t="str">
        <f>IF(AL1877&lt;&gt;"2n", AL1877, "Cycle")</f>
        <v>Graduation</v>
      </c>
      <c r="D1877" t="s">
        <v>37</v>
      </c>
      <c r="E1877" s="2">
        <f>IFERROR(VALUE(AF1877),0)</f>
        <v>72905</v>
      </c>
      <c r="F1877" s="2">
        <f>IF((AK1877&gt;2),0,AK1877)</f>
        <v>0</v>
      </c>
      <c r="G1877">
        <v>0</v>
      </c>
      <c r="H1877" s="1">
        <f>IF(OR(AG1877=0,AG1877=1),AH1877,AG1877)</f>
        <v>41660</v>
      </c>
      <c r="I1877">
        <f>IF(LEN(AH1877)&gt;2,AI1877,AH1877)</f>
        <v>52</v>
      </c>
      <c r="J1877">
        <f>IF(OR(AG1877=0,AG1877=1),AJ1877,AI1877)</f>
        <v>407</v>
      </c>
      <c r="K1877">
        <f>IF(OR(AG1877=0,AG1877=1),L1877,AJ1877)</f>
        <v>114</v>
      </c>
      <c r="L1877">
        <v>445</v>
      </c>
      <c r="M1877">
        <v>181</v>
      </c>
      <c r="N1877">
        <v>165</v>
      </c>
      <c r="O1877">
        <v>203</v>
      </c>
      <c r="P1877">
        <v>1</v>
      </c>
      <c r="Q1877">
        <v>3</v>
      </c>
      <c r="R1877">
        <v>7</v>
      </c>
      <c r="S1877">
        <v>9</v>
      </c>
      <c r="T1877">
        <v>1</v>
      </c>
      <c r="U1877">
        <v>1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3</v>
      </c>
      <c r="AB1877">
        <v>11</v>
      </c>
      <c r="AC1877">
        <v>0</v>
      </c>
      <c r="AF1877">
        <v>72905</v>
      </c>
      <c r="AG1877" s="1">
        <v>41660</v>
      </c>
      <c r="AH1877">
        <v>52</v>
      </c>
      <c r="AI1877">
        <v>407</v>
      </c>
      <c r="AJ1877">
        <v>114</v>
      </c>
      <c r="AK1877">
        <v>0</v>
      </c>
      <c r="AL1877" s="3" t="s">
        <v>30</v>
      </c>
    </row>
    <row r="1878" spans="1:38">
      <c r="A1878">
        <v>1570</v>
      </c>
      <c r="B1878">
        <v>1951</v>
      </c>
      <c r="C1878" t="str">
        <f>IF(AL1878&lt;&gt;"2n", AL1878, "Cycle")</f>
        <v>PhD</v>
      </c>
      <c r="D1878" t="s">
        <v>37</v>
      </c>
      <c r="E1878" s="2">
        <f>IFERROR(VALUE(AF1878),0)</f>
        <v>69702</v>
      </c>
      <c r="F1878" s="2">
        <f>IF((AK1878&gt;2),0,AK1878)</f>
        <v>0</v>
      </c>
      <c r="G1878">
        <v>1</v>
      </c>
      <c r="H1878" s="1">
        <f>IF(OR(AG1878=0,AG1878=1),AH1878,AG1878)</f>
        <v>41324</v>
      </c>
      <c r="I1878">
        <f>IF(LEN(AH1878)&gt;2,AI1878,AH1878)</f>
        <v>8</v>
      </c>
      <c r="J1878">
        <f>IF(OR(AG1878=0,AG1878=1),AJ1878,AI1878)</f>
        <v>664</v>
      </c>
      <c r="K1878">
        <f>IF(OR(AG1878=0,AG1878=1),L1878,AJ1878)</f>
        <v>9</v>
      </c>
      <c r="L1878">
        <v>240</v>
      </c>
      <c r="M1878">
        <v>50</v>
      </c>
      <c r="N1878">
        <v>19</v>
      </c>
      <c r="O1878">
        <v>57</v>
      </c>
      <c r="P1878">
        <v>2</v>
      </c>
      <c r="Q1878">
        <v>7</v>
      </c>
      <c r="R1878">
        <v>7</v>
      </c>
      <c r="S1878">
        <v>10</v>
      </c>
      <c r="T1878">
        <v>4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3</v>
      </c>
      <c r="AB1878">
        <v>11</v>
      </c>
      <c r="AC1878">
        <v>0</v>
      </c>
      <c r="AF1878">
        <v>69702</v>
      </c>
      <c r="AG1878" s="1">
        <v>41324</v>
      </c>
      <c r="AH1878">
        <v>8</v>
      </c>
      <c r="AI1878">
        <v>664</v>
      </c>
      <c r="AJ1878">
        <v>9</v>
      </c>
      <c r="AK1878">
        <v>0</v>
      </c>
      <c r="AL1878" s="3" t="s">
        <v>32</v>
      </c>
    </row>
    <row r="1879" spans="1:38">
      <c r="A1879">
        <v>3426</v>
      </c>
      <c r="B1879">
        <v>1975</v>
      </c>
      <c r="C1879" t="str">
        <f>IF(AL1879&lt;&gt;"2n", AL1879, "Cycle")</f>
        <v>Graduation</v>
      </c>
      <c r="D1879" t="s">
        <v>37</v>
      </c>
      <c r="E1879" s="2">
        <f>IFERROR(VALUE(AF1879),0)</f>
        <v>70300</v>
      </c>
      <c r="F1879" s="2">
        <f>IF((AK1879&gt;2),0,AK1879)</f>
        <v>1</v>
      </c>
      <c r="G1879">
        <v>0</v>
      </c>
      <c r="H1879" s="1">
        <f>IF(OR(AG1879=0,AG1879=1),AH1879,AG1879)</f>
        <v>41470</v>
      </c>
      <c r="I1879">
        <f>IF(LEN(AH1879)&gt;2,AI1879,AH1879)</f>
        <v>89</v>
      </c>
      <c r="J1879">
        <f>IF(OR(AG1879=0,AG1879=1),AJ1879,AI1879)</f>
        <v>1045</v>
      </c>
      <c r="K1879">
        <f>IF(OR(AG1879=0,AG1879=1),L1879,AJ1879)</f>
        <v>61</v>
      </c>
      <c r="L1879">
        <v>338</v>
      </c>
      <c r="M1879">
        <v>60</v>
      </c>
      <c r="N1879">
        <v>46</v>
      </c>
      <c r="O1879">
        <v>46</v>
      </c>
      <c r="P1879">
        <v>3</v>
      </c>
      <c r="Q1879">
        <v>5</v>
      </c>
      <c r="R1879">
        <v>5</v>
      </c>
      <c r="S1879">
        <v>13</v>
      </c>
      <c r="T1879">
        <v>8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3</v>
      </c>
      <c r="AB1879">
        <v>11</v>
      </c>
      <c r="AC1879">
        <v>0</v>
      </c>
      <c r="AF1879">
        <v>70300</v>
      </c>
      <c r="AG1879" s="1">
        <v>41470</v>
      </c>
      <c r="AH1879">
        <v>89</v>
      </c>
      <c r="AI1879">
        <v>1045</v>
      </c>
      <c r="AJ1879">
        <v>61</v>
      </c>
      <c r="AK1879">
        <v>1</v>
      </c>
      <c r="AL1879" s="3" t="s">
        <v>30</v>
      </c>
    </row>
    <row r="1880" spans="1:38">
      <c r="A1880">
        <v>3074</v>
      </c>
      <c r="B1880">
        <v>1984</v>
      </c>
      <c r="C1880" t="str">
        <f>IF(AL1880&lt;&gt;"2n", AL1880, "Cycle")</f>
        <v>PhD</v>
      </c>
      <c r="D1880" t="s">
        <v>37</v>
      </c>
      <c r="E1880" s="2">
        <f>IFERROR(VALUE(AF1880),0)</f>
        <v>70643</v>
      </c>
      <c r="F1880" s="2">
        <f>IF((AK1880&gt;2),0,AK1880)</f>
        <v>0</v>
      </c>
      <c r="G1880">
        <v>0</v>
      </c>
      <c r="H1880" s="1">
        <f>IF(OR(AG1880=0,AG1880=1),AH1880,AG1880)</f>
        <v>41197</v>
      </c>
      <c r="I1880">
        <f>IF(LEN(AH1880)&gt;2,AI1880,AH1880)</f>
        <v>66</v>
      </c>
      <c r="J1880">
        <f>IF(OR(AG1880=0,AG1880=1),AJ1880,AI1880)</f>
        <v>1218</v>
      </c>
      <c r="K1880">
        <f>IF(OR(AG1880=0,AG1880=1),L1880,AJ1880)</f>
        <v>107</v>
      </c>
      <c r="L1880">
        <v>304</v>
      </c>
      <c r="M1880">
        <v>23</v>
      </c>
      <c r="N1880">
        <v>143</v>
      </c>
      <c r="O1880">
        <v>33</v>
      </c>
      <c r="P1880">
        <v>1</v>
      </c>
      <c r="Q1880">
        <v>5</v>
      </c>
      <c r="R1880">
        <v>8</v>
      </c>
      <c r="S1880">
        <v>4</v>
      </c>
      <c r="T1880">
        <v>6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3</v>
      </c>
      <c r="AB1880">
        <v>11</v>
      </c>
      <c r="AC1880">
        <v>1</v>
      </c>
      <c r="AF1880">
        <v>70643</v>
      </c>
      <c r="AG1880" s="1">
        <v>41197</v>
      </c>
      <c r="AH1880">
        <v>66</v>
      </c>
      <c r="AI1880">
        <v>1218</v>
      </c>
      <c r="AJ1880">
        <v>107</v>
      </c>
      <c r="AK1880">
        <v>0</v>
      </c>
      <c r="AL1880" s="3" t="s">
        <v>32</v>
      </c>
    </row>
    <row r="1881" spans="1:38">
      <c r="A1881">
        <v>8341</v>
      </c>
      <c r="B1881">
        <v>1969</v>
      </c>
      <c r="C1881" t="str">
        <f>IF(AL1881&lt;&gt;"2n", AL1881, "Cycle")</f>
        <v>PhD</v>
      </c>
      <c r="D1881" t="s">
        <v>37</v>
      </c>
      <c r="E1881" s="2">
        <f>IFERROR(VALUE(AF1881),0)</f>
        <v>30396</v>
      </c>
      <c r="F1881" s="2">
        <f>IF((AK1881&gt;2),0,AK1881)</f>
        <v>1</v>
      </c>
      <c r="G1881">
        <v>0</v>
      </c>
      <c r="H1881" s="1">
        <f>IF(OR(AG1881=0,AG1881=1),AH1881,AG1881)</f>
        <v>41759</v>
      </c>
      <c r="I1881">
        <f>IF(LEN(AH1881)&gt;2,AI1881,AH1881)</f>
        <v>22</v>
      </c>
      <c r="J1881">
        <f>IF(OR(AG1881=0,AG1881=1),AJ1881,AI1881)</f>
        <v>15</v>
      </c>
      <c r="K1881">
        <f>IF(OR(AG1881=0,AG1881=1),L1881,AJ1881)</f>
        <v>0</v>
      </c>
      <c r="L1881">
        <v>6</v>
      </c>
      <c r="M1881">
        <v>0</v>
      </c>
      <c r="N1881">
        <v>1</v>
      </c>
      <c r="O1881">
        <v>12</v>
      </c>
      <c r="P1881">
        <v>2</v>
      </c>
      <c r="Q1881">
        <v>1</v>
      </c>
      <c r="R1881">
        <v>1</v>
      </c>
      <c r="S1881">
        <v>2</v>
      </c>
      <c r="T1881">
        <v>7</v>
      </c>
      <c r="U1881">
        <v>0</v>
      </c>
      <c r="V1881">
        <v>0</v>
      </c>
      <c r="W1881">
        <v>1</v>
      </c>
      <c r="X1881">
        <v>0</v>
      </c>
      <c r="Y1881">
        <v>0</v>
      </c>
      <c r="Z1881">
        <v>0</v>
      </c>
      <c r="AA1881">
        <v>3</v>
      </c>
      <c r="AB1881">
        <v>11</v>
      </c>
      <c r="AC1881">
        <v>1</v>
      </c>
      <c r="AF1881">
        <v>30396</v>
      </c>
      <c r="AG1881" s="1">
        <v>41759</v>
      </c>
      <c r="AH1881">
        <v>22</v>
      </c>
      <c r="AI1881">
        <v>15</v>
      </c>
      <c r="AJ1881">
        <v>0</v>
      </c>
      <c r="AK1881">
        <v>1</v>
      </c>
      <c r="AL1881" s="3" t="s">
        <v>32</v>
      </c>
    </row>
    <row r="1882" spans="1:38">
      <c r="A1882">
        <v>5180</v>
      </c>
      <c r="B1882">
        <v>1968</v>
      </c>
      <c r="C1882" t="str">
        <f>IF(AL1882&lt;&gt;"2n", AL1882, "Cycle")</f>
        <v>PhD</v>
      </c>
      <c r="D1882" t="s">
        <v>37</v>
      </c>
      <c r="E1882" s="2">
        <f>IFERROR(VALUE(AF1882),0)</f>
        <v>50616</v>
      </c>
      <c r="F1882" s="2">
        <f>IF((AK1882&gt;2),0,AK1882)</f>
        <v>0</v>
      </c>
      <c r="G1882">
        <v>1</v>
      </c>
      <c r="H1882" s="1">
        <f>IF(OR(AG1882=0,AG1882=1),AH1882,AG1882)</f>
        <v>41747</v>
      </c>
      <c r="I1882">
        <f>IF(LEN(AH1882)&gt;2,AI1882,AH1882)</f>
        <v>56</v>
      </c>
      <c r="J1882">
        <f>IF(OR(AG1882=0,AG1882=1),AJ1882,AI1882)</f>
        <v>128</v>
      </c>
      <c r="K1882">
        <f>IF(OR(AG1882=0,AG1882=1),L1882,AJ1882)</f>
        <v>0</v>
      </c>
      <c r="L1882">
        <v>16</v>
      </c>
      <c r="M1882">
        <v>0</v>
      </c>
      <c r="N1882">
        <v>1</v>
      </c>
      <c r="O1882">
        <v>4</v>
      </c>
      <c r="P1882">
        <v>2</v>
      </c>
      <c r="Q1882">
        <v>4</v>
      </c>
      <c r="R1882">
        <v>0</v>
      </c>
      <c r="S1882">
        <v>4</v>
      </c>
      <c r="T1882">
        <v>7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3</v>
      </c>
      <c r="AB1882">
        <v>11</v>
      </c>
      <c r="AC1882">
        <v>0</v>
      </c>
      <c r="AF1882">
        <v>50616</v>
      </c>
      <c r="AG1882" s="1">
        <v>41747</v>
      </c>
      <c r="AH1882">
        <v>56</v>
      </c>
      <c r="AI1882">
        <v>128</v>
      </c>
      <c r="AJ1882">
        <v>0</v>
      </c>
      <c r="AK1882">
        <v>0</v>
      </c>
      <c r="AL1882" s="3" t="s">
        <v>32</v>
      </c>
    </row>
    <row r="1883" spans="1:38">
      <c r="A1883">
        <v>6461</v>
      </c>
      <c r="B1883">
        <v>1969</v>
      </c>
      <c r="C1883" t="str">
        <f>IF(AL1883&lt;&gt;"2n", AL1883, "Cycle")</f>
        <v>Master</v>
      </c>
      <c r="D1883" t="s">
        <v>37</v>
      </c>
      <c r="E1883" s="2">
        <f>IFERROR(VALUE(AF1883),0)</f>
        <v>62772</v>
      </c>
      <c r="F1883" s="2">
        <f>IF((AK1883&gt;2),0,AK1883)</f>
        <v>0</v>
      </c>
      <c r="G1883">
        <v>1</v>
      </c>
      <c r="H1883" s="1">
        <f>IF(OR(AG1883=0,AG1883=1),AH1883,AG1883)</f>
        <v>41413</v>
      </c>
      <c r="I1883">
        <f>IF(LEN(AH1883)&gt;2,AI1883,AH1883)</f>
        <v>74</v>
      </c>
      <c r="J1883">
        <f>IF(OR(AG1883=0,AG1883=1),AJ1883,AI1883)</f>
        <v>581</v>
      </c>
      <c r="K1883">
        <f>IF(OR(AG1883=0,AG1883=1),L1883,AJ1883)</f>
        <v>49</v>
      </c>
      <c r="L1883">
        <v>157</v>
      </c>
      <c r="M1883">
        <v>43</v>
      </c>
      <c r="N1883">
        <v>8</v>
      </c>
      <c r="O1883">
        <v>108</v>
      </c>
      <c r="P1883">
        <v>1</v>
      </c>
      <c r="Q1883">
        <v>5</v>
      </c>
      <c r="R1883">
        <v>6</v>
      </c>
      <c r="S1883">
        <v>11</v>
      </c>
      <c r="T1883">
        <v>2</v>
      </c>
      <c r="U1883">
        <v>0</v>
      </c>
      <c r="V1883">
        <v>0</v>
      </c>
      <c r="W1883">
        <v>0</v>
      </c>
      <c r="X1883">
        <v>1</v>
      </c>
      <c r="Y1883">
        <v>0</v>
      </c>
      <c r="Z1883">
        <v>0</v>
      </c>
      <c r="AA1883">
        <v>3</v>
      </c>
      <c r="AB1883">
        <v>11</v>
      </c>
      <c r="AC1883">
        <v>0</v>
      </c>
      <c r="AF1883">
        <v>62772</v>
      </c>
      <c r="AG1883" s="1">
        <v>41413</v>
      </c>
      <c r="AH1883">
        <v>74</v>
      </c>
      <c r="AI1883">
        <v>581</v>
      </c>
      <c r="AJ1883">
        <v>49</v>
      </c>
      <c r="AK1883">
        <v>0</v>
      </c>
      <c r="AL1883" s="3" t="s">
        <v>33</v>
      </c>
    </row>
    <row r="1884" spans="1:38">
      <c r="A1884">
        <v>7679</v>
      </c>
      <c r="B1884">
        <v>1985</v>
      </c>
      <c r="C1884" t="str">
        <f>IF(AL1884&lt;&gt;"2n", AL1884, "Cycle")</f>
        <v>PhD</v>
      </c>
      <c r="D1884" t="s">
        <v>37</v>
      </c>
      <c r="E1884" s="2">
        <f>IFERROR(VALUE(AF1884),0)</f>
        <v>30298</v>
      </c>
      <c r="F1884" s="2">
        <f>IF((AK1884&gt;2),0,AK1884)</f>
        <v>0</v>
      </c>
      <c r="G1884">
        <v>0</v>
      </c>
      <c r="H1884" s="1">
        <f>IF(OR(AG1884=0,AG1884=1),AH1884,AG1884)</f>
        <v>41778</v>
      </c>
      <c r="I1884">
        <f>IF(LEN(AH1884)&gt;2,AI1884,AH1884)</f>
        <v>48</v>
      </c>
      <c r="J1884">
        <f>IF(OR(AG1884=0,AG1884=1),AJ1884,AI1884)</f>
        <v>6</v>
      </c>
      <c r="K1884">
        <f>IF(OR(AG1884=0,AG1884=1),L1884,AJ1884)</f>
        <v>3</v>
      </c>
      <c r="L1884">
        <v>12</v>
      </c>
      <c r="M1884">
        <v>6</v>
      </c>
      <c r="N1884">
        <v>1</v>
      </c>
      <c r="O1884">
        <v>0</v>
      </c>
      <c r="P1884">
        <v>1</v>
      </c>
      <c r="Q1884">
        <v>1</v>
      </c>
      <c r="R1884">
        <v>1</v>
      </c>
      <c r="S1884">
        <v>3</v>
      </c>
      <c r="T1884">
        <v>3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3</v>
      </c>
      <c r="AB1884">
        <v>11</v>
      </c>
      <c r="AC1884">
        <v>0</v>
      </c>
      <c r="AF1884">
        <v>30298</v>
      </c>
      <c r="AG1884" s="1">
        <v>41778</v>
      </c>
      <c r="AH1884">
        <v>48</v>
      </c>
      <c r="AI1884">
        <v>6</v>
      </c>
      <c r="AJ1884">
        <v>3</v>
      </c>
      <c r="AK1884">
        <v>0</v>
      </c>
      <c r="AL1884" s="3" t="s">
        <v>32</v>
      </c>
    </row>
    <row r="1885" spans="1:38">
      <c r="A1885">
        <v>10702</v>
      </c>
      <c r="B1885">
        <v>1984</v>
      </c>
      <c r="C1885" t="str">
        <f>IF(AL1885&lt;&gt;"2n", AL1885, "Cycle")</f>
        <v>Graduation</v>
      </c>
      <c r="D1885" t="s">
        <v>37</v>
      </c>
      <c r="E1885" s="2">
        <f>IFERROR(VALUE(AF1885),0)</f>
        <v>52413</v>
      </c>
      <c r="F1885" s="2">
        <f>IF((AK1885&gt;2),0,AK1885)</f>
        <v>1</v>
      </c>
      <c r="G1885">
        <v>0</v>
      </c>
      <c r="H1885" s="1">
        <f>IF(OR(AG1885=0,AG1885=1),AH1885,AG1885)</f>
        <v>41216</v>
      </c>
      <c r="I1885">
        <f>IF(LEN(AH1885)&gt;2,AI1885,AH1885)</f>
        <v>67</v>
      </c>
      <c r="J1885">
        <f>IF(OR(AG1885=0,AG1885=1),AJ1885,AI1885)</f>
        <v>185</v>
      </c>
      <c r="K1885">
        <f>IF(OR(AG1885=0,AG1885=1),L1885,AJ1885)</f>
        <v>8</v>
      </c>
      <c r="L1885">
        <v>133</v>
      </c>
      <c r="M1885">
        <v>56</v>
      </c>
      <c r="N1885">
        <v>56</v>
      </c>
      <c r="O1885">
        <v>12</v>
      </c>
      <c r="P1885">
        <v>2</v>
      </c>
      <c r="Q1885">
        <v>7</v>
      </c>
      <c r="R1885">
        <v>1</v>
      </c>
      <c r="S1885">
        <v>7</v>
      </c>
      <c r="T1885">
        <v>7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3</v>
      </c>
      <c r="AB1885">
        <v>11</v>
      </c>
      <c r="AC1885">
        <v>0</v>
      </c>
      <c r="AF1885">
        <v>52413</v>
      </c>
      <c r="AG1885" s="1">
        <v>41216</v>
      </c>
      <c r="AH1885">
        <v>67</v>
      </c>
      <c r="AI1885">
        <v>185</v>
      </c>
      <c r="AJ1885">
        <v>8</v>
      </c>
      <c r="AK1885">
        <v>1</v>
      </c>
      <c r="AL1885" s="3" t="s">
        <v>30</v>
      </c>
    </row>
    <row r="1886" spans="1:38">
      <c r="A1886">
        <v>7505</v>
      </c>
      <c r="B1886">
        <v>1957</v>
      </c>
      <c r="C1886" t="str">
        <f>IF(AL1886&lt;&gt;"2n", AL1886, "Cycle")</f>
        <v>PhD</v>
      </c>
      <c r="D1886" t="s">
        <v>37</v>
      </c>
      <c r="E1886" s="2">
        <f>IFERROR(VALUE(AF1886),0)</f>
        <v>44155</v>
      </c>
      <c r="F1886" s="2">
        <f>IF((AK1886&gt;2),0,AK1886)</f>
        <v>1</v>
      </c>
      <c r="G1886">
        <v>1</v>
      </c>
      <c r="H1886" s="1">
        <f>IF(OR(AG1886=0,AG1886=1),AH1886,AG1886)</f>
        <v>41658</v>
      </c>
      <c r="I1886">
        <f>IF(LEN(AH1886)&gt;2,AI1886,AH1886)</f>
        <v>24</v>
      </c>
      <c r="J1886">
        <f>IF(OR(AG1886=0,AG1886=1),AJ1886,AI1886)</f>
        <v>22</v>
      </c>
      <c r="K1886">
        <f>IF(OR(AG1886=0,AG1886=1),L1886,AJ1886)</f>
        <v>1</v>
      </c>
      <c r="L1886">
        <v>9</v>
      </c>
      <c r="M1886">
        <v>0</v>
      </c>
      <c r="N1886">
        <v>0</v>
      </c>
      <c r="O1886">
        <v>14</v>
      </c>
      <c r="P1886">
        <v>1</v>
      </c>
      <c r="Q1886">
        <v>1</v>
      </c>
      <c r="R1886">
        <v>1</v>
      </c>
      <c r="S1886">
        <v>2</v>
      </c>
      <c r="T1886">
        <v>4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3</v>
      </c>
      <c r="AB1886">
        <v>11</v>
      </c>
      <c r="AC1886">
        <v>0</v>
      </c>
      <c r="AF1886">
        <v>44155</v>
      </c>
      <c r="AG1886" s="1">
        <v>41658</v>
      </c>
      <c r="AH1886">
        <v>24</v>
      </c>
      <c r="AI1886">
        <v>22</v>
      </c>
      <c r="AJ1886">
        <v>1</v>
      </c>
      <c r="AK1886">
        <v>1</v>
      </c>
      <c r="AL1886" s="3" t="s">
        <v>32</v>
      </c>
    </row>
    <row r="1887" spans="1:38">
      <c r="A1887">
        <v>5113</v>
      </c>
      <c r="B1887">
        <v>1971</v>
      </c>
      <c r="C1887" t="str">
        <f>IF(AL1887&lt;&gt;"2n", AL1887, "Cycle")</f>
        <v>PhD</v>
      </c>
      <c r="D1887" t="s">
        <v>37</v>
      </c>
      <c r="E1887" s="2">
        <f>IFERROR(VALUE(AF1887),0)</f>
        <v>86979</v>
      </c>
      <c r="F1887" s="2">
        <f>IF((AK1887&gt;2),0,AK1887)</f>
        <v>0</v>
      </c>
      <c r="G1887">
        <v>0</v>
      </c>
      <c r="H1887" s="1">
        <f>IF(OR(AG1887=0,AG1887=1),AH1887,AG1887)</f>
        <v>41585</v>
      </c>
      <c r="I1887">
        <f>IF(LEN(AH1887)&gt;2,AI1887,AH1887)</f>
        <v>67</v>
      </c>
      <c r="J1887">
        <f>IF(OR(AG1887=0,AG1887=1),AJ1887,AI1887)</f>
        <v>584</v>
      </c>
      <c r="K1887">
        <f>IF(OR(AG1887=0,AG1887=1),L1887,AJ1887)</f>
        <v>100</v>
      </c>
      <c r="L1887">
        <v>835</v>
      </c>
      <c r="M1887">
        <v>65</v>
      </c>
      <c r="N1887">
        <v>83</v>
      </c>
      <c r="O1887">
        <v>35</v>
      </c>
      <c r="P1887">
        <v>1</v>
      </c>
      <c r="Q1887">
        <v>5</v>
      </c>
      <c r="R1887">
        <v>5</v>
      </c>
      <c r="S1887">
        <v>5</v>
      </c>
      <c r="T1887">
        <v>2</v>
      </c>
      <c r="U1887">
        <v>0</v>
      </c>
      <c r="V1887">
        <v>0</v>
      </c>
      <c r="W1887">
        <v>1</v>
      </c>
      <c r="X1887">
        <v>0</v>
      </c>
      <c r="Y1887">
        <v>0</v>
      </c>
      <c r="Z1887">
        <v>0</v>
      </c>
      <c r="AA1887">
        <v>3</v>
      </c>
      <c r="AB1887">
        <v>11</v>
      </c>
      <c r="AC1887">
        <v>1</v>
      </c>
      <c r="AF1887">
        <v>86979</v>
      </c>
      <c r="AG1887" s="1">
        <v>41585</v>
      </c>
      <c r="AH1887">
        <v>67</v>
      </c>
      <c r="AI1887">
        <v>584</v>
      </c>
      <c r="AJ1887">
        <v>100</v>
      </c>
      <c r="AK1887">
        <v>0</v>
      </c>
      <c r="AL1887" s="3" t="s">
        <v>32</v>
      </c>
    </row>
    <row r="1888" spans="1:38">
      <c r="A1888">
        <v>10858</v>
      </c>
      <c r="B1888">
        <v>1975</v>
      </c>
      <c r="C1888" t="str">
        <f>IF(AL1888&lt;&gt;"2n", AL1888, "Cycle")</f>
        <v>Graduation</v>
      </c>
      <c r="D1888" t="s">
        <v>37</v>
      </c>
      <c r="E1888" s="2">
        <f>IFERROR(VALUE(AF1888),0)</f>
        <v>76532</v>
      </c>
      <c r="F1888" s="2">
        <f>IF((AK1888&gt;2),0,AK1888)</f>
        <v>1</v>
      </c>
      <c r="G1888">
        <v>1</v>
      </c>
      <c r="H1888" s="1">
        <f>IF(OR(AG1888=0,AG1888=1),AH1888,AG1888)</f>
        <v>41526</v>
      </c>
      <c r="I1888">
        <f>IF(LEN(AH1888)&gt;2,AI1888,AH1888)</f>
        <v>38</v>
      </c>
      <c r="J1888">
        <f>IF(OR(AG1888=0,AG1888=1),AJ1888,AI1888)</f>
        <v>355</v>
      </c>
      <c r="K1888">
        <f>IF(OR(AG1888=0,AG1888=1),L1888,AJ1888)</f>
        <v>30</v>
      </c>
      <c r="L1888">
        <v>177</v>
      </c>
      <c r="M1888">
        <v>90</v>
      </c>
      <c r="N1888">
        <v>138</v>
      </c>
      <c r="O1888">
        <v>30</v>
      </c>
      <c r="P1888">
        <v>4</v>
      </c>
      <c r="Q1888">
        <v>9</v>
      </c>
      <c r="R1888">
        <v>5</v>
      </c>
      <c r="S1888">
        <v>7</v>
      </c>
      <c r="T1888">
        <v>5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3</v>
      </c>
      <c r="AB1888">
        <v>11</v>
      </c>
      <c r="AC1888">
        <v>0</v>
      </c>
      <c r="AF1888">
        <v>76532</v>
      </c>
      <c r="AG1888" s="1">
        <v>41526</v>
      </c>
      <c r="AH1888">
        <v>38</v>
      </c>
      <c r="AI1888">
        <v>355</v>
      </c>
      <c r="AJ1888">
        <v>30</v>
      </c>
      <c r="AK1888">
        <v>1</v>
      </c>
      <c r="AL1888" s="3" t="s">
        <v>30</v>
      </c>
    </row>
    <row r="1889" spans="1:38">
      <c r="A1889">
        <v>2961</v>
      </c>
      <c r="B1889">
        <v>1982</v>
      </c>
      <c r="C1889" t="str">
        <f>IF(AL1889&lt;&gt;"2n", AL1889, "Cycle")</f>
        <v>Graduation</v>
      </c>
      <c r="D1889" t="s">
        <v>37</v>
      </c>
      <c r="E1889" s="2">
        <f>IFERROR(VALUE(AF1889),0)</f>
        <v>42081</v>
      </c>
      <c r="F1889" s="2">
        <f>IF((AK1889&gt;2),0,AK1889)</f>
        <v>1</v>
      </c>
      <c r="G1889">
        <v>0</v>
      </c>
      <c r="H1889" s="1">
        <f>IF(OR(AG1889=0,AG1889=1),AH1889,AG1889)</f>
        <v>41331</v>
      </c>
      <c r="I1889">
        <f>IF(LEN(AH1889)&gt;2,AI1889,AH1889)</f>
        <v>86</v>
      </c>
      <c r="J1889">
        <f>IF(OR(AG1889=0,AG1889=1),AJ1889,AI1889)</f>
        <v>175</v>
      </c>
      <c r="K1889">
        <f>IF(OR(AG1889=0,AG1889=1),L1889,AJ1889)</f>
        <v>10</v>
      </c>
      <c r="L1889">
        <v>110</v>
      </c>
      <c r="M1889">
        <v>54</v>
      </c>
      <c r="N1889">
        <v>6</v>
      </c>
      <c r="O1889">
        <v>27</v>
      </c>
      <c r="P1889">
        <v>2</v>
      </c>
      <c r="Q1889">
        <v>6</v>
      </c>
      <c r="R1889">
        <v>3</v>
      </c>
      <c r="S1889">
        <v>4</v>
      </c>
      <c r="T1889">
        <v>6</v>
      </c>
      <c r="U1889">
        <v>0</v>
      </c>
      <c r="V1889">
        <v>0</v>
      </c>
      <c r="W1889">
        <v>1</v>
      </c>
      <c r="X1889">
        <v>0</v>
      </c>
      <c r="Y1889">
        <v>0</v>
      </c>
      <c r="Z1889">
        <v>0</v>
      </c>
      <c r="AA1889">
        <v>3</v>
      </c>
      <c r="AB1889">
        <v>11</v>
      </c>
      <c r="AC1889">
        <v>0</v>
      </c>
      <c r="AF1889">
        <v>42081</v>
      </c>
      <c r="AG1889" s="1">
        <v>41331</v>
      </c>
      <c r="AH1889">
        <v>86</v>
      </c>
      <c r="AI1889">
        <v>175</v>
      </c>
      <c r="AJ1889">
        <v>10</v>
      </c>
      <c r="AK1889">
        <v>1</v>
      </c>
      <c r="AL1889" s="3" t="s">
        <v>30</v>
      </c>
    </row>
    <row r="1890" spans="1:38">
      <c r="A1890">
        <v>2747</v>
      </c>
      <c r="B1890">
        <v>1988</v>
      </c>
      <c r="C1890" t="str">
        <f>IF(AL1890&lt;&gt;"2n", AL1890, "Cycle")</f>
        <v>PhD</v>
      </c>
      <c r="D1890" t="s">
        <v>37</v>
      </c>
      <c r="E1890" s="2">
        <f>IFERROR(VALUE(AF1890),0)</f>
        <v>67546</v>
      </c>
      <c r="F1890" s="2">
        <f>IF((AK1890&gt;2),0,AK1890)</f>
        <v>0</v>
      </c>
      <c r="G1890">
        <v>0</v>
      </c>
      <c r="H1890" s="1">
        <f>IF(OR(AG1890=0,AG1890=1),AH1890,AG1890)</f>
        <v>41152</v>
      </c>
      <c r="I1890">
        <f>IF(LEN(AH1890)&gt;2,AI1890,AH1890)</f>
        <v>90</v>
      </c>
      <c r="J1890">
        <f>IF(OR(AG1890=0,AG1890=1),AJ1890,AI1890)</f>
        <v>864</v>
      </c>
      <c r="K1890">
        <f>IF(OR(AG1890=0,AG1890=1),L1890,AJ1890)</f>
        <v>134</v>
      </c>
      <c r="L1890">
        <v>768</v>
      </c>
      <c r="M1890">
        <v>150</v>
      </c>
      <c r="N1890">
        <v>38</v>
      </c>
      <c r="O1890">
        <v>172</v>
      </c>
      <c r="P1890">
        <v>1</v>
      </c>
      <c r="Q1890">
        <v>4</v>
      </c>
      <c r="R1890">
        <v>10</v>
      </c>
      <c r="S1890">
        <v>5</v>
      </c>
      <c r="T1890">
        <v>3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3</v>
      </c>
      <c r="AB1890">
        <v>11</v>
      </c>
      <c r="AC1890">
        <v>0</v>
      </c>
      <c r="AF1890">
        <v>67546</v>
      </c>
      <c r="AG1890" s="1">
        <v>41152</v>
      </c>
      <c r="AH1890">
        <v>90</v>
      </c>
      <c r="AI1890">
        <v>864</v>
      </c>
      <c r="AJ1890">
        <v>134</v>
      </c>
      <c r="AK1890">
        <v>0</v>
      </c>
      <c r="AL1890" s="3" t="s">
        <v>32</v>
      </c>
    </row>
    <row r="1891" spans="1:38">
      <c r="A1891">
        <v>3010</v>
      </c>
      <c r="B1891">
        <v>1989</v>
      </c>
      <c r="C1891" t="str">
        <f>IF(AL1891&lt;&gt;"2n", AL1891, "Cycle")</f>
        <v>Master</v>
      </c>
      <c r="D1891" t="s">
        <v>37</v>
      </c>
      <c r="E1891" s="2">
        <f>IFERROR(VALUE(AF1891),0)</f>
        <v>88420</v>
      </c>
      <c r="F1891" s="2">
        <f>IF((AK1891&gt;2),0,AK1891)</f>
        <v>0</v>
      </c>
      <c r="G1891">
        <v>0</v>
      </c>
      <c r="H1891" s="1">
        <f>IF(OR(AG1891=0,AG1891=1),AH1891,AG1891)</f>
        <v>41761</v>
      </c>
      <c r="I1891">
        <f>IF(LEN(AH1891)&gt;2,AI1891,AH1891)</f>
        <v>87</v>
      </c>
      <c r="J1891">
        <f>IF(OR(AG1891=0,AG1891=1),AJ1891,AI1891)</f>
        <v>957</v>
      </c>
      <c r="K1891">
        <f>IF(OR(AG1891=0,AG1891=1),L1891,AJ1891)</f>
        <v>153</v>
      </c>
      <c r="L1891">
        <v>612</v>
      </c>
      <c r="M1891">
        <v>99</v>
      </c>
      <c r="N1891">
        <v>95</v>
      </c>
      <c r="O1891">
        <v>153</v>
      </c>
      <c r="P1891">
        <v>1</v>
      </c>
      <c r="Q1891">
        <v>4</v>
      </c>
      <c r="R1891">
        <v>7</v>
      </c>
      <c r="S1891">
        <v>8</v>
      </c>
      <c r="T1891">
        <v>1</v>
      </c>
      <c r="U1891">
        <v>1</v>
      </c>
      <c r="V1891">
        <v>0</v>
      </c>
      <c r="W1891">
        <v>1</v>
      </c>
      <c r="X1891">
        <v>0</v>
      </c>
      <c r="Y1891">
        <v>1</v>
      </c>
      <c r="Z1891">
        <v>0</v>
      </c>
      <c r="AA1891">
        <v>3</v>
      </c>
      <c r="AB1891">
        <v>11</v>
      </c>
      <c r="AC1891">
        <v>0</v>
      </c>
      <c r="AF1891">
        <v>88420</v>
      </c>
      <c r="AG1891" s="1">
        <v>41761</v>
      </c>
      <c r="AH1891">
        <v>87</v>
      </c>
      <c r="AI1891">
        <v>957</v>
      </c>
      <c r="AJ1891">
        <v>153</v>
      </c>
      <c r="AK1891">
        <v>0</v>
      </c>
      <c r="AL1891" s="3" t="s">
        <v>33</v>
      </c>
    </row>
    <row r="1892" spans="1:38">
      <c r="A1892">
        <v>5790</v>
      </c>
      <c r="B1892">
        <v>1985</v>
      </c>
      <c r="C1892" t="str">
        <f>IF(AL1892&lt;&gt;"2n", AL1892, "Cycle")</f>
        <v>Graduation</v>
      </c>
      <c r="D1892" t="s">
        <v>37</v>
      </c>
      <c r="E1892" s="2">
        <f>IFERROR(VALUE(AF1892),0)</f>
        <v>31158</v>
      </c>
      <c r="F1892" s="2">
        <f>IF((AK1892&gt;2),0,AK1892)</f>
        <v>1</v>
      </c>
      <c r="G1892">
        <v>0</v>
      </c>
      <c r="H1892" s="1">
        <f>IF(OR(AG1892=0,AG1892=1),AH1892,AG1892)</f>
        <v>41301</v>
      </c>
      <c r="I1892">
        <f>IF(LEN(AH1892)&gt;2,AI1892,AH1892)</f>
        <v>62</v>
      </c>
      <c r="J1892">
        <f>IF(OR(AG1892=0,AG1892=1),AJ1892,AI1892)</f>
        <v>25</v>
      </c>
      <c r="K1892">
        <f>IF(OR(AG1892=0,AG1892=1),L1892,AJ1892)</f>
        <v>6</v>
      </c>
      <c r="L1892">
        <v>16</v>
      </c>
      <c r="M1892">
        <v>20</v>
      </c>
      <c r="N1892">
        <v>0</v>
      </c>
      <c r="O1892">
        <v>5</v>
      </c>
      <c r="P1892">
        <v>2</v>
      </c>
      <c r="Q1892">
        <v>2</v>
      </c>
      <c r="R1892">
        <v>0</v>
      </c>
      <c r="S1892">
        <v>3</v>
      </c>
      <c r="T1892">
        <v>8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3</v>
      </c>
      <c r="AB1892">
        <v>11</v>
      </c>
      <c r="AC1892">
        <v>0</v>
      </c>
      <c r="AF1892">
        <v>31158</v>
      </c>
      <c r="AG1892" s="1">
        <v>41301</v>
      </c>
      <c r="AH1892">
        <v>62</v>
      </c>
      <c r="AI1892">
        <v>25</v>
      </c>
      <c r="AJ1892">
        <v>6</v>
      </c>
      <c r="AK1892">
        <v>1</v>
      </c>
      <c r="AL1892" s="3" t="s">
        <v>30</v>
      </c>
    </row>
    <row r="1893" spans="1:38">
      <c r="A1893">
        <v>6892</v>
      </c>
      <c r="B1893">
        <v>1968</v>
      </c>
      <c r="C1893" t="str">
        <f>IF(AL1893&lt;&gt;"2n", AL1893, "Cycle")</f>
        <v>Graduation</v>
      </c>
      <c r="D1893" t="s">
        <v>37</v>
      </c>
      <c r="E1893" s="2">
        <f>IFERROR(VALUE(AF1893),0)</f>
        <v>61671</v>
      </c>
      <c r="F1893" s="2">
        <f>IF((AK1893&gt;2),0,AK1893)</f>
        <v>0</v>
      </c>
      <c r="G1893">
        <v>1</v>
      </c>
      <c r="H1893" s="1">
        <f>IF(OR(AG1893=0,AG1893=1),AH1893,AG1893)</f>
        <v>41793</v>
      </c>
      <c r="I1893">
        <f>IF(LEN(AH1893)&gt;2,AI1893,AH1893)</f>
        <v>23</v>
      </c>
      <c r="J1893">
        <f>IF(OR(AG1893=0,AG1893=1),AJ1893,AI1893)</f>
        <v>641</v>
      </c>
      <c r="K1893">
        <f>IF(OR(AG1893=0,AG1893=1),L1893,AJ1893)</f>
        <v>7</v>
      </c>
      <c r="L1893">
        <v>56</v>
      </c>
      <c r="M1893">
        <v>0</v>
      </c>
      <c r="N1893">
        <v>0</v>
      </c>
      <c r="O1893">
        <v>28</v>
      </c>
      <c r="P1893">
        <v>8</v>
      </c>
      <c r="Q1893">
        <v>10</v>
      </c>
      <c r="R1893">
        <v>4</v>
      </c>
      <c r="S1893">
        <v>6</v>
      </c>
      <c r="T1893">
        <v>8</v>
      </c>
      <c r="U1893">
        <v>1</v>
      </c>
      <c r="V1893">
        <v>0</v>
      </c>
      <c r="W1893">
        <v>0</v>
      </c>
      <c r="X1893">
        <v>1</v>
      </c>
      <c r="Y1893">
        <v>0</v>
      </c>
      <c r="Z1893">
        <v>0</v>
      </c>
      <c r="AA1893">
        <v>3</v>
      </c>
      <c r="AB1893">
        <v>11</v>
      </c>
      <c r="AC1893">
        <v>0</v>
      </c>
      <c r="AF1893">
        <v>61671</v>
      </c>
      <c r="AG1893" s="1">
        <v>41793</v>
      </c>
      <c r="AH1893">
        <v>23</v>
      </c>
      <c r="AI1893">
        <v>641</v>
      </c>
      <c r="AJ1893">
        <v>7</v>
      </c>
      <c r="AK1893">
        <v>0</v>
      </c>
      <c r="AL1893" s="3" t="s">
        <v>30</v>
      </c>
    </row>
    <row r="1894" spans="1:38">
      <c r="A1894">
        <v>1743</v>
      </c>
      <c r="B1894">
        <v>1974</v>
      </c>
      <c r="C1894" t="str">
        <f>IF(AL1894&lt;&gt;"2n", AL1894, "Cycle")</f>
        <v>Graduation</v>
      </c>
      <c r="D1894" t="s">
        <v>37</v>
      </c>
      <c r="E1894" s="2">
        <f>IFERROR(VALUE(AF1894),0)</f>
        <v>69719</v>
      </c>
      <c r="F1894" s="2">
        <f>IF((AK1894&gt;2),0,AK1894)</f>
        <v>0</v>
      </c>
      <c r="G1894">
        <v>0</v>
      </c>
      <c r="H1894" s="1">
        <f>IF(OR(AG1894=0,AG1894=1),AH1894,AG1894)</f>
        <v>41785</v>
      </c>
      <c r="I1894">
        <f>IF(LEN(AH1894)&gt;2,AI1894,AH1894)</f>
        <v>99</v>
      </c>
      <c r="J1894">
        <f>IF(OR(AG1894=0,AG1894=1),AJ1894,AI1894)</f>
        <v>273</v>
      </c>
      <c r="K1894">
        <f>IF(OR(AG1894=0,AG1894=1),L1894,AJ1894)</f>
        <v>86</v>
      </c>
      <c r="L1894">
        <v>208</v>
      </c>
      <c r="M1894">
        <v>177</v>
      </c>
      <c r="N1894">
        <v>14</v>
      </c>
      <c r="O1894">
        <v>43</v>
      </c>
      <c r="P1894">
        <v>1</v>
      </c>
      <c r="Q1894">
        <v>2</v>
      </c>
      <c r="R1894">
        <v>3</v>
      </c>
      <c r="S1894">
        <v>5</v>
      </c>
      <c r="T1894">
        <v>1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3</v>
      </c>
      <c r="AB1894">
        <v>11</v>
      </c>
      <c r="AC1894">
        <v>0</v>
      </c>
      <c r="AF1894">
        <v>69719</v>
      </c>
      <c r="AG1894" s="1">
        <v>41785</v>
      </c>
      <c r="AH1894">
        <v>99</v>
      </c>
      <c r="AI1894">
        <v>273</v>
      </c>
      <c r="AJ1894">
        <v>86</v>
      </c>
      <c r="AK1894">
        <v>0</v>
      </c>
      <c r="AL1894" s="3" t="s">
        <v>30</v>
      </c>
    </row>
    <row r="1895" spans="1:38">
      <c r="A1895">
        <v>3578</v>
      </c>
      <c r="B1895">
        <v>1949</v>
      </c>
      <c r="C1895" t="str">
        <f>IF(AL1895&lt;&gt;"2n", AL1895, "Cycle")</f>
        <v>Graduation</v>
      </c>
      <c r="D1895" t="s">
        <v>37</v>
      </c>
      <c r="E1895" s="2">
        <f>IFERROR(VALUE(AF1895),0)</f>
        <v>49160</v>
      </c>
      <c r="F1895" s="2">
        <f>IF((AK1895&gt;2),0,AK1895)</f>
        <v>0</v>
      </c>
      <c r="G1895">
        <v>1</v>
      </c>
      <c r="H1895" s="1">
        <f>IF(OR(AG1895=0,AG1895=1),AH1895,AG1895)</f>
        <v>41567</v>
      </c>
      <c r="I1895">
        <f>IF(LEN(AH1895)&gt;2,AI1895,AH1895)</f>
        <v>29</v>
      </c>
      <c r="J1895">
        <f>IF(OR(AG1895=0,AG1895=1),AJ1895,AI1895)</f>
        <v>122</v>
      </c>
      <c r="K1895">
        <f>IF(OR(AG1895=0,AG1895=1),L1895,AJ1895)</f>
        <v>21</v>
      </c>
      <c r="L1895">
        <v>43</v>
      </c>
      <c r="M1895">
        <v>25</v>
      </c>
      <c r="N1895">
        <v>10</v>
      </c>
      <c r="O1895">
        <v>15</v>
      </c>
      <c r="P1895">
        <v>2</v>
      </c>
      <c r="Q1895">
        <v>3</v>
      </c>
      <c r="R1895">
        <v>1</v>
      </c>
      <c r="S1895">
        <v>6</v>
      </c>
      <c r="T1895">
        <v>6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3</v>
      </c>
      <c r="AB1895">
        <v>11</v>
      </c>
      <c r="AC1895">
        <v>0</v>
      </c>
      <c r="AF1895">
        <v>49160</v>
      </c>
      <c r="AG1895" s="1">
        <v>41567</v>
      </c>
      <c r="AH1895">
        <v>29</v>
      </c>
      <c r="AI1895">
        <v>122</v>
      </c>
      <c r="AJ1895">
        <v>21</v>
      </c>
      <c r="AK1895">
        <v>0</v>
      </c>
      <c r="AL1895" s="3" t="s">
        <v>30</v>
      </c>
    </row>
    <row r="1896" spans="1:38">
      <c r="A1896">
        <v>8462</v>
      </c>
      <c r="B1896">
        <v>1978</v>
      </c>
      <c r="C1896" t="str">
        <f>IF(AL1896&lt;&gt;"2n", AL1896, "Cycle")</f>
        <v>Basic</v>
      </c>
      <c r="D1896" t="s">
        <v>37</v>
      </c>
      <c r="E1896" s="2">
        <f>IFERROR(VALUE(AF1896),0)</f>
        <v>24882</v>
      </c>
      <c r="F1896" s="2">
        <f>IF((AK1896&gt;2),0,AK1896)</f>
        <v>1</v>
      </c>
      <c r="G1896">
        <v>0</v>
      </c>
      <c r="H1896" s="1">
        <f>IF(OR(AG1896=0,AG1896=1),AH1896,AG1896)</f>
        <v>41161</v>
      </c>
      <c r="I1896">
        <f>IF(LEN(AH1896)&gt;2,AI1896,AH1896)</f>
        <v>52</v>
      </c>
      <c r="J1896">
        <f>IF(OR(AG1896=0,AG1896=1),AJ1896,AI1896)</f>
        <v>1</v>
      </c>
      <c r="K1896">
        <f>IF(OR(AG1896=0,AG1896=1),L1896,AJ1896)</f>
        <v>4</v>
      </c>
      <c r="L1896">
        <v>10</v>
      </c>
      <c r="M1896">
        <v>29</v>
      </c>
      <c r="N1896">
        <v>0</v>
      </c>
      <c r="O1896">
        <v>36</v>
      </c>
      <c r="P1896">
        <v>1</v>
      </c>
      <c r="Q1896">
        <v>1</v>
      </c>
      <c r="R1896">
        <v>1</v>
      </c>
      <c r="S1896">
        <v>2</v>
      </c>
      <c r="T1896">
        <v>6</v>
      </c>
      <c r="U1896">
        <v>0</v>
      </c>
      <c r="V1896">
        <v>0</v>
      </c>
      <c r="W1896">
        <v>1</v>
      </c>
      <c r="X1896">
        <v>0</v>
      </c>
      <c r="Y1896">
        <v>0</v>
      </c>
      <c r="Z1896">
        <v>0</v>
      </c>
      <c r="AA1896">
        <v>3</v>
      </c>
      <c r="AB1896">
        <v>11</v>
      </c>
      <c r="AC1896">
        <v>0</v>
      </c>
      <c r="AF1896">
        <v>24882</v>
      </c>
      <c r="AG1896" s="1">
        <v>41161</v>
      </c>
      <c r="AH1896">
        <v>52</v>
      </c>
      <c r="AI1896">
        <v>1</v>
      </c>
      <c r="AJ1896">
        <v>4</v>
      </c>
      <c r="AK1896">
        <v>1</v>
      </c>
      <c r="AL1896" s="3" t="s">
        <v>34</v>
      </c>
    </row>
    <row r="1897" spans="1:38">
      <c r="A1897">
        <v>5558</v>
      </c>
      <c r="B1897">
        <v>1954</v>
      </c>
      <c r="C1897" t="str">
        <f>IF(AL1897&lt;&gt;"2n", AL1897, "Cycle")</f>
        <v>PhD</v>
      </c>
      <c r="D1897" t="s">
        <v>37</v>
      </c>
      <c r="E1897" s="2">
        <f>IFERROR(VALUE(AF1897),0)</f>
        <v>90933</v>
      </c>
      <c r="F1897" s="2">
        <f>IF((AK1897&gt;2),0,AK1897)</f>
        <v>0</v>
      </c>
      <c r="G1897">
        <v>0</v>
      </c>
      <c r="H1897" s="1">
        <f>IF(OR(AG1897=0,AG1897=1),AH1897,AG1897)</f>
        <v>41729</v>
      </c>
      <c r="I1897">
        <f>IF(LEN(AH1897)&gt;2,AI1897,AH1897)</f>
        <v>90</v>
      </c>
      <c r="J1897">
        <f>IF(OR(AG1897=0,AG1897=1),AJ1897,AI1897)</f>
        <v>1020</v>
      </c>
      <c r="K1897">
        <f>IF(OR(AG1897=0,AG1897=1),L1897,AJ1897)</f>
        <v>31</v>
      </c>
      <c r="L1897">
        <v>430</v>
      </c>
      <c r="M1897">
        <v>62</v>
      </c>
      <c r="N1897">
        <v>63</v>
      </c>
      <c r="O1897">
        <v>79</v>
      </c>
      <c r="P1897">
        <v>1</v>
      </c>
      <c r="Q1897">
        <v>4</v>
      </c>
      <c r="R1897">
        <v>6</v>
      </c>
      <c r="S1897">
        <v>4</v>
      </c>
      <c r="T1897">
        <v>1</v>
      </c>
      <c r="U1897">
        <v>0</v>
      </c>
      <c r="V1897">
        <v>0</v>
      </c>
      <c r="W1897">
        <v>0</v>
      </c>
      <c r="X1897">
        <v>0</v>
      </c>
      <c r="Y1897">
        <v>1</v>
      </c>
      <c r="Z1897">
        <v>0</v>
      </c>
      <c r="AA1897">
        <v>3</v>
      </c>
      <c r="AB1897">
        <v>11</v>
      </c>
      <c r="AC1897">
        <v>0</v>
      </c>
      <c r="AF1897">
        <v>90933</v>
      </c>
      <c r="AG1897" s="1">
        <v>41729</v>
      </c>
      <c r="AH1897">
        <v>90</v>
      </c>
      <c r="AI1897">
        <v>1020</v>
      </c>
      <c r="AJ1897">
        <v>31</v>
      </c>
      <c r="AK1897">
        <v>0</v>
      </c>
      <c r="AL1897" s="3" t="s">
        <v>32</v>
      </c>
    </row>
    <row r="1898" spans="1:38">
      <c r="A1898">
        <v>4619</v>
      </c>
      <c r="B1898">
        <v>1945</v>
      </c>
      <c r="C1898" t="str">
        <f>IF(AL1898&lt;&gt;"2n", AL1898, "Cycle")</f>
        <v>PhD</v>
      </c>
      <c r="D1898" t="s">
        <v>37</v>
      </c>
      <c r="E1898" s="2">
        <f>IFERROR(VALUE(AF1898),0)</f>
        <v>113734</v>
      </c>
      <c r="F1898" s="2">
        <f>IF((AK1898&gt;2),0,AK1898)</f>
        <v>0</v>
      </c>
      <c r="G1898">
        <v>0</v>
      </c>
      <c r="H1898" s="1">
        <f>IF(OR(AG1898=0,AG1898=1),AH1898,AG1898)</f>
        <v>41787</v>
      </c>
      <c r="I1898">
        <f>IF(LEN(AH1898)&gt;2,AI1898,AH1898)</f>
        <v>9</v>
      </c>
      <c r="J1898">
        <f>IF(OR(AG1898=0,AG1898=1),AJ1898,AI1898)</f>
        <v>6</v>
      </c>
      <c r="K1898">
        <f>IF(OR(AG1898=0,AG1898=1),L1898,AJ1898)</f>
        <v>2</v>
      </c>
      <c r="L1898">
        <v>3</v>
      </c>
      <c r="M1898">
        <v>1</v>
      </c>
      <c r="N1898">
        <v>262</v>
      </c>
      <c r="O1898">
        <v>3</v>
      </c>
      <c r="P1898">
        <v>0</v>
      </c>
      <c r="Q1898">
        <v>27</v>
      </c>
      <c r="R1898">
        <v>0</v>
      </c>
      <c r="S1898">
        <v>0</v>
      </c>
      <c r="T1898">
        <v>1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3</v>
      </c>
      <c r="AB1898">
        <v>11</v>
      </c>
      <c r="AC1898">
        <v>0</v>
      </c>
      <c r="AF1898">
        <v>113734</v>
      </c>
      <c r="AG1898" s="1">
        <v>41787</v>
      </c>
      <c r="AH1898">
        <v>9</v>
      </c>
      <c r="AI1898">
        <v>6</v>
      </c>
      <c r="AJ1898">
        <v>2</v>
      </c>
      <c r="AK1898">
        <v>0</v>
      </c>
      <c r="AL1898" s="3" t="s">
        <v>32</v>
      </c>
    </row>
    <row r="1899" spans="1:38">
      <c r="A1899">
        <v>8780</v>
      </c>
      <c r="B1899">
        <v>1950</v>
      </c>
      <c r="C1899" t="str">
        <f>IF(AL1899&lt;&gt;"2n", AL1899, "Cycle")</f>
        <v>PhD</v>
      </c>
      <c r="D1899" t="s">
        <v>37</v>
      </c>
      <c r="E1899" s="2">
        <f>IFERROR(VALUE(AF1899),0)</f>
        <v>59292</v>
      </c>
      <c r="F1899" s="2">
        <f>IF((AK1899&gt;2),0,AK1899)</f>
        <v>0</v>
      </c>
      <c r="G1899">
        <v>1</v>
      </c>
      <c r="H1899" s="1">
        <f>IF(OR(AG1899=0,AG1899=1),AH1899,AG1899)</f>
        <v>41438</v>
      </c>
      <c r="I1899">
        <f>IF(LEN(AH1899)&gt;2,AI1899,AH1899)</f>
        <v>71</v>
      </c>
      <c r="J1899">
        <f>IF(OR(AG1899=0,AG1899=1),AJ1899,AI1899)</f>
        <v>378</v>
      </c>
      <c r="K1899">
        <f>IF(OR(AG1899=0,AG1899=1),L1899,AJ1899)</f>
        <v>14</v>
      </c>
      <c r="L1899">
        <v>68</v>
      </c>
      <c r="M1899">
        <v>19</v>
      </c>
      <c r="N1899">
        <v>14</v>
      </c>
      <c r="O1899">
        <v>14</v>
      </c>
      <c r="P1899">
        <v>2</v>
      </c>
      <c r="Q1899">
        <v>3</v>
      </c>
      <c r="R1899">
        <v>5</v>
      </c>
      <c r="S1899">
        <v>8</v>
      </c>
      <c r="T1899">
        <v>3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3</v>
      </c>
      <c r="AB1899">
        <v>11</v>
      </c>
      <c r="AC1899">
        <v>0</v>
      </c>
      <c r="AF1899">
        <v>59292</v>
      </c>
      <c r="AG1899" s="1">
        <v>41438</v>
      </c>
      <c r="AH1899">
        <v>71</v>
      </c>
      <c r="AI1899">
        <v>378</v>
      </c>
      <c r="AJ1899">
        <v>14</v>
      </c>
      <c r="AK1899">
        <v>0</v>
      </c>
      <c r="AL1899" s="3" t="s">
        <v>32</v>
      </c>
    </row>
    <row r="1900" spans="1:38">
      <c r="A1900">
        <v>10789</v>
      </c>
      <c r="B1900">
        <v>1964</v>
      </c>
      <c r="C1900" t="str">
        <f>IF(AL1900&lt;&gt;"2n", AL1900, "Cycle")</f>
        <v>PhD</v>
      </c>
      <c r="D1900" t="s">
        <v>37</v>
      </c>
      <c r="E1900" s="2">
        <f>IFERROR(VALUE(AF1900),0)</f>
        <v>45759</v>
      </c>
      <c r="F1900" s="2">
        <f>IF((AK1900&gt;2),0,AK1900)</f>
        <v>1</v>
      </c>
      <c r="G1900">
        <v>1</v>
      </c>
      <c r="H1900" s="1">
        <f>IF(OR(AG1900=0,AG1900=1),AH1900,AG1900)</f>
        <v>41328</v>
      </c>
      <c r="I1900">
        <f>IF(LEN(AH1900)&gt;2,AI1900,AH1900)</f>
        <v>13</v>
      </c>
      <c r="J1900">
        <f>IF(OR(AG1900=0,AG1900=1),AJ1900,AI1900)</f>
        <v>42</v>
      </c>
      <c r="K1900">
        <f>IF(OR(AG1900=0,AG1900=1),L1900,AJ1900)</f>
        <v>1</v>
      </c>
      <c r="L1900">
        <v>18</v>
      </c>
      <c r="M1900">
        <v>3</v>
      </c>
      <c r="N1900">
        <v>0</v>
      </c>
      <c r="O1900">
        <v>4</v>
      </c>
      <c r="P1900">
        <v>2</v>
      </c>
      <c r="Q1900">
        <v>2</v>
      </c>
      <c r="R1900">
        <v>0</v>
      </c>
      <c r="S1900">
        <v>3</v>
      </c>
      <c r="T1900">
        <v>7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3</v>
      </c>
      <c r="AB1900">
        <v>11</v>
      </c>
      <c r="AC1900">
        <v>0</v>
      </c>
      <c r="AF1900">
        <v>45759</v>
      </c>
      <c r="AG1900" s="1">
        <v>41328</v>
      </c>
      <c r="AH1900">
        <v>13</v>
      </c>
      <c r="AI1900">
        <v>42</v>
      </c>
      <c r="AJ1900">
        <v>1</v>
      </c>
      <c r="AK1900">
        <v>1</v>
      </c>
      <c r="AL1900" s="3" t="s">
        <v>32</v>
      </c>
    </row>
    <row r="1901" spans="1:38">
      <c r="A1901">
        <v>10779</v>
      </c>
      <c r="B1901">
        <v>1983</v>
      </c>
      <c r="C1901" t="str">
        <f>IF(AL1901&lt;&gt;"2n", AL1901, "Cycle")</f>
        <v>Graduation</v>
      </c>
      <c r="D1901" t="s">
        <v>37</v>
      </c>
      <c r="E1901" s="2">
        <f>IFERROR(VALUE(AF1901),0)</f>
        <v>22148</v>
      </c>
      <c r="F1901" s="2">
        <f>IF((AK1901&gt;2),0,AK1901)</f>
        <v>0</v>
      </c>
      <c r="G1901">
        <v>0</v>
      </c>
      <c r="H1901" s="1">
        <f>IF(OR(AG1901=0,AG1901=1),AH1901,AG1901)</f>
        <v>41742</v>
      </c>
      <c r="I1901">
        <f>IF(LEN(AH1901)&gt;2,AI1901,AH1901)</f>
        <v>16</v>
      </c>
      <c r="J1901">
        <f>IF(OR(AG1901=0,AG1901=1),AJ1901,AI1901)</f>
        <v>15</v>
      </c>
      <c r="K1901">
        <f>IF(OR(AG1901=0,AG1901=1),L1901,AJ1901)</f>
        <v>5</v>
      </c>
      <c r="L1901">
        <v>14</v>
      </c>
      <c r="M1901">
        <v>0</v>
      </c>
      <c r="N1901">
        <v>4</v>
      </c>
      <c r="O1901">
        <v>11</v>
      </c>
      <c r="P1901">
        <v>1</v>
      </c>
      <c r="Q1901">
        <v>1</v>
      </c>
      <c r="R1901">
        <v>0</v>
      </c>
      <c r="S1901">
        <v>3</v>
      </c>
      <c r="T1901">
        <v>7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3</v>
      </c>
      <c r="AB1901">
        <v>11</v>
      </c>
      <c r="AC1901">
        <v>0</v>
      </c>
      <c r="AF1901">
        <v>22148</v>
      </c>
      <c r="AG1901" s="1">
        <v>41742</v>
      </c>
      <c r="AH1901">
        <v>16</v>
      </c>
      <c r="AI1901">
        <v>15</v>
      </c>
      <c r="AJ1901">
        <v>5</v>
      </c>
      <c r="AK1901">
        <v>0</v>
      </c>
      <c r="AL1901" s="3" t="s">
        <v>30</v>
      </c>
    </row>
    <row r="1902" spans="1:38">
      <c r="A1902">
        <v>5896</v>
      </c>
      <c r="B1902">
        <v>1987</v>
      </c>
      <c r="C1902" t="str">
        <f>IF(AL1902&lt;&gt;"2n", AL1902, "Cycle")</f>
        <v>Master</v>
      </c>
      <c r="D1902" t="s">
        <v>37</v>
      </c>
      <c r="E1902" s="2">
        <f>IFERROR(VALUE(AF1902),0)</f>
        <v>73395</v>
      </c>
      <c r="F1902" s="2">
        <f>IF((AK1902&gt;2),0,AK1902)</f>
        <v>0</v>
      </c>
      <c r="G1902">
        <v>0</v>
      </c>
      <c r="H1902" s="1">
        <f>IF(OR(AG1902=0,AG1902=1),AH1902,AG1902)</f>
        <v>41716</v>
      </c>
      <c r="I1902">
        <f>IF(LEN(AH1902)&gt;2,AI1902,AH1902)</f>
        <v>94</v>
      </c>
      <c r="J1902">
        <f>IF(OR(AG1902=0,AG1902=1),AJ1902,AI1902)</f>
        <v>272</v>
      </c>
      <c r="K1902">
        <f>IF(OR(AG1902=0,AG1902=1),L1902,AJ1902)</f>
        <v>7</v>
      </c>
      <c r="L1902">
        <v>80</v>
      </c>
      <c r="M1902">
        <v>20</v>
      </c>
      <c r="N1902">
        <v>7</v>
      </c>
      <c r="O1902">
        <v>11</v>
      </c>
      <c r="P1902">
        <v>1</v>
      </c>
      <c r="Q1902">
        <v>4</v>
      </c>
      <c r="R1902">
        <v>4</v>
      </c>
      <c r="S1902">
        <v>6</v>
      </c>
      <c r="T1902">
        <v>2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3</v>
      </c>
      <c r="AB1902">
        <v>11</v>
      </c>
      <c r="AC1902">
        <v>0</v>
      </c>
      <c r="AF1902">
        <v>73395</v>
      </c>
      <c r="AG1902" s="1">
        <v>41716</v>
      </c>
      <c r="AH1902">
        <v>94</v>
      </c>
      <c r="AI1902">
        <v>272</v>
      </c>
      <c r="AJ1902">
        <v>7</v>
      </c>
      <c r="AK1902">
        <v>0</v>
      </c>
      <c r="AL1902" s="3" t="s">
        <v>33</v>
      </c>
    </row>
    <row r="1903" spans="1:38">
      <c r="A1903">
        <v>2337</v>
      </c>
      <c r="B1903">
        <v>1971</v>
      </c>
      <c r="C1903" t="str">
        <f>IF(AL1903&lt;&gt;"2n", AL1903, "Cycle")</f>
        <v>Graduation</v>
      </c>
      <c r="D1903" t="s">
        <v>37</v>
      </c>
      <c r="E1903" s="2">
        <f>IFERROR(VALUE(AF1903),0)</f>
        <v>29819</v>
      </c>
      <c r="F1903" s="2">
        <f>IF((AK1903&gt;2),0,AK1903)</f>
        <v>1</v>
      </c>
      <c r="G1903">
        <v>0</v>
      </c>
      <c r="H1903" s="1">
        <f>IF(OR(AG1903=0,AG1903=1),AH1903,AG1903)</f>
        <v>41571</v>
      </c>
      <c r="I1903">
        <f>IF(LEN(AH1903)&gt;2,AI1903,AH1903)</f>
        <v>77</v>
      </c>
      <c r="J1903">
        <f>IF(OR(AG1903=0,AG1903=1),AJ1903,AI1903)</f>
        <v>9</v>
      </c>
      <c r="K1903">
        <f>IF(OR(AG1903=0,AG1903=1),L1903,AJ1903)</f>
        <v>1</v>
      </c>
      <c r="L1903">
        <v>24</v>
      </c>
      <c r="M1903">
        <v>2</v>
      </c>
      <c r="N1903">
        <v>1</v>
      </c>
      <c r="O1903">
        <v>2</v>
      </c>
      <c r="P1903">
        <v>3</v>
      </c>
      <c r="Q1903">
        <v>3</v>
      </c>
      <c r="R1903">
        <v>0</v>
      </c>
      <c r="S1903">
        <v>3</v>
      </c>
      <c r="T1903">
        <v>6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3</v>
      </c>
      <c r="AB1903">
        <v>11</v>
      </c>
      <c r="AC1903">
        <v>0</v>
      </c>
      <c r="AF1903">
        <v>29819</v>
      </c>
      <c r="AG1903" s="1">
        <v>41571</v>
      </c>
      <c r="AH1903">
        <v>77</v>
      </c>
      <c r="AI1903">
        <v>9</v>
      </c>
      <c r="AJ1903">
        <v>1</v>
      </c>
      <c r="AK1903">
        <v>1</v>
      </c>
      <c r="AL1903" s="3" t="s">
        <v>30</v>
      </c>
    </row>
    <row r="1904" spans="1:38">
      <c r="A1904">
        <v>10951</v>
      </c>
      <c r="B1904">
        <v>1968</v>
      </c>
      <c r="C1904" t="str">
        <f>IF(AL1904&lt;&gt;"2n", AL1904, "Cycle")</f>
        <v>Graduation</v>
      </c>
      <c r="D1904" t="s">
        <v>37</v>
      </c>
      <c r="E1904" s="2">
        <f>IFERROR(VALUE(AF1904),0)</f>
        <v>45688</v>
      </c>
      <c r="F1904" s="2">
        <f>IF((AK1904&gt;2),0,AK1904)</f>
        <v>0</v>
      </c>
      <c r="G1904">
        <v>1</v>
      </c>
      <c r="H1904" s="1">
        <f>IF(OR(AG1904=0,AG1904=1),AH1904,AG1904)</f>
        <v>41664</v>
      </c>
      <c r="I1904">
        <f>IF(LEN(AH1904)&gt;2,AI1904,AH1904)</f>
        <v>20</v>
      </c>
      <c r="J1904">
        <f>IF(OR(AG1904=0,AG1904=1),AJ1904,AI1904)</f>
        <v>279</v>
      </c>
      <c r="K1904">
        <f>IF(OR(AG1904=0,AG1904=1),L1904,AJ1904)</f>
        <v>0</v>
      </c>
      <c r="L1904">
        <v>18</v>
      </c>
      <c r="M1904">
        <v>0</v>
      </c>
      <c r="N1904">
        <v>0</v>
      </c>
      <c r="O1904">
        <v>9</v>
      </c>
      <c r="P1904">
        <v>2</v>
      </c>
      <c r="Q1904">
        <v>3</v>
      </c>
      <c r="R1904">
        <v>1</v>
      </c>
      <c r="S1904">
        <v>8</v>
      </c>
      <c r="T1904">
        <v>4</v>
      </c>
      <c r="U1904">
        <v>0</v>
      </c>
      <c r="V1904">
        <v>0</v>
      </c>
      <c r="W1904">
        <v>0</v>
      </c>
      <c r="X1904">
        <v>1</v>
      </c>
      <c r="Y1904">
        <v>0</v>
      </c>
      <c r="Z1904">
        <v>0</v>
      </c>
      <c r="AA1904">
        <v>3</v>
      </c>
      <c r="AB1904">
        <v>11</v>
      </c>
      <c r="AC1904">
        <v>0</v>
      </c>
      <c r="AF1904">
        <v>45688</v>
      </c>
      <c r="AG1904" s="1">
        <v>41664</v>
      </c>
      <c r="AH1904">
        <v>20</v>
      </c>
      <c r="AI1904">
        <v>279</v>
      </c>
      <c r="AJ1904">
        <v>0</v>
      </c>
      <c r="AK1904">
        <v>0</v>
      </c>
      <c r="AL1904" s="3" t="s">
        <v>30</v>
      </c>
    </row>
    <row r="1905" spans="1:38">
      <c r="A1905">
        <v>544</v>
      </c>
      <c r="B1905">
        <v>1954</v>
      </c>
      <c r="C1905" t="str">
        <f>IF(AL1905&lt;&gt;"2n", AL1905, "Cycle")</f>
        <v>Graduation</v>
      </c>
      <c r="D1905" t="s">
        <v>37</v>
      </c>
      <c r="E1905" s="2">
        <f>IFERROR(VALUE(AF1905),0)</f>
        <v>62820</v>
      </c>
      <c r="F1905" s="2">
        <f>IF((AK1905&gt;2),0,AK1905)</f>
        <v>0</v>
      </c>
      <c r="G1905">
        <v>0</v>
      </c>
      <c r="H1905" s="1">
        <f>IF(OR(AG1905=0,AG1905=1),AH1905,AG1905)</f>
        <v>41405</v>
      </c>
      <c r="I1905">
        <f>IF(LEN(AH1905)&gt;2,AI1905,AH1905)</f>
        <v>51</v>
      </c>
      <c r="J1905">
        <f>IF(OR(AG1905=0,AG1905=1),AJ1905,AI1905)</f>
        <v>398</v>
      </c>
      <c r="K1905">
        <f>IF(OR(AG1905=0,AG1905=1),L1905,AJ1905)</f>
        <v>61</v>
      </c>
      <c r="L1905">
        <v>265</v>
      </c>
      <c r="M1905">
        <v>138</v>
      </c>
      <c r="N1905">
        <v>61</v>
      </c>
      <c r="O1905">
        <v>53</v>
      </c>
      <c r="P1905">
        <v>1</v>
      </c>
      <c r="Q1905">
        <v>3</v>
      </c>
      <c r="R1905">
        <v>4</v>
      </c>
      <c r="S1905">
        <v>6</v>
      </c>
      <c r="T1905">
        <v>1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3</v>
      </c>
      <c r="AB1905">
        <v>11</v>
      </c>
      <c r="AC1905">
        <v>0</v>
      </c>
      <c r="AF1905">
        <v>62820</v>
      </c>
      <c r="AG1905" s="1">
        <v>41405</v>
      </c>
      <c r="AH1905">
        <v>51</v>
      </c>
      <c r="AI1905">
        <v>398</v>
      </c>
      <c r="AJ1905">
        <v>61</v>
      </c>
      <c r="AK1905">
        <v>0</v>
      </c>
      <c r="AL1905" s="3" t="s">
        <v>30</v>
      </c>
    </row>
    <row r="1906" spans="1:38">
      <c r="A1906">
        <v>17</v>
      </c>
      <c r="B1906">
        <v>1971</v>
      </c>
      <c r="C1906" t="str">
        <f>IF(AL1906&lt;&gt;"2n", AL1906, "Cycle")</f>
        <v>PhD</v>
      </c>
      <c r="D1906" t="s">
        <v>37</v>
      </c>
      <c r="E1906" s="2">
        <f>IFERROR(VALUE(AF1906),0)</f>
        <v>60491</v>
      </c>
      <c r="F1906" s="2">
        <f>IF((AK1906&gt;2),0,AK1906)</f>
        <v>0</v>
      </c>
      <c r="G1906">
        <v>1</v>
      </c>
      <c r="H1906" s="1">
        <f>IF(OR(AG1906=0,AG1906=1),AH1906,AG1906)</f>
        <v>41523</v>
      </c>
      <c r="I1906">
        <f>IF(LEN(AH1906)&gt;2,AI1906,AH1906)</f>
        <v>81</v>
      </c>
      <c r="J1906">
        <f>IF(OR(AG1906=0,AG1906=1),AJ1906,AI1906)</f>
        <v>637</v>
      </c>
      <c r="K1906">
        <f>IF(OR(AG1906=0,AG1906=1),L1906,AJ1906)</f>
        <v>47</v>
      </c>
      <c r="L1906">
        <v>237</v>
      </c>
      <c r="M1906">
        <v>12</v>
      </c>
      <c r="N1906">
        <v>19</v>
      </c>
      <c r="O1906">
        <v>76</v>
      </c>
      <c r="P1906">
        <v>4</v>
      </c>
      <c r="Q1906">
        <v>6</v>
      </c>
      <c r="R1906">
        <v>11</v>
      </c>
      <c r="S1906">
        <v>7</v>
      </c>
      <c r="T1906">
        <v>5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3</v>
      </c>
      <c r="AB1906">
        <v>11</v>
      </c>
      <c r="AC1906">
        <v>0</v>
      </c>
      <c r="AF1906">
        <v>60491</v>
      </c>
      <c r="AG1906" s="1">
        <v>41523</v>
      </c>
      <c r="AH1906">
        <v>81</v>
      </c>
      <c r="AI1906">
        <v>637</v>
      </c>
      <c r="AJ1906">
        <v>47</v>
      </c>
      <c r="AK1906">
        <v>0</v>
      </c>
      <c r="AL1906" s="3" t="s">
        <v>32</v>
      </c>
    </row>
    <row r="1907" spans="1:38">
      <c r="A1907">
        <v>10680</v>
      </c>
      <c r="B1907">
        <v>1986</v>
      </c>
      <c r="C1907" t="str">
        <f>IF(AL1907&lt;&gt;"2n", AL1907, "Cycle")</f>
        <v>Graduation</v>
      </c>
      <c r="D1907" t="s">
        <v>37</v>
      </c>
      <c r="E1907" s="2">
        <f>IFERROR(VALUE(AF1907),0)</f>
        <v>33235</v>
      </c>
      <c r="F1907" s="2">
        <f>IF((AK1907&gt;2),0,AK1907)</f>
        <v>1</v>
      </c>
      <c r="G1907">
        <v>0</v>
      </c>
      <c r="H1907" s="1">
        <f>IF(OR(AG1907=0,AG1907=1),AH1907,AG1907)</f>
        <v>41675</v>
      </c>
      <c r="I1907">
        <f>IF(LEN(AH1907)&gt;2,AI1907,AH1907)</f>
        <v>71</v>
      </c>
      <c r="J1907">
        <f>IF(OR(AG1907=0,AG1907=1),AJ1907,AI1907)</f>
        <v>45</v>
      </c>
      <c r="K1907">
        <f>IF(OR(AG1907=0,AG1907=1),L1907,AJ1907)</f>
        <v>0</v>
      </c>
      <c r="L1907">
        <v>16</v>
      </c>
      <c r="M1907">
        <v>2</v>
      </c>
      <c r="N1907">
        <v>1</v>
      </c>
      <c r="O1907">
        <v>6</v>
      </c>
      <c r="P1907">
        <v>1</v>
      </c>
      <c r="Q1907">
        <v>3</v>
      </c>
      <c r="R1907">
        <v>0</v>
      </c>
      <c r="S1907">
        <v>3</v>
      </c>
      <c r="T1907">
        <v>7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3</v>
      </c>
      <c r="AB1907">
        <v>11</v>
      </c>
      <c r="AC1907">
        <v>0</v>
      </c>
      <c r="AF1907">
        <v>33235</v>
      </c>
      <c r="AG1907" s="1">
        <v>41675</v>
      </c>
      <c r="AH1907">
        <v>71</v>
      </c>
      <c r="AI1907">
        <v>45</v>
      </c>
      <c r="AJ1907">
        <v>0</v>
      </c>
      <c r="AK1907">
        <v>1</v>
      </c>
      <c r="AL1907" s="3" t="s">
        <v>30</v>
      </c>
    </row>
    <row r="1908" spans="1:38">
      <c r="A1908">
        <v>3265</v>
      </c>
      <c r="B1908">
        <v>1959</v>
      </c>
      <c r="C1908" t="str">
        <f>IF(AL1908&lt;&gt;"2n", AL1908, "Cycle")</f>
        <v>Graduation</v>
      </c>
      <c r="D1908" t="s">
        <v>37</v>
      </c>
      <c r="E1908" s="2">
        <f>IFERROR(VALUE(AF1908),0)</f>
        <v>35701</v>
      </c>
      <c r="F1908" s="2">
        <f>IF((AK1908&gt;2),0,AK1908)</f>
        <v>0</v>
      </c>
      <c r="G1908">
        <v>0</v>
      </c>
      <c r="H1908" s="1">
        <f>IF(OR(AG1908=0,AG1908=1),AH1908,AG1908)</f>
        <v>41352</v>
      </c>
      <c r="I1908">
        <f>IF(LEN(AH1908)&gt;2,AI1908,AH1908)</f>
        <v>36</v>
      </c>
      <c r="J1908">
        <f>IF(OR(AG1908=0,AG1908=1),AJ1908,AI1908)</f>
        <v>21</v>
      </c>
      <c r="K1908">
        <f>IF(OR(AG1908=0,AG1908=1),L1908,AJ1908)</f>
        <v>1</v>
      </c>
      <c r="L1908">
        <v>9</v>
      </c>
      <c r="M1908">
        <v>7</v>
      </c>
      <c r="N1908">
        <v>3</v>
      </c>
      <c r="O1908">
        <v>5</v>
      </c>
      <c r="P1908">
        <v>1</v>
      </c>
      <c r="Q1908">
        <v>1</v>
      </c>
      <c r="R1908">
        <v>0</v>
      </c>
      <c r="S1908">
        <v>3</v>
      </c>
      <c r="T1908">
        <v>6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3</v>
      </c>
      <c r="AB1908">
        <v>11</v>
      </c>
      <c r="AC1908">
        <v>0</v>
      </c>
      <c r="AF1908">
        <v>35701</v>
      </c>
      <c r="AG1908" s="1">
        <v>41352</v>
      </c>
      <c r="AH1908">
        <v>36</v>
      </c>
      <c r="AI1908">
        <v>21</v>
      </c>
      <c r="AJ1908">
        <v>1</v>
      </c>
      <c r="AK1908">
        <v>0</v>
      </c>
      <c r="AL1908" s="3" t="s">
        <v>30</v>
      </c>
    </row>
    <row r="1909" spans="1:38">
      <c r="A1909">
        <v>5623</v>
      </c>
      <c r="B1909">
        <v>1980</v>
      </c>
      <c r="C1909" t="str">
        <f>IF(AL1909&lt;&gt;"2n", AL1909, "Cycle")</f>
        <v>Master</v>
      </c>
      <c r="D1909" t="s">
        <v>37</v>
      </c>
      <c r="E1909" s="2">
        <f>IFERROR(VALUE(AF1909),0)</f>
        <v>31535</v>
      </c>
      <c r="F1909" s="2">
        <f>IF((AK1909&gt;2),0,AK1909)</f>
        <v>1</v>
      </c>
      <c r="G1909">
        <v>0</v>
      </c>
      <c r="H1909" s="1">
        <f>IF(OR(AG1909=0,AG1909=1),AH1909,AG1909)</f>
        <v>41543</v>
      </c>
      <c r="I1909">
        <f>IF(LEN(AH1909)&gt;2,AI1909,AH1909)</f>
        <v>95</v>
      </c>
      <c r="J1909">
        <f>IF(OR(AG1909=0,AG1909=1),AJ1909,AI1909)</f>
        <v>15</v>
      </c>
      <c r="K1909">
        <f>IF(OR(AG1909=0,AG1909=1),L1909,AJ1909)</f>
        <v>4</v>
      </c>
      <c r="L1909">
        <v>13</v>
      </c>
      <c r="M1909">
        <v>0</v>
      </c>
      <c r="N1909">
        <v>0</v>
      </c>
      <c r="O1909">
        <v>19</v>
      </c>
      <c r="P1909">
        <v>1</v>
      </c>
      <c r="Q1909">
        <v>1</v>
      </c>
      <c r="R1909">
        <v>1</v>
      </c>
      <c r="S1909">
        <v>2</v>
      </c>
      <c r="T1909">
        <v>7</v>
      </c>
      <c r="U1909">
        <v>0</v>
      </c>
      <c r="V1909">
        <v>0</v>
      </c>
      <c r="W1909">
        <v>1</v>
      </c>
      <c r="X1909">
        <v>0</v>
      </c>
      <c r="Y1909">
        <v>0</v>
      </c>
      <c r="Z1909">
        <v>0</v>
      </c>
      <c r="AA1909">
        <v>3</v>
      </c>
      <c r="AB1909">
        <v>11</v>
      </c>
      <c r="AC1909">
        <v>0</v>
      </c>
      <c r="AF1909">
        <v>31535</v>
      </c>
      <c r="AG1909" s="1">
        <v>41543</v>
      </c>
      <c r="AH1909">
        <v>95</v>
      </c>
      <c r="AI1909">
        <v>15</v>
      </c>
      <c r="AJ1909">
        <v>4</v>
      </c>
      <c r="AK1909">
        <v>1</v>
      </c>
      <c r="AL1909" s="3" t="s">
        <v>33</v>
      </c>
    </row>
    <row r="1910" spans="1:38">
      <c r="A1910">
        <v>5832</v>
      </c>
      <c r="B1910">
        <v>1960</v>
      </c>
      <c r="C1910" t="str">
        <f>IF(AL1910&lt;&gt;"2n", AL1910, "Cycle")</f>
        <v>Cycle</v>
      </c>
      <c r="D1910" t="s">
        <v>37</v>
      </c>
      <c r="E1910" s="2">
        <f>IFERROR(VALUE(AF1910),0)</f>
        <v>0</v>
      </c>
      <c r="F1910" s="2">
        <f>IF((AK1910&gt;2),0,AK1910)</f>
        <v>0</v>
      </c>
      <c r="G1910">
        <v>0</v>
      </c>
      <c r="H1910" s="1">
        <f>IF(OR(AG1910=0,AG1910=1),AH1910,AG1910)</f>
        <v>41749</v>
      </c>
      <c r="I1910">
        <f>IF(LEN(AH1910)&gt;2,AI1910,AH1910)</f>
        <v>32</v>
      </c>
      <c r="J1910">
        <f>IF(OR(AG1910=0,AG1910=1),AJ1910,AI1910)</f>
        <v>493</v>
      </c>
      <c r="K1910">
        <f>IF(OR(AG1910=0,AG1910=1),L1910,AJ1910)</f>
        <v>183</v>
      </c>
      <c r="L1910">
        <v>183</v>
      </c>
      <c r="M1910">
        <v>352</v>
      </c>
      <c r="N1910">
        <v>184</v>
      </c>
      <c r="O1910">
        <v>23</v>
      </c>
      <c r="P1910">
        <v>28</v>
      </c>
      <c r="Q1910">
        <v>0</v>
      </c>
      <c r="R1910">
        <v>3</v>
      </c>
      <c r="S1910">
        <v>5</v>
      </c>
      <c r="T1910">
        <v>13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3</v>
      </c>
      <c r="AC1910">
        <v>11</v>
      </c>
      <c r="AF1910" t="s">
        <v>37</v>
      </c>
      <c r="AG1910">
        <v>0</v>
      </c>
      <c r="AH1910" s="1">
        <v>41749</v>
      </c>
      <c r="AI1910">
        <v>32</v>
      </c>
      <c r="AJ1910">
        <v>493</v>
      </c>
      <c r="AK1910">
        <v>92556</v>
      </c>
      <c r="AL1910" s="3" t="s">
        <v>35</v>
      </c>
    </row>
    <row r="1911" spans="1:38">
      <c r="A1911">
        <v>5544</v>
      </c>
      <c r="B1911">
        <v>1970</v>
      </c>
      <c r="C1911" t="str">
        <f>IF(AL1911&lt;&gt;"2n", AL1911, "Cycle")</f>
        <v>Graduation</v>
      </c>
      <c r="D1911" t="s">
        <v>37</v>
      </c>
      <c r="E1911" s="2">
        <f>IFERROR(VALUE(AF1911),0)</f>
        <v>67384</v>
      </c>
      <c r="F1911" s="2">
        <f>IF((AK1911&gt;2),0,AK1911)</f>
        <v>0</v>
      </c>
      <c r="G1911">
        <v>1</v>
      </c>
      <c r="H1911" s="1">
        <f>IF(OR(AG1911=0,AG1911=1),AH1911,AG1911)</f>
        <v>41223</v>
      </c>
      <c r="I1911">
        <f>IF(LEN(AH1911)&gt;2,AI1911,AH1911)</f>
        <v>32</v>
      </c>
      <c r="J1911">
        <f>IF(OR(AG1911=0,AG1911=1),AJ1911,AI1911)</f>
        <v>957</v>
      </c>
      <c r="K1911">
        <f>IF(OR(AG1911=0,AG1911=1),L1911,AJ1911)</f>
        <v>40</v>
      </c>
      <c r="L1911">
        <v>175</v>
      </c>
      <c r="M1911">
        <v>158</v>
      </c>
      <c r="N1911">
        <v>53</v>
      </c>
      <c r="O1911">
        <v>107</v>
      </c>
      <c r="P1911">
        <v>2</v>
      </c>
      <c r="Q1911">
        <v>7</v>
      </c>
      <c r="R1911">
        <v>8</v>
      </c>
      <c r="S1911">
        <v>5</v>
      </c>
      <c r="T1911">
        <v>5</v>
      </c>
      <c r="U1911">
        <v>0</v>
      </c>
      <c r="V1911">
        <v>0</v>
      </c>
      <c r="W1911">
        <v>0</v>
      </c>
      <c r="X1911">
        <v>1</v>
      </c>
      <c r="Y1911">
        <v>0</v>
      </c>
      <c r="Z1911">
        <v>0</v>
      </c>
      <c r="AA1911">
        <v>3</v>
      </c>
      <c r="AB1911">
        <v>11</v>
      </c>
      <c r="AC1911">
        <v>0</v>
      </c>
      <c r="AF1911">
        <v>67384</v>
      </c>
      <c r="AG1911" s="1">
        <v>41223</v>
      </c>
      <c r="AH1911">
        <v>32</v>
      </c>
      <c r="AI1911">
        <v>957</v>
      </c>
      <c r="AJ1911">
        <v>40</v>
      </c>
      <c r="AK1911">
        <v>0</v>
      </c>
      <c r="AL1911" s="3" t="s">
        <v>30</v>
      </c>
    </row>
    <row r="1912" spans="1:38">
      <c r="A1912">
        <v>6417</v>
      </c>
      <c r="B1912">
        <v>1971</v>
      </c>
      <c r="C1912" t="str">
        <f>IF(AL1912&lt;&gt;"2n", AL1912, "Cycle")</f>
        <v>Master</v>
      </c>
      <c r="D1912" t="s">
        <v>37</v>
      </c>
      <c r="E1912" s="2">
        <f>IFERROR(VALUE(AF1912),0)</f>
        <v>80573</v>
      </c>
      <c r="F1912" s="2">
        <f>IF((AK1912&gt;2),0,AK1912)</f>
        <v>0</v>
      </c>
      <c r="G1912">
        <v>0</v>
      </c>
      <c r="H1912" s="1">
        <f>IF(OR(AG1912=0,AG1912=1),AH1912,AG1912)</f>
        <v>41196</v>
      </c>
      <c r="I1912">
        <f>IF(LEN(AH1912)&gt;2,AI1912,AH1912)</f>
        <v>85</v>
      </c>
      <c r="J1912">
        <f>IF(OR(AG1912=0,AG1912=1),AJ1912,AI1912)</f>
        <v>829</v>
      </c>
      <c r="K1912">
        <f>IF(OR(AG1912=0,AG1912=1),L1912,AJ1912)</f>
        <v>138</v>
      </c>
      <c r="L1912">
        <v>430</v>
      </c>
      <c r="M1912">
        <v>60</v>
      </c>
      <c r="N1912">
        <v>92</v>
      </c>
      <c r="O1912">
        <v>15</v>
      </c>
      <c r="P1912">
        <v>1</v>
      </c>
      <c r="Q1912">
        <v>4</v>
      </c>
      <c r="R1912">
        <v>6</v>
      </c>
      <c r="S1912">
        <v>13</v>
      </c>
      <c r="T1912">
        <v>2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3</v>
      </c>
      <c r="AB1912">
        <v>11</v>
      </c>
      <c r="AC1912">
        <v>0</v>
      </c>
      <c r="AF1912">
        <v>80573</v>
      </c>
      <c r="AG1912" s="1">
        <v>41196</v>
      </c>
      <c r="AH1912">
        <v>85</v>
      </c>
      <c r="AI1912">
        <v>829</v>
      </c>
      <c r="AJ1912">
        <v>138</v>
      </c>
      <c r="AK1912">
        <v>0</v>
      </c>
      <c r="AL1912" s="3" t="s">
        <v>33</v>
      </c>
    </row>
    <row r="1913" spans="1:38">
      <c r="A1913">
        <v>5831</v>
      </c>
      <c r="B1913">
        <v>1967</v>
      </c>
      <c r="C1913" t="str">
        <f>IF(AL1913&lt;&gt;"2n", AL1913, "Cycle")</f>
        <v>Graduation</v>
      </c>
      <c r="D1913" t="s">
        <v>37</v>
      </c>
      <c r="E1913" s="2">
        <f>IFERROR(VALUE(AF1913),0)</f>
        <v>77870</v>
      </c>
      <c r="F1913" s="2">
        <f>IF((AK1913&gt;2),0,AK1913)</f>
        <v>0</v>
      </c>
      <c r="G1913">
        <v>1</v>
      </c>
      <c r="H1913" s="1">
        <f>IF(OR(AG1913=0,AG1913=1),AH1913,AG1913)</f>
        <v>41143</v>
      </c>
      <c r="I1913">
        <f>IF(LEN(AH1913)&gt;2,AI1913,AH1913)</f>
        <v>93</v>
      </c>
      <c r="J1913">
        <f>IF(OR(AG1913=0,AG1913=1),AJ1913,AI1913)</f>
        <v>1017</v>
      </c>
      <c r="K1913">
        <f>IF(OR(AG1913=0,AG1913=1),L1913,AJ1913)</f>
        <v>50</v>
      </c>
      <c r="L1913">
        <v>500</v>
      </c>
      <c r="M1913">
        <v>65</v>
      </c>
      <c r="N1913">
        <v>50</v>
      </c>
      <c r="O1913">
        <v>133</v>
      </c>
      <c r="P1913">
        <v>3</v>
      </c>
      <c r="Q1913">
        <v>5</v>
      </c>
      <c r="R1913">
        <v>5</v>
      </c>
      <c r="S1913">
        <v>5</v>
      </c>
      <c r="T1913">
        <v>8</v>
      </c>
      <c r="U1913">
        <v>1</v>
      </c>
      <c r="V1913">
        <v>0</v>
      </c>
      <c r="W1913">
        <v>0</v>
      </c>
      <c r="X1913">
        <v>1</v>
      </c>
      <c r="Y1913">
        <v>0</v>
      </c>
      <c r="Z1913">
        <v>0</v>
      </c>
      <c r="AA1913">
        <v>3</v>
      </c>
      <c r="AB1913">
        <v>11</v>
      </c>
      <c r="AC1913">
        <v>1</v>
      </c>
      <c r="AF1913">
        <v>77870</v>
      </c>
      <c r="AG1913" s="1">
        <v>41143</v>
      </c>
      <c r="AH1913">
        <v>93</v>
      </c>
      <c r="AI1913">
        <v>1017</v>
      </c>
      <c r="AJ1913">
        <v>50</v>
      </c>
      <c r="AK1913">
        <v>0</v>
      </c>
      <c r="AL1913" s="3" t="s">
        <v>30</v>
      </c>
    </row>
    <row r="1914" spans="1:38">
      <c r="A1914">
        <v>7101</v>
      </c>
      <c r="B1914">
        <v>1963</v>
      </c>
      <c r="C1914" t="str">
        <f>IF(AL1914&lt;&gt;"2n", AL1914, "Cycle")</f>
        <v>PhD</v>
      </c>
      <c r="D1914" t="s">
        <v>37</v>
      </c>
      <c r="E1914" s="2">
        <f>IFERROR(VALUE(AF1914),0)</f>
        <v>52278</v>
      </c>
      <c r="F1914" s="2">
        <f>IF((AK1914&gt;2),0,AK1914)</f>
        <v>0</v>
      </c>
      <c r="G1914">
        <v>1</v>
      </c>
      <c r="H1914" s="1">
        <f>IF(OR(AG1914=0,AG1914=1),AH1914,AG1914)</f>
        <v>41299</v>
      </c>
      <c r="I1914">
        <f>IF(LEN(AH1914)&gt;2,AI1914,AH1914)</f>
        <v>24</v>
      </c>
      <c r="J1914">
        <f>IF(OR(AG1914=0,AG1914=1),AJ1914,AI1914)</f>
        <v>953</v>
      </c>
      <c r="K1914">
        <f>IF(OR(AG1914=0,AG1914=1),L1914,AJ1914)</f>
        <v>0</v>
      </c>
      <c r="L1914">
        <v>71</v>
      </c>
      <c r="M1914">
        <v>0</v>
      </c>
      <c r="N1914">
        <v>0</v>
      </c>
      <c r="O1914">
        <v>174</v>
      </c>
      <c r="P1914">
        <v>6</v>
      </c>
      <c r="Q1914">
        <v>10</v>
      </c>
      <c r="R1914">
        <v>5</v>
      </c>
      <c r="S1914">
        <v>10</v>
      </c>
      <c r="T1914">
        <v>8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3</v>
      </c>
      <c r="AB1914">
        <v>11</v>
      </c>
      <c r="AC1914">
        <v>0</v>
      </c>
      <c r="AF1914">
        <v>52278</v>
      </c>
      <c r="AG1914" s="1">
        <v>41299</v>
      </c>
      <c r="AH1914">
        <v>24</v>
      </c>
      <c r="AI1914">
        <v>953</v>
      </c>
      <c r="AJ1914">
        <v>0</v>
      </c>
      <c r="AK1914">
        <v>0</v>
      </c>
      <c r="AL1914" s="3" t="s">
        <v>32</v>
      </c>
    </row>
    <row r="1915" spans="1:38">
      <c r="A1915">
        <v>10176</v>
      </c>
      <c r="B1915">
        <v>1968</v>
      </c>
      <c r="C1915" t="str">
        <f>IF(AL1915&lt;&gt;"2n", AL1915, "Cycle")</f>
        <v>Graduation</v>
      </c>
      <c r="D1915" t="s">
        <v>37</v>
      </c>
      <c r="E1915" s="2">
        <f>IFERROR(VALUE(AF1915),0)</f>
        <v>57107</v>
      </c>
      <c r="F1915" s="2">
        <f>IF((AK1915&gt;2),0,AK1915)</f>
        <v>0</v>
      </c>
      <c r="G1915">
        <v>1</v>
      </c>
      <c r="H1915" s="1">
        <f>IF(OR(AG1915=0,AG1915=1),AH1915,AG1915)</f>
        <v>41145</v>
      </c>
      <c r="I1915">
        <f>IF(LEN(AH1915)&gt;2,AI1915,AH1915)</f>
        <v>44</v>
      </c>
      <c r="J1915">
        <f>IF(OR(AG1915=0,AG1915=1),AJ1915,AI1915)</f>
        <v>159</v>
      </c>
      <c r="K1915">
        <f>IF(OR(AG1915=0,AG1915=1),L1915,AJ1915)</f>
        <v>0</v>
      </c>
      <c r="L1915">
        <v>120</v>
      </c>
      <c r="M1915">
        <v>0</v>
      </c>
      <c r="N1915">
        <v>0</v>
      </c>
      <c r="O1915">
        <v>137</v>
      </c>
      <c r="P1915">
        <v>7</v>
      </c>
      <c r="Q1915">
        <v>4</v>
      </c>
      <c r="R1915">
        <v>4</v>
      </c>
      <c r="S1915">
        <v>8</v>
      </c>
      <c r="T1915">
        <v>8</v>
      </c>
      <c r="U1915">
        <v>0</v>
      </c>
      <c r="V1915">
        <v>1</v>
      </c>
      <c r="W1915">
        <v>0</v>
      </c>
      <c r="X1915">
        <v>1</v>
      </c>
      <c r="Y1915">
        <v>0</v>
      </c>
      <c r="Z1915">
        <v>0</v>
      </c>
      <c r="AA1915">
        <v>3</v>
      </c>
      <c r="AB1915">
        <v>11</v>
      </c>
      <c r="AC1915">
        <v>1</v>
      </c>
      <c r="AF1915">
        <v>57107</v>
      </c>
      <c r="AG1915" s="1">
        <v>41145</v>
      </c>
      <c r="AH1915">
        <v>44</v>
      </c>
      <c r="AI1915">
        <v>159</v>
      </c>
      <c r="AJ1915">
        <v>0</v>
      </c>
      <c r="AK1915">
        <v>0</v>
      </c>
      <c r="AL1915" s="3" t="s">
        <v>30</v>
      </c>
    </row>
    <row r="1916" spans="1:38">
      <c r="A1916">
        <v>2326</v>
      </c>
      <c r="B1916">
        <v>1990</v>
      </c>
      <c r="C1916" t="str">
        <f>IF(AL1916&lt;&gt;"2n", AL1916, "Cycle")</f>
        <v>Graduation</v>
      </c>
      <c r="D1916" t="s">
        <v>37</v>
      </c>
      <c r="E1916" s="2">
        <f>IFERROR(VALUE(AF1916),0)</f>
        <v>18929</v>
      </c>
      <c r="F1916" s="2">
        <f>IF((AK1916&gt;2),0,AK1916)</f>
        <v>0</v>
      </c>
      <c r="G1916">
        <v>0</v>
      </c>
      <c r="H1916" s="1">
        <f>IF(OR(AG1916=0,AG1916=1),AH1916,AG1916)</f>
        <v>41321</v>
      </c>
      <c r="I1916">
        <f>IF(LEN(AH1916)&gt;2,AI1916,AH1916)</f>
        <v>15</v>
      </c>
      <c r="J1916">
        <f>IF(OR(AG1916=0,AG1916=1),AJ1916,AI1916)</f>
        <v>32</v>
      </c>
      <c r="K1916">
        <f>IF(OR(AG1916=0,AG1916=1),L1916,AJ1916)</f>
        <v>0</v>
      </c>
      <c r="L1916">
        <v>8</v>
      </c>
      <c r="M1916">
        <v>23</v>
      </c>
      <c r="N1916">
        <v>4</v>
      </c>
      <c r="O1916">
        <v>18</v>
      </c>
      <c r="P1916">
        <v>1</v>
      </c>
      <c r="Q1916">
        <v>1</v>
      </c>
      <c r="R1916">
        <v>0</v>
      </c>
      <c r="S1916">
        <v>4</v>
      </c>
      <c r="T1916">
        <v>6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3</v>
      </c>
      <c r="AB1916">
        <v>11</v>
      </c>
      <c r="AC1916">
        <v>0</v>
      </c>
      <c r="AF1916">
        <v>18929</v>
      </c>
      <c r="AG1916" s="1">
        <v>41321</v>
      </c>
      <c r="AH1916">
        <v>15</v>
      </c>
      <c r="AI1916">
        <v>32</v>
      </c>
      <c r="AJ1916">
        <v>0</v>
      </c>
      <c r="AK1916">
        <v>0</v>
      </c>
      <c r="AL1916" s="3" t="s">
        <v>30</v>
      </c>
    </row>
    <row r="1917" spans="1:38">
      <c r="A1917">
        <v>4385</v>
      </c>
      <c r="B1917">
        <v>1981</v>
      </c>
      <c r="C1917" t="str">
        <f>IF(AL1917&lt;&gt;"2n", AL1917, "Cycle")</f>
        <v>PhD</v>
      </c>
      <c r="D1917" t="s">
        <v>37</v>
      </c>
      <c r="E1917" s="2">
        <f>IFERROR(VALUE(AF1917),0)</f>
        <v>36038</v>
      </c>
      <c r="F1917" s="2">
        <f>IF((AK1917&gt;2),0,AK1917)</f>
        <v>1</v>
      </c>
      <c r="G1917">
        <v>0</v>
      </c>
      <c r="H1917" s="1">
        <f>IF(OR(AG1917=0,AG1917=1),AH1917,AG1917)</f>
        <v>41425</v>
      </c>
      <c r="I1917">
        <f>IF(LEN(AH1917)&gt;2,AI1917,AH1917)</f>
        <v>82</v>
      </c>
      <c r="J1917">
        <f>IF(OR(AG1917=0,AG1917=1),AJ1917,AI1917)</f>
        <v>23</v>
      </c>
      <c r="K1917">
        <f>IF(OR(AG1917=0,AG1917=1),L1917,AJ1917)</f>
        <v>0</v>
      </c>
      <c r="L1917">
        <v>15</v>
      </c>
      <c r="M1917">
        <v>0</v>
      </c>
      <c r="N1917">
        <v>2</v>
      </c>
      <c r="O1917">
        <v>7</v>
      </c>
      <c r="P1917">
        <v>2</v>
      </c>
      <c r="Q1917">
        <v>3</v>
      </c>
      <c r="R1917">
        <v>0</v>
      </c>
      <c r="S1917">
        <v>3</v>
      </c>
      <c r="T1917">
        <v>6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3</v>
      </c>
      <c r="AB1917">
        <v>11</v>
      </c>
      <c r="AC1917">
        <v>0</v>
      </c>
      <c r="AF1917">
        <v>36038</v>
      </c>
      <c r="AG1917" s="1">
        <v>41425</v>
      </c>
      <c r="AH1917">
        <v>82</v>
      </c>
      <c r="AI1917">
        <v>23</v>
      </c>
      <c r="AJ1917">
        <v>0</v>
      </c>
      <c r="AK1917">
        <v>1</v>
      </c>
      <c r="AL1917" s="3" t="s">
        <v>32</v>
      </c>
    </row>
    <row r="1918" spans="1:38">
      <c r="A1918">
        <v>2929</v>
      </c>
      <c r="B1918">
        <v>1976</v>
      </c>
      <c r="C1918" t="str">
        <f>IF(AL1918&lt;&gt;"2n", AL1918, "Cycle")</f>
        <v>Graduation</v>
      </c>
      <c r="D1918" t="s">
        <v>37</v>
      </c>
      <c r="E1918" s="2">
        <f>IFERROR(VALUE(AF1918),0)</f>
        <v>20180</v>
      </c>
      <c r="F1918" s="2">
        <f>IF((AK1918&gt;2),0,AK1918)</f>
        <v>0</v>
      </c>
      <c r="G1918">
        <v>0</v>
      </c>
      <c r="H1918" s="1">
        <f>IF(OR(AG1918=0,AG1918=1),AH1918,AG1918)</f>
        <v>41325</v>
      </c>
      <c r="I1918">
        <f>IF(LEN(AH1918)&gt;2,AI1918,AH1918)</f>
        <v>27</v>
      </c>
      <c r="J1918">
        <f>IF(OR(AG1918=0,AG1918=1),AJ1918,AI1918)</f>
        <v>18</v>
      </c>
      <c r="K1918">
        <f>IF(OR(AG1918=0,AG1918=1),L1918,AJ1918)</f>
        <v>42</v>
      </c>
      <c r="L1918">
        <v>24</v>
      </c>
      <c r="M1918">
        <v>15</v>
      </c>
      <c r="N1918">
        <v>20</v>
      </c>
      <c r="O1918">
        <v>18</v>
      </c>
      <c r="P1918">
        <v>1</v>
      </c>
      <c r="Q1918">
        <v>2</v>
      </c>
      <c r="R1918">
        <v>1</v>
      </c>
      <c r="S1918">
        <v>4</v>
      </c>
      <c r="T1918">
        <v>7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3</v>
      </c>
      <c r="AB1918">
        <v>11</v>
      </c>
      <c r="AC1918">
        <v>0</v>
      </c>
      <c r="AF1918">
        <v>20180</v>
      </c>
      <c r="AG1918" s="1">
        <v>41325</v>
      </c>
      <c r="AH1918">
        <v>27</v>
      </c>
      <c r="AI1918">
        <v>18</v>
      </c>
      <c r="AJ1918">
        <v>42</v>
      </c>
      <c r="AK1918">
        <v>0</v>
      </c>
      <c r="AL1918" s="3" t="s">
        <v>30</v>
      </c>
    </row>
    <row r="1919" spans="1:38">
      <c r="A1919">
        <v>10686</v>
      </c>
      <c r="B1919">
        <v>1965</v>
      </c>
      <c r="C1919" t="str">
        <f>IF(AL1919&lt;&gt;"2n", AL1919, "Cycle")</f>
        <v>PhD</v>
      </c>
      <c r="D1919" t="s">
        <v>37</v>
      </c>
      <c r="E1919" s="2">
        <f>IFERROR(VALUE(AF1919),0)</f>
        <v>34230</v>
      </c>
      <c r="F1919" s="2">
        <f>IF((AK1919&gt;2),0,AK1919)</f>
        <v>1</v>
      </c>
      <c r="G1919">
        <v>1</v>
      </c>
      <c r="H1919" s="1">
        <f>IF(OR(AG1919=0,AG1919=1),AH1919,AG1919)</f>
        <v>41269</v>
      </c>
      <c r="I1919">
        <f>IF(LEN(AH1919)&gt;2,AI1919,AH1919)</f>
        <v>72</v>
      </c>
      <c r="J1919">
        <f>IF(OR(AG1919=0,AG1919=1),AJ1919,AI1919)</f>
        <v>15</v>
      </c>
      <c r="K1919">
        <f>IF(OR(AG1919=0,AG1919=1),L1919,AJ1919)</f>
        <v>0</v>
      </c>
      <c r="L1919">
        <v>4</v>
      </c>
      <c r="M1919">
        <v>0</v>
      </c>
      <c r="N1919">
        <v>0</v>
      </c>
      <c r="O1919">
        <v>2</v>
      </c>
      <c r="P1919">
        <v>1</v>
      </c>
      <c r="Q1919">
        <v>1</v>
      </c>
      <c r="R1919">
        <v>0</v>
      </c>
      <c r="S1919">
        <v>2</v>
      </c>
      <c r="T1919">
        <v>7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3</v>
      </c>
      <c r="AB1919">
        <v>11</v>
      </c>
      <c r="AC1919">
        <v>0</v>
      </c>
      <c r="AF1919">
        <v>34230</v>
      </c>
      <c r="AG1919" s="1">
        <v>41269</v>
      </c>
      <c r="AH1919">
        <v>72</v>
      </c>
      <c r="AI1919">
        <v>15</v>
      </c>
      <c r="AJ1919">
        <v>0</v>
      </c>
      <c r="AK1919">
        <v>1</v>
      </c>
      <c r="AL1919" s="3" t="s">
        <v>32</v>
      </c>
    </row>
    <row r="1920" spans="1:38">
      <c r="A1920">
        <v>2546</v>
      </c>
      <c r="B1920">
        <v>1977</v>
      </c>
      <c r="C1920" t="str">
        <f>IF(AL1920&lt;&gt;"2n", AL1920, "Cycle")</f>
        <v>Cycle</v>
      </c>
      <c r="D1920" t="s">
        <v>37</v>
      </c>
      <c r="E1920" s="2">
        <f>IFERROR(VALUE(AF1920),0)</f>
        <v>0</v>
      </c>
      <c r="F1920" s="2">
        <f>IF((AK1920&gt;2),0,AK1920)</f>
        <v>0</v>
      </c>
      <c r="G1920">
        <v>0</v>
      </c>
      <c r="H1920" s="1">
        <f>IF(OR(AG1920=0,AG1920=1),AH1920,AG1920)</f>
        <v>41812</v>
      </c>
      <c r="I1920">
        <f>IF(LEN(AH1920)&gt;2,AI1920,AH1920)</f>
        <v>7</v>
      </c>
      <c r="J1920">
        <f>IF(OR(AG1920=0,AG1920=1),AJ1920,AI1920)</f>
        <v>23</v>
      </c>
      <c r="K1920">
        <f>IF(OR(AG1920=0,AG1920=1),L1920,AJ1920)</f>
        <v>4</v>
      </c>
      <c r="L1920">
        <v>4</v>
      </c>
      <c r="M1920">
        <v>5</v>
      </c>
      <c r="N1920">
        <v>10</v>
      </c>
      <c r="O1920">
        <v>5</v>
      </c>
      <c r="P1920">
        <v>23</v>
      </c>
      <c r="Q1920">
        <v>1</v>
      </c>
      <c r="R1920">
        <v>1</v>
      </c>
      <c r="S1920">
        <v>0</v>
      </c>
      <c r="T1920">
        <v>4</v>
      </c>
      <c r="U1920">
        <v>0</v>
      </c>
      <c r="V1920">
        <v>0</v>
      </c>
      <c r="W1920">
        <v>3</v>
      </c>
      <c r="X1920">
        <v>0</v>
      </c>
      <c r="Y1920">
        <v>0</v>
      </c>
      <c r="Z1920">
        <v>0</v>
      </c>
      <c r="AA1920">
        <v>0</v>
      </c>
      <c r="AB1920">
        <v>3</v>
      </c>
      <c r="AC1920">
        <v>11</v>
      </c>
      <c r="AF1920" t="s">
        <v>36</v>
      </c>
      <c r="AG1920">
        <v>1</v>
      </c>
      <c r="AH1920" s="1">
        <v>41812</v>
      </c>
      <c r="AI1920">
        <v>7</v>
      </c>
      <c r="AJ1920">
        <v>23</v>
      </c>
      <c r="AK1920">
        <v>31878</v>
      </c>
      <c r="AL1920" s="3" t="s">
        <v>35</v>
      </c>
    </row>
    <row r="1921" spans="1:38">
      <c r="A1921">
        <v>3283</v>
      </c>
      <c r="B1921">
        <v>1972</v>
      </c>
      <c r="C1921" t="str">
        <f>IF(AL1921&lt;&gt;"2n", AL1921, "Cycle")</f>
        <v>Cycle</v>
      </c>
      <c r="D1921" t="s">
        <v>37</v>
      </c>
      <c r="E1921" s="2">
        <f>IFERROR(VALUE(AF1921),0)</f>
        <v>0</v>
      </c>
      <c r="F1921" s="2">
        <f>IF((AK1921&gt;2),0,AK1921)</f>
        <v>0</v>
      </c>
      <c r="G1921">
        <v>0</v>
      </c>
      <c r="H1921" s="1">
        <f>IF(OR(AG1921=0,AG1921=1),AH1921,AG1921)</f>
        <v>41658</v>
      </c>
      <c r="I1921">
        <f>IF(LEN(AH1921)&gt;2,AI1921,AH1921)</f>
        <v>57</v>
      </c>
      <c r="J1921">
        <f>IF(OR(AG1921=0,AG1921=1),AJ1921,AI1921)</f>
        <v>200</v>
      </c>
      <c r="K1921">
        <f>IF(OR(AG1921=0,AG1921=1),L1921,AJ1921)</f>
        <v>193</v>
      </c>
      <c r="L1921">
        <v>193</v>
      </c>
      <c r="M1921">
        <v>100</v>
      </c>
      <c r="N1921">
        <v>46</v>
      </c>
      <c r="O1921">
        <v>185</v>
      </c>
      <c r="P1921">
        <v>185</v>
      </c>
      <c r="Q1921">
        <v>2</v>
      </c>
      <c r="R1921">
        <v>6</v>
      </c>
      <c r="S1921">
        <v>2</v>
      </c>
      <c r="T1921">
        <v>12</v>
      </c>
      <c r="U1921">
        <v>0</v>
      </c>
      <c r="V1921">
        <v>0</v>
      </c>
      <c r="W1921">
        <v>3</v>
      </c>
      <c r="X1921">
        <v>0</v>
      </c>
      <c r="Y1921">
        <v>0</v>
      </c>
      <c r="Z1921">
        <v>0</v>
      </c>
      <c r="AA1921">
        <v>0</v>
      </c>
      <c r="AB1921">
        <v>3</v>
      </c>
      <c r="AC1921">
        <v>11</v>
      </c>
      <c r="AF1921" t="s">
        <v>31</v>
      </c>
      <c r="AG1921">
        <v>1</v>
      </c>
      <c r="AH1921" s="1">
        <v>41658</v>
      </c>
      <c r="AI1921">
        <v>57</v>
      </c>
      <c r="AJ1921">
        <v>200</v>
      </c>
      <c r="AK1921">
        <v>70932</v>
      </c>
      <c r="AL1921" s="3" t="s">
        <v>35</v>
      </c>
    </row>
    <row r="1922" spans="1:38">
      <c r="A1922">
        <v>3138</v>
      </c>
      <c r="B1922">
        <v>1956</v>
      </c>
      <c r="C1922" t="str">
        <f>IF(AL1922&lt;&gt;"2n", AL1922, "Cycle")</f>
        <v>Graduation</v>
      </c>
      <c r="D1922" t="s">
        <v>37</v>
      </c>
      <c r="E1922" s="2">
        <f>IFERROR(VALUE(AF1922),0)</f>
        <v>91249</v>
      </c>
      <c r="F1922" s="2">
        <f>IF((AK1922&gt;2),0,AK1922)</f>
        <v>0</v>
      </c>
      <c r="G1922">
        <v>0</v>
      </c>
      <c r="H1922" s="1">
        <f>IF(OR(AG1922=0,AG1922=1),AH1922,AG1922)</f>
        <v>41202</v>
      </c>
      <c r="I1922">
        <f>IF(LEN(AH1922)&gt;2,AI1922,AH1922)</f>
        <v>84</v>
      </c>
      <c r="J1922">
        <f>IF(OR(AG1922=0,AG1922=1),AJ1922,AI1922)</f>
        <v>1324</v>
      </c>
      <c r="K1922">
        <f>IF(OR(AG1922=0,AG1922=1),L1922,AJ1922)</f>
        <v>27</v>
      </c>
      <c r="L1922">
        <v>119</v>
      </c>
      <c r="M1922">
        <v>71</v>
      </c>
      <c r="N1922">
        <v>108</v>
      </c>
      <c r="O1922">
        <v>27</v>
      </c>
      <c r="P1922">
        <v>0</v>
      </c>
      <c r="Q1922">
        <v>7</v>
      </c>
      <c r="R1922">
        <v>9</v>
      </c>
      <c r="S1922">
        <v>6</v>
      </c>
      <c r="T1922">
        <v>4</v>
      </c>
      <c r="U1922">
        <v>1</v>
      </c>
      <c r="V1922">
        <v>1</v>
      </c>
      <c r="W1922">
        <v>0</v>
      </c>
      <c r="X1922">
        <v>1</v>
      </c>
      <c r="Y1922">
        <v>1</v>
      </c>
      <c r="Z1922">
        <v>0</v>
      </c>
      <c r="AA1922">
        <v>3</v>
      </c>
      <c r="AB1922">
        <v>11</v>
      </c>
      <c r="AC1922">
        <v>1</v>
      </c>
      <c r="AF1922">
        <v>91249</v>
      </c>
      <c r="AG1922" s="1">
        <v>41202</v>
      </c>
      <c r="AH1922">
        <v>84</v>
      </c>
      <c r="AI1922">
        <v>1324</v>
      </c>
      <c r="AJ1922">
        <v>27</v>
      </c>
      <c r="AK1922">
        <v>0</v>
      </c>
      <c r="AL1922" s="3" t="s">
        <v>30</v>
      </c>
    </row>
    <row r="1923" spans="1:38">
      <c r="A1923">
        <v>4994</v>
      </c>
      <c r="B1923">
        <v>1943</v>
      </c>
      <c r="C1923" t="str">
        <f>IF(AL1923&lt;&gt;"2n", AL1923, "Cycle")</f>
        <v>Master</v>
      </c>
      <c r="D1923" t="s">
        <v>37</v>
      </c>
      <c r="E1923" s="2">
        <f>IFERROR(VALUE(AF1923),0)</f>
        <v>77598</v>
      </c>
      <c r="F1923" s="2">
        <f>IF((AK1923&gt;2),0,AK1923)</f>
        <v>0</v>
      </c>
      <c r="G1923">
        <v>0</v>
      </c>
      <c r="H1923" s="1">
        <f>IF(OR(AG1923=0,AG1923=1),AH1923,AG1923)</f>
        <v>41548</v>
      </c>
      <c r="I1923">
        <f>IF(LEN(AH1923)&gt;2,AI1923,AH1923)</f>
        <v>53</v>
      </c>
      <c r="J1923">
        <f>IF(OR(AG1923=0,AG1923=1),AJ1923,AI1923)</f>
        <v>1193</v>
      </c>
      <c r="K1923">
        <f>IF(OR(AG1923=0,AG1923=1),L1923,AJ1923)</f>
        <v>33</v>
      </c>
      <c r="L1923">
        <v>281</v>
      </c>
      <c r="M1923">
        <v>129</v>
      </c>
      <c r="N1923">
        <v>66</v>
      </c>
      <c r="O1923">
        <v>33</v>
      </c>
      <c r="P1923">
        <v>1</v>
      </c>
      <c r="Q1923">
        <v>7</v>
      </c>
      <c r="R1923">
        <v>5</v>
      </c>
      <c r="S1923">
        <v>13</v>
      </c>
      <c r="T1923">
        <v>3</v>
      </c>
      <c r="U1923">
        <v>0</v>
      </c>
      <c r="V1923">
        <v>0</v>
      </c>
      <c r="W1923">
        <v>0</v>
      </c>
      <c r="X1923">
        <v>0</v>
      </c>
      <c r="Y1923">
        <v>1</v>
      </c>
      <c r="Z1923">
        <v>0</v>
      </c>
      <c r="AA1923">
        <v>3</v>
      </c>
      <c r="AB1923">
        <v>11</v>
      </c>
      <c r="AC1923">
        <v>0</v>
      </c>
      <c r="AF1923">
        <v>77598</v>
      </c>
      <c r="AG1923" s="1">
        <v>41548</v>
      </c>
      <c r="AH1923">
        <v>53</v>
      </c>
      <c r="AI1923">
        <v>1193</v>
      </c>
      <c r="AJ1923">
        <v>33</v>
      </c>
      <c r="AK1923">
        <v>0</v>
      </c>
      <c r="AL1923" s="3" t="s">
        <v>33</v>
      </c>
    </row>
    <row r="1924" spans="1:38">
      <c r="A1924">
        <v>7966</v>
      </c>
      <c r="B1924">
        <v>1959</v>
      </c>
      <c r="C1924" t="str">
        <f>IF(AL1924&lt;&gt;"2n", AL1924, "Cycle")</f>
        <v>Graduation</v>
      </c>
      <c r="D1924" t="s">
        <v>37</v>
      </c>
      <c r="E1924" s="2">
        <f>IFERROR(VALUE(AF1924),0)</f>
        <v>80982</v>
      </c>
      <c r="F1924" s="2">
        <f>IF((AK1924&gt;2),0,AK1924)</f>
        <v>1</v>
      </c>
      <c r="G1924">
        <v>1</v>
      </c>
      <c r="H1924" s="1">
        <f>IF(OR(AG1924=0,AG1924=1),AH1924,AG1924)</f>
        <v>41282</v>
      </c>
      <c r="I1924">
        <f>IF(LEN(AH1924)&gt;2,AI1924,AH1924)</f>
        <v>48</v>
      </c>
      <c r="J1924">
        <f>IF(OR(AG1924=0,AG1924=1),AJ1924,AI1924)</f>
        <v>505</v>
      </c>
      <c r="K1924">
        <f>IF(OR(AG1924=0,AG1924=1),L1924,AJ1924)</f>
        <v>137</v>
      </c>
      <c r="L1924">
        <v>401</v>
      </c>
      <c r="M1924">
        <v>104</v>
      </c>
      <c r="N1924">
        <v>22</v>
      </c>
      <c r="O1924">
        <v>22</v>
      </c>
      <c r="P1924">
        <v>3</v>
      </c>
      <c r="Q1924">
        <v>11</v>
      </c>
      <c r="R1924">
        <v>5</v>
      </c>
      <c r="S1924">
        <v>11</v>
      </c>
      <c r="T1924">
        <v>5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1</v>
      </c>
      <c r="AA1924">
        <v>3</v>
      </c>
      <c r="AB1924">
        <v>11</v>
      </c>
      <c r="AC1924">
        <v>0</v>
      </c>
      <c r="AF1924">
        <v>80982</v>
      </c>
      <c r="AG1924" s="1">
        <v>41282</v>
      </c>
      <c r="AH1924">
        <v>48</v>
      </c>
      <c r="AI1924">
        <v>505</v>
      </c>
      <c r="AJ1924">
        <v>137</v>
      </c>
      <c r="AK1924">
        <v>1</v>
      </c>
      <c r="AL1924" s="3" t="s">
        <v>30</v>
      </c>
    </row>
    <row r="1925" spans="1:38">
      <c r="A1925">
        <v>3112</v>
      </c>
      <c r="B1925">
        <v>1977</v>
      </c>
      <c r="C1925" t="str">
        <f>IF(AL1925&lt;&gt;"2n", AL1925, "Cycle")</f>
        <v>Master</v>
      </c>
      <c r="D1925" t="s">
        <v>37</v>
      </c>
      <c r="E1925" s="2">
        <f>IFERROR(VALUE(AF1925),0)</f>
        <v>22701</v>
      </c>
      <c r="F1925" s="2">
        <f>IF((AK1925&gt;2),0,AK1925)</f>
        <v>1</v>
      </c>
      <c r="G1925">
        <v>0</v>
      </c>
      <c r="H1925" s="1">
        <f>IF(OR(AG1925=0,AG1925=1),AH1925,AG1925)</f>
        <v>41522</v>
      </c>
      <c r="I1925">
        <f>IF(LEN(AH1925)&gt;2,AI1925,AH1925)</f>
        <v>2</v>
      </c>
      <c r="J1925">
        <f>IF(OR(AG1925=0,AG1925=1),AJ1925,AI1925)</f>
        <v>2</v>
      </c>
      <c r="K1925">
        <f>IF(OR(AG1925=0,AG1925=1),L1925,AJ1925)</f>
        <v>4</v>
      </c>
      <c r="L1925">
        <v>9</v>
      </c>
      <c r="M1925">
        <v>0</v>
      </c>
      <c r="N1925">
        <v>4</v>
      </c>
      <c r="O1925">
        <v>5</v>
      </c>
      <c r="P1925">
        <v>1</v>
      </c>
      <c r="Q1925">
        <v>1</v>
      </c>
      <c r="R1925">
        <v>0</v>
      </c>
      <c r="S1925">
        <v>3</v>
      </c>
      <c r="T1925">
        <v>5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3</v>
      </c>
      <c r="AB1925">
        <v>11</v>
      </c>
      <c r="AC1925">
        <v>0</v>
      </c>
      <c r="AF1925">
        <v>22701</v>
      </c>
      <c r="AG1925" s="1">
        <v>41522</v>
      </c>
      <c r="AH1925">
        <v>2</v>
      </c>
      <c r="AI1925">
        <v>2</v>
      </c>
      <c r="AJ1925">
        <v>4</v>
      </c>
      <c r="AK1925">
        <v>1</v>
      </c>
      <c r="AL1925" s="3" t="s">
        <v>33</v>
      </c>
    </row>
    <row r="1926" spans="1:38">
      <c r="A1926">
        <v>10872</v>
      </c>
      <c r="B1926">
        <v>1969</v>
      </c>
      <c r="C1926" t="str">
        <f>IF(AL1926&lt;&gt;"2n", AL1926, "Cycle")</f>
        <v>PhD</v>
      </c>
      <c r="D1926" t="s">
        <v>37</v>
      </c>
      <c r="E1926" s="2">
        <f>IFERROR(VALUE(AF1926),0)</f>
        <v>55212</v>
      </c>
      <c r="F1926" s="2">
        <f>IF((AK1926&gt;2),0,AK1926)</f>
        <v>0</v>
      </c>
      <c r="G1926">
        <v>1</v>
      </c>
      <c r="H1926" s="1">
        <f>IF(OR(AG1926=0,AG1926=1),AH1926,AG1926)</f>
        <v>41236</v>
      </c>
      <c r="I1926">
        <f>IF(LEN(AH1926)&gt;2,AI1926,AH1926)</f>
        <v>65</v>
      </c>
      <c r="J1926">
        <f>IF(OR(AG1926=0,AG1926=1),AJ1926,AI1926)</f>
        <v>1103</v>
      </c>
      <c r="K1926">
        <f>IF(OR(AG1926=0,AG1926=1),L1926,AJ1926)</f>
        <v>0</v>
      </c>
      <c r="L1926">
        <v>45</v>
      </c>
      <c r="M1926">
        <v>0</v>
      </c>
      <c r="N1926">
        <v>0</v>
      </c>
      <c r="O1926">
        <v>34</v>
      </c>
      <c r="P1926">
        <v>3</v>
      </c>
      <c r="Q1926">
        <v>4</v>
      </c>
      <c r="R1926">
        <v>2</v>
      </c>
      <c r="S1926">
        <v>11</v>
      </c>
      <c r="T1926">
        <v>8</v>
      </c>
      <c r="U1926">
        <v>0</v>
      </c>
      <c r="V1926">
        <v>1</v>
      </c>
      <c r="W1926">
        <v>0</v>
      </c>
      <c r="X1926">
        <v>1</v>
      </c>
      <c r="Y1926">
        <v>0</v>
      </c>
      <c r="Z1926">
        <v>0</v>
      </c>
      <c r="AA1926">
        <v>3</v>
      </c>
      <c r="AB1926">
        <v>11</v>
      </c>
      <c r="AC1926">
        <v>0</v>
      </c>
      <c r="AF1926">
        <v>55212</v>
      </c>
      <c r="AG1926" s="1">
        <v>41236</v>
      </c>
      <c r="AH1926">
        <v>65</v>
      </c>
      <c r="AI1926">
        <v>1103</v>
      </c>
      <c r="AJ1926">
        <v>0</v>
      </c>
      <c r="AK1926">
        <v>0</v>
      </c>
      <c r="AL1926" s="3" t="s">
        <v>32</v>
      </c>
    </row>
    <row r="1927" spans="1:38">
      <c r="A1927">
        <v>2181</v>
      </c>
      <c r="B1927">
        <v>1970</v>
      </c>
      <c r="C1927" t="str">
        <f>IF(AL1927&lt;&gt;"2n", AL1927, "Cycle")</f>
        <v>Graduation</v>
      </c>
      <c r="D1927" t="s">
        <v>37</v>
      </c>
      <c r="E1927" s="2">
        <f>IFERROR(VALUE(AF1927),0)</f>
        <v>70617</v>
      </c>
      <c r="F1927" s="2">
        <f>IF((AK1927&gt;2),0,AK1927)</f>
        <v>0</v>
      </c>
      <c r="G1927">
        <v>0</v>
      </c>
      <c r="H1927" s="1">
        <f>IF(OR(AG1927=0,AG1927=1),AH1927,AG1927)</f>
        <v>41448</v>
      </c>
      <c r="I1927">
        <f>IF(LEN(AH1927)&gt;2,AI1927,AH1927)</f>
        <v>45</v>
      </c>
      <c r="J1927">
        <f>IF(OR(AG1927=0,AG1927=1),AJ1927,AI1927)</f>
        <v>353</v>
      </c>
      <c r="K1927">
        <f>IF(OR(AG1927=0,AG1927=1),L1927,AJ1927)</f>
        <v>61</v>
      </c>
      <c r="L1927">
        <v>753</v>
      </c>
      <c r="M1927">
        <v>40</v>
      </c>
      <c r="N1927">
        <v>46</v>
      </c>
      <c r="O1927">
        <v>27</v>
      </c>
      <c r="P1927">
        <v>1</v>
      </c>
      <c r="Q1927">
        <v>3</v>
      </c>
      <c r="R1927">
        <v>3</v>
      </c>
      <c r="S1927">
        <v>7</v>
      </c>
      <c r="T1927">
        <v>2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3</v>
      </c>
      <c r="AB1927">
        <v>11</v>
      </c>
      <c r="AC1927">
        <v>0</v>
      </c>
      <c r="AF1927">
        <v>70617</v>
      </c>
      <c r="AG1927" s="1">
        <v>41448</v>
      </c>
      <c r="AH1927">
        <v>45</v>
      </c>
      <c r="AI1927">
        <v>353</v>
      </c>
      <c r="AJ1927">
        <v>61</v>
      </c>
      <c r="AK1927">
        <v>0</v>
      </c>
      <c r="AL1927" s="3" t="s">
        <v>30</v>
      </c>
    </row>
    <row r="1928" spans="1:38">
      <c r="A1928">
        <v>1867</v>
      </c>
      <c r="B1928">
        <v>1957</v>
      </c>
      <c r="C1928" t="str">
        <f>IF(AL1928&lt;&gt;"2n", AL1928, "Cycle")</f>
        <v>Graduation</v>
      </c>
      <c r="D1928" t="s">
        <v>37</v>
      </c>
      <c r="E1928" s="2">
        <f>IFERROR(VALUE(AF1928),0)</f>
        <v>64849</v>
      </c>
      <c r="F1928" s="2">
        <f>IF((AK1928&gt;2),0,AK1928)</f>
        <v>0</v>
      </c>
      <c r="G1928">
        <v>0</v>
      </c>
      <c r="H1928" s="1">
        <f>IF(OR(AG1928=0,AG1928=1),AH1928,AG1928)</f>
        <v>41226</v>
      </c>
      <c r="I1928">
        <f>IF(LEN(AH1928)&gt;2,AI1928,AH1928)</f>
        <v>42</v>
      </c>
      <c r="J1928">
        <f>IF(OR(AG1928=0,AG1928=1),AJ1928,AI1928)</f>
        <v>652</v>
      </c>
      <c r="K1928">
        <f>IF(OR(AG1928=0,AG1928=1),L1928,AJ1928)</f>
        <v>48</v>
      </c>
      <c r="L1928">
        <v>350</v>
      </c>
      <c r="M1928">
        <v>94</v>
      </c>
      <c r="N1928">
        <v>84</v>
      </c>
      <c r="O1928">
        <v>108</v>
      </c>
      <c r="P1928">
        <v>1</v>
      </c>
      <c r="Q1928">
        <v>9</v>
      </c>
      <c r="R1928">
        <v>3</v>
      </c>
      <c r="S1928">
        <v>6</v>
      </c>
      <c r="T1928">
        <v>5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3</v>
      </c>
      <c r="AB1928">
        <v>11</v>
      </c>
      <c r="AC1928">
        <v>1</v>
      </c>
      <c r="AF1928">
        <v>64849</v>
      </c>
      <c r="AG1928" s="1">
        <v>41226</v>
      </c>
      <c r="AH1928">
        <v>42</v>
      </c>
      <c r="AI1928">
        <v>652</v>
      </c>
      <c r="AJ1928">
        <v>48</v>
      </c>
      <c r="AK1928">
        <v>0</v>
      </c>
      <c r="AL1928" s="3" t="s">
        <v>30</v>
      </c>
    </row>
    <row r="1929" spans="1:38">
      <c r="A1929">
        <v>1518</v>
      </c>
      <c r="B1929">
        <v>1965</v>
      </c>
      <c r="C1929" t="str">
        <f>IF(AL1929&lt;&gt;"2n", AL1929, "Cycle")</f>
        <v>Master</v>
      </c>
      <c r="D1929" t="s">
        <v>37</v>
      </c>
      <c r="E1929" s="2">
        <f>IFERROR(VALUE(AF1929),0)</f>
        <v>62694</v>
      </c>
      <c r="F1929" s="2">
        <f>IF((AK1929&gt;2),0,AK1929)</f>
        <v>1</v>
      </c>
      <c r="G1929">
        <v>1</v>
      </c>
      <c r="H1929" s="1">
        <f>IF(OR(AG1929=0,AG1929=1),AH1929,AG1929)</f>
        <v>41442</v>
      </c>
      <c r="I1929">
        <f>IF(LEN(AH1929)&gt;2,AI1929,AH1929)</f>
        <v>29</v>
      </c>
      <c r="J1929">
        <f>IF(OR(AG1929=0,AG1929=1),AJ1929,AI1929)</f>
        <v>379</v>
      </c>
      <c r="K1929">
        <f>IF(OR(AG1929=0,AG1929=1),L1929,AJ1929)</f>
        <v>6</v>
      </c>
      <c r="L1929">
        <v>157</v>
      </c>
      <c r="M1929">
        <v>25</v>
      </c>
      <c r="N1929">
        <v>91</v>
      </c>
      <c r="O1929">
        <v>91</v>
      </c>
      <c r="P1929">
        <v>5</v>
      </c>
      <c r="Q1929">
        <v>9</v>
      </c>
      <c r="R1929">
        <v>3</v>
      </c>
      <c r="S1929">
        <v>7</v>
      </c>
      <c r="T1929">
        <v>7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3</v>
      </c>
      <c r="AB1929">
        <v>11</v>
      </c>
      <c r="AC1929">
        <v>0</v>
      </c>
      <c r="AF1929">
        <v>62694</v>
      </c>
      <c r="AG1929" s="1">
        <v>41442</v>
      </c>
      <c r="AH1929">
        <v>29</v>
      </c>
      <c r="AI1929">
        <v>379</v>
      </c>
      <c r="AJ1929">
        <v>6</v>
      </c>
      <c r="AK1929">
        <v>1</v>
      </c>
      <c r="AL1929" s="3" t="s">
        <v>33</v>
      </c>
    </row>
    <row r="1930" spans="1:38">
      <c r="A1930">
        <v>5734</v>
      </c>
      <c r="B1930">
        <v>1974</v>
      </c>
      <c r="C1930" t="str">
        <f>IF(AL1930&lt;&gt;"2n", AL1930, "Cycle")</f>
        <v>PhD</v>
      </c>
      <c r="D1930" t="s">
        <v>37</v>
      </c>
      <c r="E1930" s="2">
        <f>IFERROR(VALUE(AF1930),0)</f>
        <v>61917</v>
      </c>
      <c r="F1930" s="2">
        <f>IF((AK1930&gt;2),0,AK1930)</f>
        <v>1</v>
      </c>
      <c r="G1930">
        <v>1</v>
      </c>
      <c r="H1930" s="1">
        <f>IF(OR(AG1930=0,AG1930=1),AH1930,AG1930)</f>
        <v>41598</v>
      </c>
      <c r="I1930">
        <f>IF(LEN(AH1930)&gt;2,AI1930,AH1930)</f>
        <v>83</v>
      </c>
      <c r="J1930">
        <f>IF(OR(AG1930=0,AG1930=1),AJ1930,AI1930)</f>
        <v>46</v>
      </c>
      <c r="K1930">
        <f>IF(OR(AG1930=0,AG1930=1),L1930,AJ1930)</f>
        <v>4</v>
      </c>
      <c r="L1930">
        <v>36</v>
      </c>
      <c r="M1930">
        <v>2</v>
      </c>
      <c r="N1930">
        <v>2</v>
      </c>
      <c r="O1930">
        <v>1</v>
      </c>
      <c r="P1930">
        <v>1</v>
      </c>
      <c r="Q1930">
        <v>2</v>
      </c>
      <c r="R1930">
        <v>0</v>
      </c>
      <c r="S1930">
        <v>4</v>
      </c>
      <c r="T1930">
        <v>5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3</v>
      </c>
      <c r="AB1930">
        <v>11</v>
      </c>
      <c r="AC1930">
        <v>0</v>
      </c>
      <c r="AF1930">
        <v>61917</v>
      </c>
      <c r="AG1930" s="1">
        <v>41598</v>
      </c>
      <c r="AH1930">
        <v>83</v>
      </c>
      <c r="AI1930">
        <v>46</v>
      </c>
      <c r="AJ1930">
        <v>4</v>
      </c>
      <c r="AK1930">
        <v>1</v>
      </c>
      <c r="AL1930" s="3" t="s">
        <v>32</v>
      </c>
    </row>
    <row r="1931" spans="1:38">
      <c r="A1931">
        <v>2878</v>
      </c>
      <c r="B1931">
        <v>1947</v>
      </c>
      <c r="C1931" t="str">
        <f>IF(AL1931&lt;&gt;"2n", AL1931, "Cycle")</f>
        <v>PhD</v>
      </c>
      <c r="D1931" t="s">
        <v>37</v>
      </c>
      <c r="E1931" s="2">
        <f>IFERROR(VALUE(AF1931),0)</f>
        <v>67472</v>
      </c>
      <c r="F1931" s="2">
        <f>IF((AK1931&gt;2),0,AK1931)</f>
        <v>0</v>
      </c>
      <c r="G1931">
        <v>1</v>
      </c>
      <c r="H1931" s="1">
        <f>IF(OR(AG1931=0,AG1931=1),AH1931,AG1931)</f>
        <v>41545</v>
      </c>
      <c r="I1931">
        <f>IF(LEN(AH1931)&gt;2,AI1931,AH1931)</f>
        <v>93</v>
      </c>
      <c r="J1931">
        <f>IF(OR(AG1931=0,AG1931=1),AJ1931,AI1931)</f>
        <v>162</v>
      </c>
      <c r="K1931">
        <f>IF(OR(AG1931=0,AG1931=1),L1931,AJ1931)</f>
        <v>31</v>
      </c>
      <c r="L1931">
        <v>127</v>
      </c>
      <c r="M1931">
        <v>8</v>
      </c>
      <c r="N1931">
        <v>17</v>
      </c>
      <c r="O1931">
        <v>69</v>
      </c>
      <c r="P1931">
        <v>2</v>
      </c>
      <c r="Q1931">
        <v>4</v>
      </c>
      <c r="R1931">
        <v>2</v>
      </c>
      <c r="S1931">
        <v>7</v>
      </c>
      <c r="T1931">
        <v>3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3</v>
      </c>
      <c r="AB1931">
        <v>11</v>
      </c>
      <c r="AC1931">
        <v>0</v>
      </c>
      <c r="AF1931">
        <v>67472</v>
      </c>
      <c r="AG1931" s="1">
        <v>41545</v>
      </c>
      <c r="AH1931">
        <v>93</v>
      </c>
      <c r="AI1931">
        <v>162</v>
      </c>
      <c r="AJ1931">
        <v>31</v>
      </c>
      <c r="AK1931">
        <v>0</v>
      </c>
      <c r="AL1931" s="3" t="s">
        <v>32</v>
      </c>
    </row>
    <row r="1932" spans="1:38">
      <c r="A1932">
        <v>1458</v>
      </c>
      <c r="B1932">
        <v>1982</v>
      </c>
      <c r="C1932" t="str">
        <f>IF(AL1932&lt;&gt;"2n", AL1932, "Cycle")</f>
        <v>Master</v>
      </c>
      <c r="D1932" t="s">
        <v>37</v>
      </c>
      <c r="E1932" s="2">
        <f>IFERROR(VALUE(AF1932),0)</f>
        <v>21059</v>
      </c>
      <c r="F1932" s="2">
        <f>IF((AK1932&gt;2),0,AK1932)</f>
        <v>1</v>
      </c>
      <c r="G1932">
        <v>0</v>
      </c>
      <c r="H1932" s="1">
        <f>IF(OR(AG1932=0,AG1932=1),AH1932,AG1932)</f>
        <v>41646</v>
      </c>
      <c r="I1932">
        <f>IF(LEN(AH1932)&gt;2,AI1932,AH1932)</f>
        <v>40</v>
      </c>
      <c r="J1932">
        <f>IF(OR(AG1932=0,AG1932=1),AJ1932,AI1932)</f>
        <v>8</v>
      </c>
      <c r="K1932">
        <f>IF(OR(AG1932=0,AG1932=1),L1932,AJ1932)</f>
        <v>3</v>
      </c>
      <c r="L1932">
        <v>19</v>
      </c>
      <c r="M1932">
        <v>3</v>
      </c>
      <c r="N1932">
        <v>3</v>
      </c>
      <c r="O1932">
        <v>8</v>
      </c>
      <c r="P1932">
        <v>3</v>
      </c>
      <c r="Q1932">
        <v>3</v>
      </c>
      <c r="R1932">
        <v>0</v>
      </c>
      <c r="S1932">
        <v>3</v>
      </c>
      <c r="T1932">
        <v>6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3</v>
      </c>
      <c r="AB1932">
        <v>11</v>
      </c>
      <c r="AC1932">
        <v>0</v>
      </c>
      <c r="AF1932">
        <v>21059</v>
      </c>
      <c r="AG1932" s="1">
        <v>41646</v>
      </c>
      <c r="AH1932">
        <v>40</v>
      </c>
      <c r="AI1932">
        <v>8</v>
      </c>
      <c r="AJ1932">
        <v>3</v>
      </c>
      <c r="AK1932">
        <v>1</v>
      </c>
      <c r="AL1932" s="3" t="s">
        <v>33</v>
      </c>
    </row>
    <row r="1933" spans="1:38">
      <c r="A1933">
        <v>7007</v>
      </c>
      <c r="B1933">
        <v>1968</v>
      </c>
      <c r="C1933" t="str">
        <f>IF(AL1933&lt;&gt;"2n", AL1933, "Cycle")</f>
        <v>Master</v>
      </c>
      <c r="D1933" t="s">
        <v>37</v>
      </c>
      <c r="E1933" s="2">
        <f>IFERROR(VALUE(AF1933),0)</f>
        <v>29543</v>
      </c>
      <c r="F1933" s="2">
        <f>IF((AK1933&gt;2),0,AK1933)</f>
        <v>2</v>
      </c>
      <c r="G1933">
        <v>0</v>
      </c>
      <c r="H1933" s="1">
        <f>IF(OR(AG1933=0,AG1933=1),AH1933,AG1933)</f>
        <v>41730</v>
      </c>
      <c r="I1933">
        <f>IF(LEN(AH1933)&gt;2,AI1933,AH1933)</f>
        <v>47</v>
      </c>
      <c r="J1933">
        <f>IF(OR(AG1933=0,AG1933=1),AJ1933,AI1933)</f>
        <v>17</v>
      </c>
      <c r="K1933">
        <f>IF(OR(AG1933=0,AG1933=1),L1933,AJ1933)</f>
        <v>3</v>
      </c>
      <c r="L1933">
        <v>18</v>
      </c>
      <c r="M1933">
        <v>3</v>
      </c>
      <c r="N1933">
        <v>4</v>
      </c>
      <c r="O1933">
        <v>18</v>
      </c>
      <c r="P1933">
        <v>2</v>
      </c>
      <c r="Q1933">
        <v>3</v>
      </c>
      <c r="R1933">
        <v>1</v>
      </c>
      <c r="S1933">
        <v>2</v>
      </c>
      <c r="T1933">
        <v>7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3</v>
      </c>
      <c r="AB1933">
        <v>11</v>
      </c>
      <c r="AC1933">
        <v>0</v>
      </c>
      <c r="AF1933">
        <v>29543</v>
      </c>
      <c r="AG1933" s="1">
        <v>41730</v>
      </c>
      <c r="AH1933">
        <v>47</v>
      </c>
      <c r="AI1933">
        <v>17</v>
      </c>
      <c r="AJ1933">
        <v>3</v>
      </c>
      <c r="AK1933">
        <v>2</v>
      </c>
      <c r="AL1933" s="3" t="s">
        <v>33</v>
      </c>
    </row>
    <row r="1934" spans="1:38">
      <c r="A1934">
        <v>6200</v>
      </c>
      <c r="B1934">
        <v>1951</v>
      </c>
      <c r="C1934" t="str">
        <f>IF(AL1934&lt;&gt;"2n", AL1934, "Cycle")</f>
        <v>Graduation</v>
      </c>
      <c r="D1934" t="s">
        <v>37</v>
      </c>
      <c r="E1934" s="2">
        <f>IFERROR(VALUE(AF1934),0)</f>
        <v>75903</v>
      </c>
      <c r="F1934" s="2">
        <f>IF((AK1934&gt;2),0,AK1934)</f>
        <v>0</v>
      </c>
      <c r="G1934">
        <v>1</v>
      </c>
      <c r="H1934" s="1">
        <f>IF(OR(AG1934=0,AG1934=1),AH1934,AG1934)</f>
        <v>41372</v>
      </c>
      <c r="I1934">
        <f>IF(LEN(AH1934)&gt;2,AI1934,AH1934)</f>
        <v>50</v>
      </c>
      <c r="J1934">
        <f>IF(OR(AG1934=0,AG1934=1),AJ1934,AI1934)</f>
        <v>340</v>
      </c>
      <c r="K1934">
        <f>IF(OR(AG1934=0,AG1934=1),L1934,AJ1934)</f>
        <v>108</v>
      </c>
      <c r="L1934">
        <v>185</v>
      </c>
      <c r="M1934">
        <v>130</v>
      </c>
      <c r="N1934">
        <v>38</v>
      </c>
      <c r="O1934">
        <v>100</v>
      </c>
      <c r="P1934">
        <v>2</v>
      </c>
      <c r="Q1934">
        <v>6</v>
      </c>
      <c r="R1934">
        <v>6</v>
      </c>
      <c r="S1934">
        <v>9</v>
      </c>
      <c r="T1934">
        <v>3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3</v>
      </c>
      <c r="AB1934">
        <v>11</v>
      </c>
      <c r="AC1934">
        <v>0</v>
      </c>
      <c r="AF1934">
        <v>75903</v>
      </c>
      <c r="AG1934" s="1">
        <v>41372</v>
      </c>
      <c r="AH1934">
        <v>50</v>
      </c>
      <c r="AI1934">
        <v>340</v>
      </c>
      <c r="AJ1934">
        <v>108</v>
      </c>
      <c r="AK1934">
        <v>0</v>
      </c>
      <c r="AL1934" s="3" t="s">
        <v>30</v>
      </c>
    </row>
    <row r="1935" spans="1:38">
      <c r="A1935">
        <v>1403</v>
      </c>
      <c r="B1935">
        <v>1975</v>
      </c>
      <c r="C1935" t="str">
        <f>IF(AL1935&lt;&gt;"2n", AL1935, "Cycle")</f>
        <v>Cycle</v>
      </c>
      <c r="D1935" t="s">
        <v>37</v>
      </c>
      <c r="E1935" s="2">
        <f>IFERROR(VALUE(AF1935),0)</f>
        <v>0</v>
      </c>
      <c r="F1935" s="2">
        <f>IF((AK1935&gt;2),0,AK1935)</f>
        <v>0</v>
      </c>
      <c r="G1935">
        <v>1</v>
      </c>
      <c r="H1935" s="1">
        <f>IF(OR(AG1935=0,AG1935=1),AH1935,AG1935)</f>
        <v>41158</v>
      </c>
      <c r="I1935">
        <f>IF(LEN(AH1935)&gt;2,AI1935,AH1935)</f>
        <v>40</v>
      </c>
      <c r="J1935">
        <f>IF(OR(AG1935=0,AG1935=1),AJ1935,AI1935)</f>
        <v>8</v>
      </c>
      <c r="K1935">
        <f>IF(OR(AG1935=0,AG1935=1),L1935,AJ1935)</f>
        <v>4</v>
      </c>
      <c r="L1935">
        <v>4</v>
      </c>
      <c r="M1935">
        <v>15</v>
      </c>
      <c r="N1935">
        <v>3</v>
      </c>
      <c r="O1935">
        <v>5</v>
      </c>
      <c r="P1935">
        <v>3</v>
      </c>
      <c r="Q1935">
        <v>2</v>
      </c>
      <c r="R1935">
        <v>1</v>
      </c>
      <c r="S1935">
        <v>0</v>
      </c>
      <c r="T1935">
        <v>3</v>
      </c>
      <c r="U1935">
        <v>0</v>
      </c>
      <c r="V1935">
        <v>0</v>
      </c>
      <c r="W1935">
        <v>7</v>
      </c>
      <c r="X1935">
        <v>0</v>
      </c>
      <c r="Y1935">
        <v>0</v>
      </c>
      <c r="Z1935">
        <v>0</v>
      </c>
      <c r="AA1935">
        <v>0</v>
      </c>
      <c r="AB1935">
        <v>3</v>
      </c>
      <c r="AC1935">
        <v>11</v>
      </c>
      <c r="AF1935" t="s">
        <v>37</v>
      </c>
      <c r="AG1935">
        <v>1</v>
      </c>
      <c r="AH1935" s="1">
        <v>41158</v>
      </c>
      <c r="AI1935">
        <v>40</v>
      </c>
      <c r="AJ1935">
        <v>8</v>
      </c>
      <c r="AK1935">
        <v>34984</v>
      </c>
      <c r="AL1935" s="3" t="s">
        <v>35</v>
      </c>
    </row>
    <row r="1936" spans="1:38">
      <c r="A1936">
        <v>4827</v>
      </c>
      <c r="B1936">
        <v>1956</v>
      </c>
      <c r="C1936" t="str">
        <f>IF(AL1936&lt;&gt;"2n", AL1936, "Cycle")</f>
        <v>PhD</v>
      </c>
      <c r="D1936" t="s">
        <v>37</v>
      </c>
      <c r="E1936" s="2">
        <f>IFERROR(VALUE(AF1936),0)</f>
        <v>54998</v>
      </c>
      <c r="F1936" s="2">
        <f>IF((AK1936&gt;2),0,AK1936)</f>
        <v>0</v>
      </c>
      <c r="G1936">
        <v>1</v>
      </c>
      <c r="H1936" s="1">
        <f>IF(OR(AG1936=0,AG1936=1),AH1936,AG1936)</f>
        <v>41343</v>
      </c>
      <c r="I1936">
        <f>IF(LEN(AH1936)&gt;2,AI1936,AH1936)</f>
        <v>3</v>
      </c>
      <c r="J1936">
        <f>IF(OR(AG1936=0,AG1936=1),AJ1936,AI1936)</f>
        <v>154</v>
      </c>
      <c r="K1936">
        <f>IF(OR(AG1936=0,AG1936=1),L1936,AJ1936)</f>
        <v>22</v>
      </c>
      <c r="L1936">
        <v>202</v>
      </c>
      <c r="M1936">
        <v>39</v>
      </c>
      <c r="N1936">
        <v>30</v>
      </c>
      <c r="O1936">
        <v>8</v>
      </c>
      <c r="P1936">
        <v>5</v>
      </c>
      <c r="Q1936">
        <v>4</v>
      </c>
      <c r="R1936">
        <v>2</v>
      </c>
      <c r="S1936">
        <v>9</v>
      </c>
      <c r="T1936">
        <v>4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3</v>
      </c>
      <c r="AB1936">
        <v>11</v>
      </c>
      <c r="AC1936">
        <v>1</v>
      </c>
      <c r="AF1936">
        <v>54998</v>
      </c>
      <c r="AG1936" s="1">
        <v>41343</v>
      </c>
      <c r="AH1936">
        <v>3</v>
      </c>
      <c r="AI1936">
        <v>154</v>
      </c>
      <c r="AJ1936">
        <v>22</v>
      </c>
      <c r="AK1936">
        <v>0</v>
      </c>
      <c r="AL1936" s="3" t="s">
        <v>32</v>
      </c>
    </row>
    <row r="1937" spans="1:38">
      <c r="A1937">
        <v>6250</v>
      </c>
      <c r="B1937">
        <v>1949</v>
      </c>
      <c r="C1937" t="str">
        <f>IF(AL1937&lt;&gt;"2n", AL1937, "Cycle")</f>
        <v>PhD</v>
      </c>
      <c r="D1937" t="s">
        <v>37</v>
      </c>
      <c r="E1937" s="2">
        <f>IFERROR(VALUE(AF1937),0)</f>
        <v>54356</v>
      </c>
      <c r="F1937" s="2">
        <f>IF((AK1937&gt;2),0,AK1937)</f>
        <v>0</v>
      </c>
      <c r="G1937">
        <v>1</v>
      </c>
      <c r="H1937" s="1">
        <f>IF(OR(AG1937=0,AG1937=1),AH1937,AG1937)</f>
        <v>41232</v>
      </c>
      <c r="I1937">
        <f>IF(LEN(AH1937)&gt;2,AI1937,AH1937)</f>
        <v>62</v>
      </c>
      <c r="J1937">
        <f>IF(OR(AG1937=0,AG1937=1),AJ1937,AI1937)</f>
        <v>710</v>
      </c>
      <c r="K1937">
        <f>IF(OR(AG1937=0,AG1937=1),L1937,AJ1937)</f>
        <v>15</v>
      </c>
      <c r="L1937">
        <v>30</v>
      </c>
      <c r="M1937">
        <v>20</v>
      </c>
      <c r="N1937">
        <v>0</v>
      </c>
      <c r="O1937">
        <v>0</v>
      </c>
      <c r="P1937">
        <v>3</v>
      </c>
      <c r="Q1937">
        <v>11</v>
      </c>
      <c r="R1937">
        <v>2</v>
      </c>
      <c r="S1937">
        <v>8</v>
      </c>
      <c r="T1937">
        <v>8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3</v>
      </c>
      <c r="AB1937">
        <v>11</v>
      </c>
      <c r="AC1937">
        <v>1</v>
      </c>
      <c r="AF1937">
        <v>54356</v>
      </c>
      <c r="AG1937" s="1">
        <v>41232</v>
      </c>
      <c r="AH1937">
        <v>62</v>
      </c>
      <c r="AI1937">
        <v>710</v>
      </c>
      <c r="AJ1937">
        <v>15</v>
      </c>
      <c r="AK1937">
        <v>0</v>
      </c>
      <c r="AL1937" s="3" t="s">
        <v>32</v>
      </c>
    </row>
    <row r="1938" spans="1:38">
      <c r="A1938">
        <v>9291</v>
      </c>
      <c r="B1938">
        <v>1959</v>
      </c>
      <c r="C1938" t="str">
        <f>IF(AL1938&lt;&gt;"2n", AL1938, "Cycle")</f>
        <v>Master</v>
      </c>
      <c r="D1938" t="s">
        <v>37</v>
      </c>
      <c r="E1938" s="2">
        <f>IFERROR(VALUE(AF1938),0)</f>
        <v>34242</v>
      </c>
      <c r="F1938" s="2">
        <f>IF((AK1938&gt;2),0,AK1938)</f>
        <v>0</v>
      </c>
      <c r="G1938">
        <v>1</v>
      </c>
      <c r="H1938" s="1">
        <f>IF(OR(AG1938=0,AG1938=1),AH1938,AG1938)</f>
        <v>41721</v>
      </c>
      <c r="I1938">
        <f>IF(LEN(AH1938)&gt;2,AI1938,AH1938)</f>
        <v>25</v>
      </c>
      <c r="J1938">
        <f>IF(OR(AG1938=0,AG1938=1),AJ1938,AI1938)</f>
        <v>8</v>
      </c>
      <c r="K1938">
        <f>IF(OR(AG1938=0,AG1938=1),L1938,AJ1938)</f>
        <v>2</v>
      </c>
      <c r="L1938">
        <v>4</v>
      </c>
      <c r="M1938">
        <v>0</v>
      </c>
      <c r="N1938">
        <v>0</v>
      </c>
      <c r="O1938">
        <v>1</v>
      </c>
      <c r="P1938">
        <v>1</v>
      </c>
      <c r="Q1938">
        <v>0</v>
      </c>
      <c r="R1938">
        <v>0</v>
      </c>
      <c r="S1938">
        <v>3</v>
      </c>
      <c r="T1938">
        <v>5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3</v>
      </c>
      <c r="AB1938">
        <v>11</v>
      </c>
      <c r="AC1938">
        <v>0</v>
      </c>
      <c r="AF1938">
        <v>34242</v>
      </c>
      <c r="AG1938" s="1">
        <v>41721</v>
      </c>
      <c r="AH1938">
        <v>25</v>
      </c>
      <c r="AI1938">
        <v>8</v>
      </c>
      <c r="AJ1938">
        <v>2</v>
      </c>
      <c r="AK1938">
        <v>0</v>
      </c>
      <c r="AL1938" s="3" t="s">
        <v>33</v>
      </c>
    </row>
    <row r="1939" spans="1:38">
      <c r="A1939">
        <v>2478</v>
      </c>
      <c r="B1939">
        <v>1973</v>
      </c>
      <c r="C1939" t="str">
        <f>IF(AL1939&lt;&gt;"2n", AL1939, "Cycle")</f>
        <v>Graduation</v>
      </c>
      <c r="D1939" t="s">
        <v>37</v>
      </c>
      <c r="E1939" s="2">
        <f>IFERROR(VALUE(AF1939),0)</f>
        <v>25410</v>
      </c>
      <c r="F1939" s="2">
        <f>IF((AK1939&gt;2),0,AK1939)</f>
        <v>1</v>
      </c>
      <c r="G1939">
        <v>0</v>
      </c>
      <c r="H1939" s="1">
        <f>IF(OR(AG1939=0,AG1939=1),AH1939,AG1939)</f>
        <v>41517</v>
      </c>
      <c r="I1939">
        <f>IF(LEN(AH1939)&gt;2,AI1939,AH1939)</f>
        <v>48</v>
      </c>
      <c r="J1939">
        <f>IF(OR(AG1939=0,AG1939=1),AJ1939,AI1939)</f>
        <v>2</v>
      </c>
      <c r="K1939">
        <f>IF(OR(AG1939=0,AG1939=1),L1939,AJ1939)</f>
        <v>2</v>
      </c>
      <c r="L1939">
        <v>4</v>
      </c>
      <c r="M1939">
        <v>13</v>
      </c>
      <c r="N1939">
        <v>13</v>
      </c>
      <c r="O1939">
        <v>4</v>
      </c>
      <c r="P1939">
        <v>1</v>
      </c>
      <c r="Q1939">
        <v>1</v>
      </c>
      <c r="R1939">
        <v>0</v>
      </c>
      <c r="S1939">
        <v>4</v>
      </c>
      <c r="T1939">
        <v>4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3</v>
      </c>
      <c r="AB1939">
        <v>11</v>
      </c>
      <c r="AC1939">
        <v>0</v>
      </c>
      <c r="AF1939">
        <v>25410</v>
      </c>
      <c r="AG1939" s="1">
        <v>41517</v>
      </c>
      <c r="AH1939">
        <v>48</v>
      </c>
      <c r="AI1939">
        <v>2</v>
      </c>
      <c r="AJ1939">
        <v>2</v>
      </c>
      <c r="AK1939">
        <v>1</v>
      </c>
      <c r="AL1939" s="3" t="s">
        <v>30</v>
      </c>
    </row>
    <row r="1940" spans="1:38">
      <c r="A1940">
        <v>1139</v>
      </c>
      <c r="B1940">
        <v>1984</v>
      </c>
      <c r="C1940" t="str">
        <f>IF(AL1940&lt;&gt;"2n", AL1940, "Cycle")</f>
        <v>PhD</v>
      </c>
      <c r="D1940" t="s">
        <v>37</v>
      </c>
      <c r="E1940" s="2">
        <f>IFERROR(VALUE(AF1940),0)</f>
        <v>73356</v>
      </c>
      <c r="F1940" s="2">
        <f>IF((AK1940&gt;2),0,AK1940)</f>
        <v>0</v>
      </c>
      <c r="G1940">
        <v>0</v>
      </c>
      <c r="H1940" s="1">
        <f>IF(OR(AG1940=0,AG1940=1),AH1940,AG1940)</f>
        <v>41676</v>
      </c>
      <c r="I1940">
        <f>IF(LEN(AH1940)&gt;2,AI1940,AH1940)</f>
        <v>56</v>
      </c>
      <c r="J1940">
        <f>IF(OR(AG1940=0,AG1940=1),AJ1940,AI1940)</f>
        <v>1050</v>
      </c>
      <c r="K1940">
        <f>IF(OR(AG1940=0,AG1940=1),L1940,AJ1940)</f>
        <v>14</v>
      </c>
      <c r="L1940">
        <v>322</v>
      </c>
      <c r="M1940">
        <v>0</v>
      </c>
      <c r="N1940">
        <v>14</v>
      </c>
      <c r="O1940">
        <v>112</v>
      </c>
      <c r="P1940">
        <v>1</v>
      </c>
      <c r="Q1940">
        <v>5</v>
      </c>
      <c r="R1940">
        <v>11</v>
      </c>
      <c r="S1940">
        <v>5</v>
      </c>
      <c r="T1940">
        <v>2</v>
      </c>
      <c r="U1940">
        <v>1</v>
      </c>
      <c r="V1940">
        <v>0</v>
      </c>
      <c r="W1940">
        <v>1</v>
      </c>
      <c r="X1940">
        <v>0</v>
      </c>
      <c r="Y1940">
        <v>1</v>
      </c>
      <c r="Z1940">
        <v>0</v>
      </c>
      <c r="AA1940">
        <v>3</v>
      </c>
      <c r="AB1940">
        <v>11</v>
      </c>
      <c r="AC1940">
        <v>1</v>
      </c>
      <c r="AF1940">
        <v>73356</v>
      </c>
      <c r="AG1940" s="1">
        <v>41676</v>
      </c>
      <c r="AH1940">
        <v>56</v>
      </c>
      <c r="AI1940">
        <v>1050</v>
      </c>
      <c r="AJ1940">
        <v>14</v>
      </c>
      <c r="AK1940">
        <v>0</v>
      </c>
      <c r="AL1940" s="3" t="s">
        <v>32</v>
      </c>
    </row>
    <row r="1941" spans="1:38">
      <c r="A1941">
        <v>5138</v>
      </c>
      <c r="B1941">
        <v>1950</v>
      </c>
      <c r="C1941" t="str">
        <f>IF(AL1941&lt;&gt;"2n", AL1941, "Cycle")</f>
        <v>Graduation</v>
      </c>
      <c r="D1941" t="s">
        <v>37</v>
      </c>
      <c r="E1941" s="2">
        <f>IFERROR(VALUE(AF1941),0)</f>
        <v>28320</v>
      </c>
      <c r="F1941" s="2">
        <f>IF((AK1941&gt;2),0,AK1941)</f>
        <v>0</v>
      </c>
      <c r="G1941">
        <v>1</v>
      </c>
      <c r="H1941" s="1">
        <f>IF(OR(AG1941=0,AG1941=1),AH1941,AG1941)</f>
        <v>41288</v>
      </c>
      <c r="I1941">
        <f>IF(LEN(AH1941)&gt;2,AI1941,AH1941)</f>
        <v>68</v>
      </c>
      <c r="J1941">
        <f>IF(OR(AG1941=0,AG1941=1),AJ1941,AI1941)</f>
        <v>19</v>
      </c>
      <c r="K1941">
        <f>IF(OR(AG1941=0,AG1941=1),L1941,AJ1941)</f>
        <v>1</v>
      </c>
      <c r="L1941">
        <v>14</v>
      </c>
      <c r="M1941">
        <v>3</v>
      </c>
      <c r="N1941">
        <v>2</v>
      </c>
      <c r="O1941">
        <v>4</v>
      </c>
      <c r="P1941">
        <v>1</v>
      </c>
      <c r="Q1941">
        <v>1</v>
      </c>
      <c r="R1941">
        <v>0</v>
      </c>
      <c r="S1941">
        <v>3</v>
      </c>
      <c r="T1941">
        <v>8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3</v>
      </c>
      <c r="AB1941">
        <v>11</v>
      </c>
      <c r="AC1941">
        <v>0</v>
      </c>
      <c r="AF1941">
        <v>28320</v>
      </c>
      <c r="AG1941" s="1">
        <v>41288</v>
      </c>
      <c r="AH1941">
        <v>68</v>
      </c>
      <c r="AI1941">
        <v>19</v>
      </c>
      <c r="AJ1941">
        <v>1</v>
      </c>
      <c r="AK1941">
        <v>0</v>
      </c>
      <c r="AL1941" s="3" t="s">
        <v>30</v>
      </c>
    </row>
    <row r="1942" spans="1:38">
      <c r="A1942">
        <v>5393</v>
      </c>
      <c r="B1942">
        <v>1977</v>
      </c>
      <c r="C1942" t="str">
        <f>IF(AL1942&lt;&gt;"2n", AL1942, "Cycle")</f>
        <v>Graduation</v>
      </c>
      <c r="D1942" t="s">
        <v>37</v>
      </c>
      <c r="E1942" s="2">
        <f>IFERROR(VALUE(AF1942),0)</f>
        <v>23763</v>
      </c>
      <c r="F1942" s="2">
        <f>IF((AK1942&gt;2),0,AK1942)</f>
        <v>1</v>
      </c>
      <c r="G1942">
        <v>0</v>
      </c>
      <c r="H1942" s="1">
        <f>IF(OR(AG1942=0,AG1942=1),AH1942,AG1942)</f>
        <v>41128</v>
      </c>
      <c r="I1942">
        <f>IF(LEN(AH1942)&gt;2,AI1942,AH1942)</f>
        <v>64</v>
      </c>
      <c r="J1942">
        <f>IF(OR(AG1942=0,AG1942=1),AJ1942,AI1942)</f>
        <v>22</v>
      </c>
      <c r="K1942">
        <f>IF(OR(AG1942=0,AG1942=1),L1942,AJ1942)</f>
        <v>0</v>
      </c>
      <c r="L1942">
        <v>6</v>
      </c>
      <c r="M1942">
        <v>6</v>
      </c>
      <c r="N1942">
        <v>2</v>
      </c>
      <c r="O1942">
        <v>6</v>
      </c>
      <c r="P1942">
        <v>1</v>
      </c>
      <c r="Q1942">
        <v>1</v>
      </c>
      <c r="R1942">
        <v>0</v>
      </c>
      <c r="S1942">
        <v>3</v>
      </c>
      <c r="T1942">
        <v>7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3</v>
      </c>
      <c r="AB1942">
        <v>11</v>
      </c>
      <c r="AC1942">
        <v>0</v>
      </c>
      <c r="AF1942">
        <v>23763</v>
      </c>
      <c r="AG1942" s="1">
        <v>41128</v>
      </c>
      <c r="AH1942">
        <v>64</v>
      </c>
      <c r="AI1942">
        <v>22</v>
      </c>
      <c r="AJ1942">
        <v>0</v>
      </c>
      <c r="AK1942">
        <v>1</v>
      </c>
      <c r="AL1942" s="3" t="s">
        <v>30</v>
      </c>
    </row>
    <row r="1943" spans="1:38">
      <c r="A1943">
        <v>10413</v>
      </c>
      <c r="B1943">
        <v>1984</v>
      </c>
      <c r="C1943" t="str">
        <f>IF(AL1943&lt;&gt;"2n", AL1943, "Cycle")</f>
        <v>Graduation</v>
      </c>
      <c r="D1943" t="s">
        <v>37</v>
      </c>
      <c r="E1943" s="2">
        <f>IFERROR(VALUE(AF1943),0)</f>
        <v>72570</v>
      </c>
      <c r="F1943" s="2">
        <f>IF((AK1943&gt;2),0,AK1943)</f>
        <v>0</v>
      </c>
      <c r="G1943">
        <v>0</v>
      </c>
      <c r="H1943" s="1">
        <f>IF(OR(AG1943=0,AG1943=1),AH1943,AG1943)</f>
        <v>41754</v>
      </c>
      <c r="I1943">
        <f>IF(LEN(AH1943)&gt;2,AI1943,AH1943)</f>
        <v>67</v>
      </c>
      <c r="J1943">
        <f>IF(OR(AG1943=0,AG1943=1),AJ1943,AI1943)</f>
        <v>274</v>
      </c>
      <c r="K1943">
        <f>IF(OR(AG1943=0,AG1943=1),L1943,AJ1943)</f>
        <v>83</v>
      </c>
      <c r="L1943">
        <v>216</v>
      </c>
      <c r="M1943">
        <v>151</v>
      </c>
      <c r="N1943">
        <v>141</v>
      </c>
      <c r="O1943">
        <v>224</v>
      </c>
      <c r="P1943">
        <v>1</v>
      </c>
      <c r="Q1943">
        <v>4</v>
      </c>
      <c r="R1943">
        <v>6</v>
      </c>
      <c r="S1943">
        <v>12</v>
      </c>
      <c r="T1943">
        <v>1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3</v>
      </c>
      <c r="AB1943">
        <v>11</v>
      </c>
      <c r="AC1943">
        <v>0</v>
      </c>
      <c r="AF1943">
        <v>72570</v>
      </c>
      <c r="AG1943" s="1">
        <v>41754</v>
      </c>
      <c r="AH1943">
        <v>67</v>
      </c>
      <c r="AI1943">
        <v>274</v>
      </c>
      <c r="AJ1943">
        <v>83</v>
      </c>
      <c r="AK1943">
        <v>0</v>
      </c>
      <c r="AL1943" s="3" t="s">
        <v>30</v>
      </c>
    </row>
    <row r="1944" spans="1:38">
      <c r="A1944">
        <v>5015</v>
      </c>
      <c r="B1944">
        <v>1976</v>
      </c>
      <c r="C1944" t="str">
        <f>IF(AL1944&lt;&gt;"2n", AL1944, "Cycle")</f>
        <v>Master</v>
      </c>
      <c r="D1944" t="s">
        <v>37</v>
      </c>
      <c r="E1944" s="2">
        <f>IFERROR(VALUE(AF1944),0)</f>
        <v>34529</v>
      </c>
      <c r="F1944" s="2">
        <f>IF((AK1944&gt;2),0,AK1944)</f>
        <v>1</v>
      </c>
      <c r="G1944">
        <v>0</v>
      </c>
      <c r="H1944" s="1">
        <f>IF(OR(AG1944=0,AG1944=1),AH1944,AG1944)</f>
        <v>41166</v>
      </c>
      <c r="I1944">
        <f>IF(LEN(AH1944)&gt;2,AI1944,AH1944)</f>
        <v>94</v>
      </c>
      <c r="J1944">
        <f>IF(OR(AG1944=0,AG1944=1),AJ1944,AI1944)</f>
        <v>68</v>
      </c>
      <c r="K1944">
        <f>IF(OR(AG1944=0,AG1944=1),L1944,AJ1944)</f>
        <v>6</v>
      </c>
      <c r="L1944">
        <v>38</v>
      </c>
      <c r="M1944">
        <v>3</v>
      </c>
      <c r="N1944">
        <v>6</v>
      </c>
      <c r="O1944">
        <v>41</v>
      </c>
      <c r="P1944">
        <v>2</v>
      </c>
      <c r="Q1944">
        <v>2</v>
      </c>
      <c r="R1944">
        <v>2</v>
      </c>
      <c r="S1944">
        <v>3</v>
      </c>
      <c r="T1944">
        <v>7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3</v>
      </c>
      <c r="AB1944">
        <v>11</v>
      </c>
      <c r="AC1944">
        <v>0</v>
      </c>
      <c r="AF1944">
        <v>34529</v>
      </c>
      <c r="AG1944" s="1">
        <v>41166</v>
      </c>
      <c r="AH1944">
        <v>94</v>
      </c>
      <c r="AI1944">
        <v>68</v>
      </c>
      <c r="AJ1944">
        <v>6</v>
      </c>
      <c r="AK1944">
        <v>1</v>
      </c>
      <c r="AL1944" s="3" t="s">
        <v>33</v>
      </c>
    </row>
    <row r="1945" spans="1:38">
      <c r="A1945">
        <v>10868</v>
      </c>
      <c r="B1945">
        <v>1951</v>
      </c>
      <c r="C1945" t="str">
        <f>IF(AL1945&lt;&gt;"2n", AL1945, "Cycle")</f>
        <v>Graduation</v>
      </c>
      <c r="D1945" t="s">
        <v>37</v>
      </c>
      <c r="E1945" s="2">
        <f>IFERROR(VALUE(AF1945),0)</f>
        <v>70792</v>
      </c>
      <c r="F1945" s="2">
        <f>IF((AK1945&gt;2),0,AK1945)</f>
        <v>0</v>
      </c>
      <c r="G1945">
        <v>0</v>
      </c>
      <c r="H1945" s="1">
        <f>IF(OR(AG1945=0,AG1945=1),AH1945,AG1945)</f>
        <v>41311</v>
      </c>
      <c r="I1945">
        <f>IF(LEN(AH1945)&gt;2,AI1945,AH1945)</f>
        <v>82</v>
      </c>
      <c r="J1945">
        <f>IF(OR(AG1945=0,AG1945=1),AJ1945,AI1945)</f>
        <v>344</v>
      </c>
      <c r="K1945">
        <f>IF(OR(AG1945=0,AG1945=1),L1945,AJ1945)</f>
        <v>45</v>
      </c>
      <c r="L1945">
        <v>654</v>
      </c>
      <c r="M1945">
        <v>104</v>
      </c>
      <c r="N1945">
        <v>11</v>
      </c>
      <c r="O1945">
        <v>114</v>
      </c>
      <c r="P1945">
        <v>2</v>
      </c>
      <c r="Q1945">
        <v>3</v>
      </c>
      <c r="R1945">
        <v>4</v>
      </c>
      <c r="S1945">
        <v>10</v>
      </c>
      <c r="T1945">
        <v>3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3</v>
      </c>
      <c r="AB1945">
        <v>11</v>
      </c>
      <c r="AC1945">
        <v>0</v>
      </c>
      <c r="AF1945">
        <v>70792</v>
      </c>
      <c r="AG1945" s="1">
        <v>41311</v>
      </c>
      <c r="AH1945">
        <v>82</v>
      </c>
      <c r="AI1945">
        <v>344</v>
      </c>
      <c r="AJ1945">
        <v>45</v>
      </c>
      <c r="AK1945">
        <v>0</v>
      </c>
      <c r="AL1945" s="3" t="s">
        <v>30</v>
      </c>
    </row>
    <row r="1946" spans="1:38">
      <c r="A1946">
        <v>10676</v>
      </c>
      <c r="B1946">
        <v>1982</v>
      </c>
      <c r="C1946" t="str">
        <f>IF(AL1946&lt;&gt;"2n", AL1946, "Cycle")</f>
        <v>Graduation</v>
      </c>
      <c r="D1946" t="s">
        <v>37</v>
      </c>
      <c r="E1946" s="2">
        <f>IFERROR(VALUE(AF1946),0)</f>
        <v>63211</v>
      </c>
      <c r="F1946" s="2">
        <f>IF((AK1946&gt;2),0,AK1946)</f>
        <v>0</v>
      </c>
      <c r="G1946">
        <v>0</v>
      </c>
      <c r="H1946" s="1">
        <f>IF(OR(AG1946=0,AG1946=1),AH1946,AG1946)</f>
        <v>41215</v>
      </c>
      <c r="I1946">
        <f>IF(LEN(AH1946)&gt;2,AI1946,AH1946)</f>
        <v>3</v>
      </c>
      <c r="J1946">
        <f>IF(OR(AG1946=0,AG1946=1),AJ1946,AI1946)</f>
        <v>145</v>
      </c>
      <c r="K1946">
        <f>IF(OR(AG1946=0,AG1946=1),L1946,AJ1946)</f>
        <v>193</v>
      </c>
      <c r="L1946">
        <v>459</v>
      </c>
      <c r="M1946">
        <v>205</v>
      </c>
      <c r="N1946">
        <v>26</v>
      </c>
      <c r="O1946">
        <v>145</v>
      </c>
      <c r="P1946">
        <v>2</v>
      </c>
      <c r="Q1946">
        <v>3</v>
      </c>
      <c r="R1946">
        <v>8</v>
      </c>
      <c r="S1946">
        <v>7</v>
      </c>
      <c r="T1946">
        <v>2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3</v>
      </c>
      <c r="AB1946">
        <v>11</v>
      </c>
      <c r="AC1946">
        <v>1</v>
      </c>
      <c r="AF1946">
        <v>63211</v>
      </c>
      <c r="AG1946" s="1">
        <v>41215</v>
      </c>
      <c r="AH1946">
        <v>3</v>
      </c>
      <c r="AI1946">
        <v>145</v>
      </c>
      <c r="AJ1946">
        <v>193</v>
      </c>
      <c r="AK1946">
        <v>0</v>
      </c>
      <c r="AL1946" s="3" t="s">
        <v>30</v>
      </c>
    </row>
    <row r="1947" spans="1:38">
      <c r="A1947">
        <v>2495</v>
      </c>
      <c r="B1947">
        <v>1974</v>
      </c>
      <c r="C1947" t="str">
        <f>IF(AL1947&lt;&gt;"2n", AL1947, "Cycle")</f>
        <v>Master</v>
      </c>
      <c r="D1947" t="s">
        <v>37</v>
      </c>
      <c r="E1947" s="2">
        <f>IFERROR(VALUE(AF1947),0)</f>
        <v>83891</v>
      </c>
      <c r="F1947" s="2">
        <f>IF((AK1947&gt;2),0,AK1947)</f>
        <v>0</v>
      </c>
      <c r="G1947">
        <v>1</v>
      </c>
      <c r="H1947" s="1">
        <f>IF(OR(AG1947=0,AG1947=1),AH1947,AG1947)</f>
        <v>41810</v>
      </c>
      <c r="I1947">
        <f>IF(LEN(AH1947)&gt;2,AI1947,AH1947)</f>
        <v>24</v>
      </c>
      <c r="J1947">
        <f>IF(OR(AG1947=0,AG1947=1),AJ1947,AI1947)</f>
        <v>217</v>
      </c>
      <c r="K1947">
        <f>IF(OR(AG1947=0,AG1947=1),L1947,AJ1947)</f>
        <v>38</v>
      </c>
      <c r="L1947">
        <v>350</v>
      </c>
      <c r="M1947">
        <v>111</v>
      </c>
      <c r="N1947">
        <v>85</v>
      </c>
      <c r="O1947">
        <v>15</v>
      </c>
      <c r="P1947">
        <v>1</v>
      </c>
      <c r="Q1947">
        <v>4</v>
      </c>
      <c r="R1947">
        <v>7</v>
      </c>
      <c r="S1947">
        <v>10</v>
      </c>
      <c r="T1947">
        <v>1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3</v>
      </c>
      <c r="AB1947">
        <v>11</v>
      </c>
      <c r="AC1947">
        <v>0</v>
      </c>
      <c r="AF1947">
        <v>83891</v>
      </c>
      <c r="AG1947" s="1">
        <v>41810</v>
      </c>
      <c r="AH1947">
        <v>24</v>
      </c>
      <c r="AI1947">
        <v>217</v>
      </c>
      <c r="AJ1947">
        <v>38</v>
      </c>
      <c r="AK1947">
        <v>0</v>
      </c>
      <c r="AL1947" s="3" t="s">
        <v>33</v>
      </c>
    </row>
    <row r="1948" spans="1:38">
      <c r="A1948">
        <v>7842</v>
      </c>
      <c r="B1948">
        <v>1968</v>
      </c>
      <c r="C1948" t="str">
        <f>IF(AL1948&lt;&gt;"2n", AL1948, "Cycle")</f>
        <v>Graduation</v>
      </c>
      <c r="D1948" t="s">
        <v>37</v>
      </c>
      <c r="E1948" s="2">
        <f>IFERROR(VALUE(AF1948),0)</f>
        <v>36065</v>
      </c>
      <c r="F1948" s="2">
        <f>IF((AK1948&gt;2),0,AK1948)</f>
        <v>1</v>
      </c>
      <c r="G1948">
        <v>1</v>
      </c>
      <c r="H1948" s="1">
        <f>IF(OR(AG1948=0,AG1948=1),AH1948,AG1948)</f>
        <v>41364</v>
      </c>
      <c r="I1948">
        <f>IF(LEN(AH1948)&gt;2,AI1948,AH1948)</f>
        <v>54</v>
      </c>
      <c r="J1948">
        <f>IF(OR(AG1948=0,AG1948=1),AJ1948,AI1948)</f>
        <v>18</v>
      </c>
      <c r="K1948">
        <f>IF(OR(AG1948=0,AG1948=1),L1948,AJ1948)</f>
        <v>7</v>
      </c>
      <c r="L1948">
        <v>34</v>
      </c>
      <c r="M1948">
        <v>10</v>
      </c>
      <c r="N1948">
        <v>2</v>
      </c>
      <c r="O1948">
        <v>3</v>
      </c>
      <c r="P1948">
        <v>3</v>
      </c>
      <c r="Q1948">
        <v>3</v>
      </c>
      <c r="R1948">
        <v>0</v>
      </c>
      <c r="S1948">
        <v>3</v>
      </c>
      <c r="T1948">
        <v>8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3</v>
      </c>
      <c r="AB1948">
        <v>11</v>
      </c>
      <c r="AC1948">
        <v>0</v>
      </c>
      <c r="AF1948">
        <v>36065</v>
      </c>
      <c r="AG1948" s="1">
        <v>41364</v>
      </c>
      <c r="AH1948">
        <v>54</v>
      </c>
      <c r="AI1948">
        <v>18</v>
      </c>
      <c r="AJ1948">
        <v>7</v>
      </c>
      <c r="AK1948">
        <v>1</v>
      </c>
      <c r="AL1948" s="3" t="s">
        <v>30</v>
      </c>
    </row>
    <row r="1949" spans="1:38">
      <c r="A1949">
        <v>9955</v>
      </c>
      <c r="B1949">
        <v>1954</v>
      </c>
      <c r="C1949" t="str">
        <f>IF(AL1949&lt;&gt;"2n", AL1949, "Cycle")</f>
        <v>Graduation</v>
      </c>
      <c r="D1949" t="s">
        <v>37</v>
      </c>
      <c r="E1949" s="2">
        <f>IFERROR(VALUE(AF1949),0)</f>
        <v>39898</v>
      </c>
      <c r="F1949" s="2">
        <f>IF((AK1949&gt;2),0,AK1949)</f>
        <v>0</v>
      </c>
      <c r="G1949">
        <v>1</v>
      </c>
      <c r="H1949" s="1">
        <f>IF(OR(AG1949=0,AG1949=1),AH1949,AG1949)</f>
        <v>41317</v>
      </c>
      <c r="I1949">
        <f>IF(LEN(AH1949)&gt;2,AI1949,AH1949)</f>
        <v>20</v>
      </c>
      <c r="J1949">
        <f>IF(OR(AG1949=0,AG1949=1),AJ1949,AI1949)</f>
        <v>69</v>
      </c>
      <c r="K1949">
        <f>IF(OR(AG1949=0,AG1949=1),L1949,AJ1949)</f>
        <v>8</v>
      </c>
      <c r="L1949">
        <v>26</v>
      </c>
      <c r="M1949">
        <v>12</v>
      </c>
      <c r="N1949">
        <v>7</v>
      </c>
      <c r="O1949">
        <v>12</v>
      </c>
      <c r="P1949">
        <v>2</v>
      </c>
      <c r="Q1949">
        <v>3</v>
      </c>
      <c r="R1949">
        <v>0</v>
      </c>
      <c r="S1949">
        <v>4</v>
      </c>
      <c r="T1949">
        <v>7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3</v>
      </c>
      <c r="AB1949">
        <v>11</v>
      </c>
      <c r="AC1949">
        <v>0</v>
      </c>
      <c r="AF1949">
        <v>39898</v>
      </c>
      <c r="AG1949" s="1">
        <v>41317</v>
      </c>
      <c r="AH1949">
        <v>20</v>
      </c>
      <c r="AI1949">
        <v>69</v>
      </c>
      <c r="AJ1949">
        <v>8</v>
      </c>
      <c r="AK1949">
        <v>0</v>
      </c>
      <c r="AL1949" s="3" t="s">
        <v>30</v>
      </c>
    </row>
    <row r="1950" spans="1:38">
      <c r="A1950">
        <v>6663</v>
      </c>
      <c r="B1950">
        <v>1940</v>
      </c>
      <c r="C1950" t="str">
        <f>IF(AL1950&lt;&gt;"2n", AL1950, "Cycle")</f>
        <v>PhD</v>
      </c>
      <c r="D1950" t="s">
        <v>37</v>
      </c>
      <c r="E1950" s="2">
        <f>IFERROR(VALUE(AF1950),0)</f>
        <v>51141</v>
      </c>
      <c r="F1950" s="2">
        <f>IF((AK1950&gt;2),0,AK1950)</f>
        <v>0</v>
      </c>
      <c r="G1950">
        <v>0</v>
      </c>
      <c r="H1950" s="1">
        <f>IF(OR(AG1950=0,AG1950=1),AH1950,AG1950)</f>
        <v>41463</v>
      </c>
      <c r="I1950">
        <f>IF(LEN(AH1950)&gt;2,AI1950,AH1950)</f>
        <v>96</v>
      </c>
      <c r="J1950">
        <f>IF(OR(AG1950=0,AG1950=1),AJ1950,AI1950)</f>
        <v>144</v>
      </c>
      <c r="K1950">
        <f>IF(OR(AG1950=0,AG1950=1),L1950,AJ1950)</f>
        <v>0</v>
      </c>
      <c r="L1950">
        <v>7</v>
      </c>
      <c r="M1950">
        <v>0</v>
      </c>
      <c r="N1950">
        <v>0</v>
      </c>
      <c r="O1950">
        <v>6</v>
      </c>
      <c r="P1950">
        <v>1</v>
      </c>
      <c r="Q1950">
        <v>3</v>
      </c>
      <c r="R1950">
        <v>1</v>
      </c>
      <c r="S1950">
        <v>4</v>
      </c>
      <c r="T1950">
        <v>5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3</v>
      </c>
      <c r="AB1950">
        <v>11</v>
      </c>
      <c r="AC1950">
        <v>0</v>
      </c>
      <c r="AF1950">
        <v>51141</v>
      </c>
      <c r="AG1950" s="1">
        <v>41463</v>
      </c>
      <c r="AH1950">
        <v>96</v>
      </c>
      <c r="AI1950">
        <v>144</v>
      </c>
      <c r="AJ1950">
        <v>0</v>
      </c>
      <c r="AK1950">
        <v>0</v>
      </c>
      <c r="AL1950" s="3" t="s">
        <v>32</v>
      </c>
    </row>
    <row r="1951" spans="1:38">
      <c r="A1951">
        <v>2162</v>
      </c>
      <c r="B1951">
        <v>1976</v>
      </c>
      <c r="C1951" t="str">
        <f>IF(AL1951&lt;&gt;"2n", AL1951, "Cycle")</f>
        <v>Graduation</v>
      </c>
      <c r="D1951" t="s">
        <v>37</v>
      </c>
      <c r="E1951" s="2">
        <f>IFERROR(VALUE(AF1951),0)</f>
        <v>56939</v>
      </c>
      <c r="F1951" s="2">
        <f>IF((AK1951&gt;2),0,AK1951)</f>
        <v>0</v>
      </c>
      <c r="G1951">
        <v>1</v>
      </c>
      <c r="H1951" s="1">
        <f>IF(OR(AG1951=0,AG1951=1),AH1951,AG1951)</f>
        <v>41535</v>
      </c>
      <c r="I1951">
        <f>IF(LEN(AH1951)&gt;2,AI1951,AH1951)</f>
        <v>19</v>
      </c>
      <c r="J1951">
        <f>IF(OR(AG1951=0,AG1951=1),AJ1951,AI1951)</f>
        <v>256</v>
      </c>
      <c r="K1951">
        <f>IF(OR(AG1951=0,AG1951=1),L1951,AJ1951)</f>
        <v>34</v>
      </c>
      <c r="L1951">
        <v>103</v>
      </c>
      <c r="M1951">
        <v>90</v>
      </c>
      <c r="N1951">
        <v>29</v>
      </c>
      <c r="O1951">
        <v>49</v>
      </c>
      <c r="P1951">
        <v>2</v>
      </c>
      <c r="Q1951">
        <v>3</v>
      </c>
      <c r="R1951">
        <v>3</v>
      </c>
      <c r="S1951">
        <v>10</v>
      </c>
      <c r="T1951">
        <v>3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3</v>
      </c>
      <c r="AB1951">
        <v>11</v>
      </c>
      <c r="AC1951">
        <v>0</v>
      </c>
      <c r="AF1951">
        <v>56939</v>
      </c>
      <c r="AG1951" s="1">
        <v>41535</v>
      </c>
      <c r="AH1951">
        <v>19</v>
      </c>
      <c r="AI1951">
        <v>256</v>
      </c>
      <c r="AJ1951">
        <v>34</v>
      </c>
      <c r="AK1951">
        <v>0</v>
      </c>
      <c r="AL1951" s="3" t="s">
        <v>30</v>
      </c>
    </row>
    <row r="1952" spans="1:38">
      <c r="A1952">
        <v>3434</v>
      </c>
      <c r="B1952">
        <v>1951</v>
      </c>
      <c r="C1952" t="str">
        <f>IF(AL1952&lt;&gt;"2n", AL1952, "Cycle")</f>
        <v>Graduation</v>
      </c>
      <c r="D1952" t="s">
        <v>37</v>
      </c>
      <c r="E1952" s="2">
        <f>IFERROR(VALUE(AF1952),0)</f>
        <v>80872</v>
      </c>
      <c r="F1952" s="2">
        <f>IF((AK1952&gt;2),0,AK1952)</f>
        <v>0</v>
      </c>
      <c r="G1952">
        <v>0</v>
      </c>
      <c r="H1952" s="1">
        <f>IF(OR(AG1952=0,AG1952=1),AH1952,AG1952)</f>
        <v>41771</v>
      </c>
      <c r="I1952">
        <f>IF(LEN(AH1952)&gt;2,AI1952,AH1952)</f>
        <v>60</v>
      </c>
      <c r="J1952">
        <f>IF(OR(AG1952=0,AG1952=1),AJ1952,AI1952)</f>
        <v>483</v>
      </c>
      <c r="K1952">
        <f>IF(OR(AG1952=0,AG1952=1),L1952,AJ1952)</f>
        <v>72</v>
      </c>
      <c r="L1952">
        <v>567</v>
      </c>
      <c r="M1952">
        <v>94</v>
      </c>
      <c r="N1952">
        <v>12</v>
      </c>
      <c r="O1952">
        <v>108</v>
      </c>
      <c r="P1952">
        <v>1</v>
      </c>
      <c r="Q1952">
        <v>4</v>
      </c>
      <c r="R1952">
        <v>4</v>
      </c>
      <c r="S1952">
        <v>10</v>
      </c>
      <c r="T1952">
        <v>1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3</v>
      </c>
      <c r="AB1952">
        <v>11</v>
      </c>
      <c r="AC1952">
        <v>0</v>
      </c>
      <c r="AF1952">
        <v>80872</v>
      </c>
      <c r="AG1952" s="1">
        <v>41771</v>
      </c>
      <c r="AH1952">
        <v>60</v>
      </c>
      <c r="AI1952">
        <v>483</v>
      </c>
      <c r="AJ1952">
        <v>72</v>
      </c>
      <c r="AK1952">
        <v>0</v>
      </c>
      <c r="AL1952" s="3" t="s">
        <v>30</v>
      </c>
    </row>
    <row r="1953" spans="1:38">
      <c r="A1953">
        <v>7919</v>
      </c>
      <c r="B1953">
        <v>1976</v>
      </c>
      <c r="C1953" t="str">
        <f>IF(AL1953&lt;&gt;"2n", AL1953, "Cycle")</f>
        <v>PhD</v>
      </c>
      <c r="D1953" t="s">
        <v>37</v>
      </c>
      <c r="E1953" s="2">
        <f>IFERROR(VALUE(AF1953),0)</f>
        <v>72335</v>
      </c>
      <c r="F1953" s="2">
        <f>IF((AK1953&gt;2),0,AK1953)</f>
        <v>0</v>
      </c>
      <c r="G1953">
        <v>0</v>
      </c>
      <c r="H1953" s="1">
        <f>IF(OR(AG1953=0,AG1953=1),AH1953,AG1953)</f>
        <v>41134</v>
      </c>
      <c r="I1953">
        <f>IF(LEN(AH1953)&gt;2,AI1953,AH1953)</f>
        <v>2</v>
      </c>
      <c r="J1953">
        <f>IF(OR(AG1953=0,AG1953=1),AJ1953,AI1953)</f>
        <v>1285</v>
      </c>
      <c r="K1953">
        <f>IF(OR(AG1953=0,AG1953=1),L1953,AJ1953)</f>
        <v>105</v>
      </c>
      <c r="L1953">
        <v>653</v>
      </c>
      <c r="M1953">
        <v>28</v>
      </c>
      <c r="N1953">
        <v>21</v>
      </c>
      <c r="O1953">
        <v>0</v>
      </c>
      <c r="P1953">
        <v>1</v>
      </c>
      <c r="Q1953">
        <v>10</v>
      </c>
      <c r="R1953">
        <v>4</v>
      </c>
      <c r="S1953">
        <v>8</v>
      </c>
      <c r="T1953">
        <v>8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3</v>
      </c>
      <c r="AB1953">
        <v>11</v>
      </c>
      <c r="AC1953">
        <v>1</v>
      </c>
      <c r="AF1953">
        <v>72335</v>
      </c>
      <c r="AG1953" s="1">
        <v>41134</v>
      </c>
      <c r="AH1953">
        <v>2</v>
      </c>
      <c r="AI1953">
        <v>1285</v>
      </c>
      <c r="AJ1953">
        <v>105</v>
      </c>
      <c r="AK1953">
        <v>0</v>
      </c>
      <c r="AL1953" s="3" t="s">
        <v>32</v>
      </c>
    </row>
    <row r="1954" spans="1:38">
      <c r="A1954">
        <v>5626</v>
      </c>
      <c r="B1954">
        <v>1964</v>
      </c>
      <c r="C1954" t="str">
        <f>IF(AL1954&lt;&gt;"2n", AL1954, "Cycle")</f>
        <v>PhD</v>
      </c>
      <c r="D1954" t="s">
        <v>37</v>
      </c>
      <c r="E1954" s="2">
        <f>IFERROR(VALUE(AF1954),0)</f>
        <v>61798</v>
      </c>
      <c r="F1954" s="2">
        <f>IF((AK1954&gt;2),0,AK1954)</f>
        <v>0</v>
      </c>
      <c r="G1954">
        <v>0</v>
      </c>
      <c r="H1954" s="1">
        <f>IF(OR(AG1954=0,AG1954=1),AH1954,AG1954)</f>
        <v>41601</v>
      </c>
      <c r="I1954">
        <f>IF(LEN(AH1954)&gt;2,AI1954,AH1954)</f>
        <v>13</v>
      </c>
      <c r="J1954">
        <f>IF(OR(AG1954=0,AG1954=1),AJ1954,AI1954)</f>
        <v>338</v>
      </c>
      <c r="K1954">
        <f>IF(OR(AG1954=0,AG1954=1),L1954,AJ1954)</f>
        <v>4</v>
      </c>
      <c r="L1954">
        <v>89</v>
      </c>
      <c r="M1954">
        <v>11</v>
      </c>
      <c r="N1954">
        <v>8</v>
      </c>
      <c r="O1954">
        <v>13</v>
      </c>
      <c r="P1954">
        <v>1</v>
      </c>
      <c r="Q1954">
        <v>4</v>
      </c>
      <c r="R1954">
        <v>2</v>
      </c>
      <c r="S1954">
        <v>9</v>
      </c>
      <c r="T1954">
        <v>4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3</v>
      </c>
      <c r="AB1954">
        <v>11</v>
      </c>
      <c r="AC1954">
        <v>0</v>
      </c>
      <c r="AF1954">
        <v>61798</v>
      </c>
      <c r="AG1954" s="1">
        <v>41601</v>
      </c>
      <c r="AH1954">
        <v>13</v>
      </c>
      <c r="AI1954">
        <v>338</v>
      </c>
      <c r="AJ1954">
        <v>4</v>
      </c>
      <c r="AK1954">
        <v>0</v>
      </c>
      <c r="AL1954" s="3" t="s">
        <v>32</v>
      </c>
    </row>
    <row r="1955" spans="1:38">
      <c r="A1955">
        <v>6428</v>
      </c>
      <c r="B1955">
        <v>1950</v>
      </c>
      <c r="C1955" t="str">
        <f>IF(AL1955&lt;&gt;"2n", AL1955, "Cycle")</f>
        <v>PhD</v>
      </c>
      <c r="D1955" t="s">
        <v>37</v>
      </c>
      <c r="E1955" s="2">
        <f>IFERROR(VALUE(AF1955),0)</f>
        <v>76842</v>
      </c>
      <c r="F1955" s="2">
        <f>IF((AK1955&gt;2),0,AK1955)</f>
        <v>0</v>
      </c>
      <c r="G1955">
        <v>0</v>
      </c>
      <c r="H1955" s="1">
        <f>IF(OR(AG1955=0,AG1955=1),AH1955,AG1955)</f>
        <v>41762</v>
      </c>
      <c r="I1955">
        <f>IF(LEN(AH1955)&gt;2,AI1955,AH1955)</f>
        <v>37</v>
      </c>
      <c r="J1955">
        <f>IF(OR(AG1955=0,AG1955=1),AJ1955,AI1955)</f>
        <v>605</v>
      </c>
      <c r="K1955">
        <f>IF(OR(AG1955=0,AG1955=1),L1955,AJ1955)</f>
        <v>10</v>
      </c>
      <c r="L1955">
        <v>345</v>
      </c>
      <c r="M1955">
        <v>84</v>
      </c>
      <c r="N1955">
        <v>54</v>
      </c>
      <c r="O1955">
        <v>32</v>
      </c>
      <c r="P1955">
        <v>1</v>
      </c>
      <c r="Q1955">
        <v>1</v>
      </c>
      <c r="R1955">
        <v>8</v>
      </c>
      <c r="S1955">
        <v>7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3</v>
      </c>
      <c r="AB1955">
        <v>11</v>
      </c>
      <c r="AC1955">
        <v>0</v>
      </c>
      <c r="AF1955">
        <v>76842</v>
      </c>
      <c r="AG1955" s="1">
        <v>41762</v>
      </c>
      <c r="AH1955">
        <v>37</v>
      </c>
      <c r="AI1955">
        <v>605</v>
      </c>
      <c r="AJ1955">
        <v>10</v>
      </c>
      <c r="AK1955">
        <v>0</v>
      </c>
      <c r="AL1955" s="3" t="s">
        <v>32</v>
      </c>
    </row>
    <row r="1956" spans="1:38">
      <c r="A1956">
        <v>8514</v>
      </c>
      <c r="B1956">
        <v>1976</v>
      </c>
      <c r="C1956" t="str">
        <f>IF(AL1956&lt;&gt;"2n", AL1956, "Cycle")</f>
        <v>Graduation</v>
      </c>
      <c r="D1956" t="s">
        <v>37</v>
      </c>
      <c r="E1956" s="2">
        <f>IFERROR(VALUE(AF1956),0)</f>
        <v>29478</v>
      </c>
      <c r="F1956" s="2">
        <f>IF((AK1956&gt;2),0,AK1956)</f>
        <v>1</v>
      </c>
      <c r="G1956">
        <v>0</v>
      </c>
      <c r="H1956" s="1">
        <f>IF(OR(AG1956=0,AG1956=1),AH1956,AG1956)</f>
        <v>41656</v>
      </c>
      <c r="I1956">
        <f>IF(LEN(AH1956)&gt;2,AI1956,AH1956)</f>
        <v>59</v>
      </c>
      <c r="J1956">
        <f>IF(OR(AG1956=0,AG1956=1),AJ1956,AI1956)</f>
        <v>8</v>
      </c>
      <c r="K1956">
        <f>IF(OR(AG1956=0,AG1956=1),L1956,AJ1956)</f>
        <v>0</v>
      </c>
      <c r="L1956">
        <v>7</v>
      </c>
      <c r="M1956">
        <v>3</v>
      </c>
      <c r="N1956">
        <v>1</v>
      </c>
      <c r="O1956">
        <v>1</v>
      </c>
      <c r="P1956">
        <v>1</v>
      </c>
      <c r="Q1956">
        <v>1</v>
      </c>
      <c r="R1956">
        <v>0</v>
      </c>
      <c r="S1956">
        <v>3</v>
      </c>
      <c r="T1956">
        <v>6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3</v>
      </c>
      <c r="AB1956">
        <v>11</v>
      </c>
      <c r="AC1956">
        <v>0</v>
      </c>
      <c r="AF1956">
        <v>29478</v>
      </c>
      <c r="AG1956" s="1">
        <v>41656</v>
      </c>
      <c r="AH1956">
        <v>59</v>
      </c>
      <c r="AI1956">
        <v>8</v>
      </c>
      <c r="AJ1956">
        <v>0</v>
      </c>
      <c r="AK1956">
        <v>1</v>
      </c>
      <c r="AL1956" s="3" t="s">
        <v>30</v>
      </c>
    </row>
    <row r="1957" spans="1:38">
      <c r="A1957">
        <v>10448</v>
      </c>
      <c r="B1957">
        <v>1956</v>
      </c>
      <c r="C1957" t="str">
        <f>IF(AL1957&lt;&gt;"2n", AL1957, "Cycle")</f>
        <v>Graduation</v>
      </c>
      <c r="D1957" t="s">
        <v>37</v>
      </c>
      <c r="E1957" s="2">
        <f>IFERROR(VALUE(AF1957),0)</f>
        <v>46998</v>
      </c>
      <c r="F1957" s="2">
        <f>IF((AK1957&gt;2),0,AK1957)</f>
        <v>0</v>
      </c>
      <c r="G1957">
        <v>1</v>
      </c>
      <c r="H1957" s="1">
        <f>IF(OR(AG1957=0,AG1957=1),AH1957,AG1957)</f>
        <v>41204</v>
      </c>
      <c r="I1957">
        <f>IF(LEN(AH1957)&gt;2,AI1957,AH1957)</f>
        <v>55</v>
      </c>
      <c r="J1957">
        <f>IF(OR(AG1957=0,AG1957=1),AJ1957,AI1957)</f>
        <v>172</v>
      </c>
      <c r="K1957">
        <f>IF(OR(AG1957=0,AG1957=1),L1957,AJ1957)</f>
        <v>41</v>
      </c>
      <c r="L1957">
        <v>86</v>
      </c>
      <c r="M1957">
        <v>45</v>
      </c>
      <c r="N1957">
        <v>6</v>
      </c>
      <c r="O1957">
        <v>27</v>
      </c>
      <c r="P1957">
        <v>5</v>
      </c>
      <c r="Q1957">
        <v>5</v>
      </c>
      <c r="R1957">
        <v>3</v>
      </c>
      <c r="S1957">
        <v>5</v>
      </c>
      <c r="T1957">
        <v>7</v>
      </c>
      <c r="U1957">
        <v>0</v>
      </c>
      <c r="V1957">
        <v>0</v>
      </c>
      <c r="W1957">
        <v>1</v>
      </c>
      <c r="X1957">
        <v>0</v>
      </c>
      <c r="Y1957">
        <v>0</v>
      </c>
      <c r="Z1957">
        <v>0</v>
      </c>
      <c r="AA1957">
        <v>3</v>
      </c>
      <c r="AB1957">
        <v>11</v>
      </c>
      <c r="AC1957">
        <v>0</v>
      </c>
      <c r="AF1957">
        <v>46998</v>
      </c>
      <c r="AG1957" s="1">
        <v>41204</v>
      </c>
      <c r="AH1957">
        <v>55</v>
      </c>
      <c r="AI1957">
        <v>172</v>
      </c>
      <c r="AJ1957">
        <v>41</v>
      </c>
      <c r="AK1957">
        <v>0</v>
      </c>
      <c r="AL1957" s="3" t="s">
        <v>30</v>
      </c>
    </row>
    <row r="1958" spans="1:38">
      <c r="A1958">
        <v>2109</v>
      </c>
      <c r="B1958">
        <v>1990</v>
      </c>
      <c r="C1958" t="str">
        <f>IF(AL1958&lt;&gt;"2n", AL1958, "Cycle")</f>
        <v>Graduation</v>
      </c>
      <c r="D1958" t="s">
        <v>37</v>
      </c>
      <c r="E1958" s="2">
        <f>IFERROR(VALUE(AF1958),0)</f>
        <v>96843</v>
      </c>
      <c r="F1958" s="2">
        <f>IF((AK1958&gt;2),0,AK1958)</f>
        <v>0</v>
      </c>
      <c r="G1958">
        <v>0</v>
      </c>
      <c r="H1958" s="1">
        <f>IF(OR(AG1958=0,AG1958=1),AH1958,AG1958)</f>
        <v>41387</v>
      </c>
      <c r="I1958">
        <f>IF(LEN(AH1958)&gt;2,AI1958,AH1958)</f>
        <v>60</v>
      </c>
      <c r="J1958">
        <f>IF(OR(AG1958=0,AG1958=1),AJ1958,AI1958)</f>
        <v>448</v>
      </c>
      <c r="K1958">
        <f>IF(OR(AG1958=0,AG1958=1),L1958,AJ1958)</f>
        <v>71</v>
      </c>
      <c r="L1958">
        <v>951</v>
      </c>
      <c r="M1958">
        <v>40</v>
      </c>
      <c r="N1958">
        <v>17</v>
      </c>
      <c r="O1958">
        <v>17</v>
      </c>
      <c r="P1958">
        <v>1</v>
      </c>
      <c r="Q1958">
        <v>6</v>
      </c>
      <c r="R1958">
        <v>11</v>
      </c>
      <c r="S1958">
        <v>10</v>
      </c>
      <c r="T1958">
        <v>2</v>
      </c>
      <c r="U1958">
        <v>0</v>
      </c>
      <c r="V1958">
        <v>0</v>
      </c>
      <c r="W1958">
        <v>0</v>
      </c>
      <c r="X1958">
        <v>0</v>
      </c>
      <c r="Y1958">
        <v>1</v>
      </c>
      <c r="Z1958">
        <v>0</v>
      </c>
      <c r="AA1958">
        <v>3</v>
      </c>
      <c r="AB1958">
        <v>11</v>
      </c>
      <c r="AC1958">
        <v>1</v>
      </c>
      <c r="AF1958">
        <v>96843</v>
      </c>
      <c r="AG1958" s="1">
        <v>41387</v>
      </c>
      <c r="AH1958">
        <v>60</v>
      </c>
      <c r="AI1958">
        <v>448</v>
      </c>
      <c r="AJ1958">
        <v>71</v>
      </c>
      <c r="AK1958">
        <v>0</v>
      </c>
      <c r="AL1958" s="3" t="s">
        <v>30</v>
      </c>
    </row>
    <row r="1959" spans="1:38">
      <c r="A1959">
        <v>7530</v>
      </c>
      <c r="B1959">
        <v>1950</v>
      </c>
      <c r="C1959" t="str">
        <f>IF(AL1959&lt;&gt;"2n", AL1959, "Cycle")</f>
        <v>PhD</v>
      </c>
      <c r="D1959" t="s">
        <v>37</v>
      </c>
      <c r="E1959" s="2">
        <f>IFERROR(VALUE(AF1959),0)</f>
        <v>56551</v>
      </c>
      <c r="F1959" s="2">
        <f>IF((AK1959&gt;2),0,AK1959)</f>
        <v>1</v>
      </c>
      <c r="G1959">
        <v>1</v>
      </c>
      <c r="H1959" s="1">
        <f>IF(OR(AG1959=0,AG1959=1),AH1959,AG1959)</f>
        <v>41766</v>
      </c>
      <c r="I1959">
        <f>IF(LEN(AH1959)&gt;2,AI1959,AH1959)</f>
        <v>48</v>
      </c>
      <c r="J1959">
        <f>IF(OR(AG1959=0,AG1959=1),AJ1959,AI1959)</f>
        <v>67</v>
      </c>
      <c r="K1959">
        <f>IF(OR(AG1959=0,AG1959=1),L1959,AJ1959)</f>
        <v>4</v>
      </c>
      <c r="L1959">
        <v>32</v>
      </c>
      <c r="M1959">
        <v>17</v>
      </c>
      <c r="N1959">
        <v>2</v>
      </c>
      <c r="O1959">
        <v>16</v>
      </c>
      <c r="P1959">
        <v>3</v>
      </c>
      <c r="Q1959">
        <v>2</v>
      </c>
      <c r="R1959">
        <v>1</v>
      </c>
      <c r="S1959">
        <v>4</v>
      </c>
      <c r="T1959">
        <v>4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3</v>
      </c>
      <c r="AB1959">
        <v>11</v>
      </c>
      <c r="AC1959">
        <v>0</v>
      </c>
      <c r="AF1959">
        <v>56551</v>
      </c>
      <c r="AG1959" s="1">
        <v>41766</v>
      </c>
      <c r="AH1959">
        <v>48</v>
      </c>
      <c r="AI1959">
        <v>67</v>
      </c>
      <c r="AJ1959">
        <v>4</v>
      </c>
      <c r="AK1959">
        <v>1</v>
      </c>
      <c r="AL1959" s="3" t="s">
        <v>32</v>
      </c>
    </row>
    <row r="1960" spans="1:38">
      <c r="A1960">
        <v>8925</v>
      </c>
      <c r="B1960">
        <v>1965</v>
      </c>
      <c r="C1960" t="str">
        <f>IF(AL1960&lt;&gt;"2n", AL1960, "Cycle")</f>
        <v>Master</v>
      </c>
      <c r="D1960" t="s">
        <v>37</v>
      </c>
      <c r="E1960" s="2">
        <f>IFERROR(VALUE(AF1960),0)</f>
        <v>70053</v>
      </c>
      <c r="F1960" s="2">
        <f>IF((AK1960&gt;2),0,AK1960)</f>
        <v>0</v>
      </c>
      <c r="G1960">
        <v>1</v>
      </c>
      <c r="H1960" s="1">
        <f>IF(OR(AG1960=0,AG1960=1),AH1960,AG1960)</f>
        <v>41458</v>
      </c>
      <c r="I1960">
        <f>IF(LEN(AH1960)&gt;2,AI1960,AH1960)</f>
        <v>38</v>
      </c>
      <c r="J1960">
        <f>IF(OR(AG1960=0,AG1960=1),AJ1960,AI1960)</f>
        <v>512</v>
      </c>
      <c r="K1960">
        <f>IF(OR(AG1960=0,AG1960=1),L1960,AJ1960)</f>
        <v>53</v>
      </c>
      <c r="L1960">
        <v>98</v>
      </c>
      <c r="M1960">
        <v>81</v>
      </c>
      <c r="N1960">
        <v>179</v>
      </c>
      <c r="O1960">
        <v>89</v>
      </c>
      <c r="P1960">
        <v>3</v>
      </c>
      <c r="Q1960">
        <v>8</v>
      </c>
      <c r="R1960">
        <v>5</v>
      </c>
      <c r="S1960">
        <v>10</v>
      </c>
      <c r="T1960">
        <v>5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3</v>
      </c>
      <c r="AB1960">
        <v>11</v>
      </c>
      <c r="AC1960">
        <v>0</v>
      </c>
      <c r="AF1960">
        <v>70053</v>
      </c>
      <c r="AG1960" s="1">
        <v>41458</v>
      </c>
      <c r="AH1960">
        <v>38</v>
      </c>
      <c r="AI1960">
        <v>512</v>
      </c>
      <c r="AJ1960">
        <v>53</v>
      </c>
      <c r="AK1960">
        <v>0</v>
      </c>
      <c r="AL1960" s="3" t="s">
        <v>33</v>
      </c>
    </row>
    <row r="1961" spans="1:38">
      <c r="A1961">
        <v>3009</v>
      </c>
      <c r="B1961">
        <v>1962</v>
      </c>
      <c r="C1961" t="str">
        <f>IF(AL1961&lt;&gt;"2n", AL1961, "Cycle")</f>
        <v>PhD</v>
      </c>
      <c r="D1961" t="s">
        <v>37</v>
      </c>
      <c r="E1961" s="2">
        <f>IFERROR(VALUE(AF1961),0)</f>
        <v>71670</v>
      </c>
      <c r="F1961" s="2">
        <f>IF((AK1961&gt;2),0,AK1961)</f>
        <v>0</v>
      </c>
      <c r="G1961">
        <v>0</v>
      </c>
      <c r="H1961" s="1">
        <f>IF(OR(AG1961=0,AG1961=1),AH1961,AG1961)</f>
        <v>41464</v>
      </c>
      <c r="I1961">
        <f>IF(LEN(AH1961)&gt;2,AI1961,AH1961)</f>
        <v>8</v>
      </c>
      <c r="J1961">
        <f>IF(OR(AG1961=0,AG1961=1),AJ1961,AI1961)</f>
        <v>1462</v>
      </c>
      <c r="K1961">
        <f>IF(OR(AG1961=0,AG1961=1),L1961,AJ1961)</f>
        <v>16</v>
      </c>
      <c r="L1961">
        <v>128</v>
      </c>
      <c r="M1961">
        <v>0</v>
      </c>
      <c r="N1961">
        <v>0</v>
      </c>
      <c r="O1961">
        <v>160</v>
      </c>
      <c r="P1961">
        <v>1</v>
      </c>
      <c r="Q1961">
        <v>5</v>
      </c>
      <c r="R1961">
        <v>3</v>
      </c>
      <c r="S1961">
        <v>6</v>
      </c>
      <c r="T1961">
        <v>6</v>
      </c>
      <c r="U1961">
        <v>0</v>
      </c>
      <c r="V1961">
        <v>1</v>
      </c>
      <c r="W1961">
        <v>0</v>
      </c>
      <c r="X1961">
        <v>1</v>
      </c>
      <c r="Y1961">
        <v>1</v>
      </c>
      <c r="Z1961">
        <v>0</v>
      </c>
      <c r="AA1961">
        <v>3</v>
      </c>
      <c r="AB1961">
        <v>11</v>
      </c>
      <c r="AC1961">
        <v>1</v>
      </c>
      <c r="AF1961">
        <v>71670</v>
      </c>
      <c r="AG1961" s="1">
        <v>41464</v>
      </c>
      <c r="AH1961">
        <v>8</v>
      </c>
      <c r="AI1961">
        <v>1462</v>
      </c>
      <c r="AJ1961">
        <v>16</v>
      </c>
      <c r="AK1961">
        <v>0</v>
      </c>
      <c r="AL1961" s="3" t="s">
        <v>32</v>
      </c>
    </row>
    <row r="1962" spans="1:38">
      <c r="A1962">
        <v>6355</v>
      </c>
      <c r="B1962">
        <v>1978</v>
      </c>
      <c r="C1962" t="str">
        <f>IF(AL1962&lt;&gt;"2n", AL1962, "Cycle")</f>
        <v>Graduation</v>
      </c>
      <c r="D1962" t="s">
        <v>37</v>
      </c>
      <c r="E1962" s="2">
        <f>IFERROR(VALUE(AF1962),0)</f>
        <v>44359</v>
      </c>
      <c r="F1962" s="2">
        <f>IF((AK1962&gt;2),0,AK1962)</f>
        <v>1</v>
      </c>
      <c r="G1962">
        <v>1</v>
      </c>
      <c r="H1962" s="1">
        <f>IF(OR(AG1962=0,AG1962=1),AH1962,AG1962)</f>
        <v>41807</v>
      </c>
      <c r="I1962">
        <f>IF(LEN(AH1962)&gt;2,AI1962,AH1962)</f>
        <v>19</v>
      </c>
      <c r="J1962">
        <f>IF(OR(AG1962=0,AG1962=1),AJ1962,AI1962)</f>
        <v>20</v>
      </c>
      <c r="K1962">
        <f>IF(OR(AG1962=0,AG1962=1),L1962,AJ1962)</f>
        <v>0</v>
      </c>
      <c r="L1962">
        <v>14</v>
      </c>
      <c r="M1962">
        <v>7</v>
      </c>
      <c r="N1962">
        <v>3</v>
      </c>
      <c r="O1962">
        <v>1</v>
      </c>
      <c r="P1962">
        <v>3</v>
      </c>
      <c r="Q1962">
        <v>2</v>
      </c>
      <c r="R1962">
        <v>0</v>
      </c>
      <c r="S1962">
        <v>4</v>
      </c>
      <c r="T1962">
        <v>3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3</v>
      </c>
      <c r="AB1962">
        <v>11</v>
      </c>
      <c r="AC1962">
        <v>0</v>
      </c>
      <c r="AF1962">
        <v>44359</v>
      </c>
      <c r="AG1962" s="1">
        <v>41807</v>
      </c>
      <c r="AH1962">
        <v>19</v>
      </c>
      <c r="AI1962">
        <v>20</v>
      </c>
      <c r="AJ1962">
        <v>0</v>
      </c>
      <c r="AK1962">
        <v>1</v>
      </c>
      <c r="AL1962" s="3" t="s">
        <v>30</v>
      </c>
    </row>
    <row r="1963" spans="1:38">
      <c r="A1963">
        <v>3517</v>
      </c>
      <c r="B1963">
        <v>1952</v>
      </c>
      <c r="C1963" t="str">
        <f>IF(AL1963&lt;&gt;"2n", AL1963, "Cycle")</f>
        <v>Graduation</v>
      </c>
      <c r="D1963" t="s">
        <v>37</v>
      </c>
      <c r="E1963" s="2">
        <f>IFERROR(VALUE(AF1963),0)</f>
        <v>40887</v>
      </c>
      <c r="F1963" s="2">
        <f>IF((AK1963&gt;2),0,AK1963)</f>
        <v>1</v>
      </c>
      <c r="G1963">
        <v>1</v>
      </c>
      <c r="H1963" s="1">
        <f>IF(OR(AG1963=0,AG1963=1),AH1963,AG1963)</f>
        <v>41400</v>
      </c>
      <c r="I1963">
        <f>IF(LEN(AH1963)&gt;2,AI1963,AH1963)</f>
        <v>32</v>
      </c>
      <c r="J1963">
        <f>IF(OR(AG1963=0,AG1963=1),AJ1963,AI1963)</f>
        <v>50</v>
      </c>
      <c r="K1963">
        <f>IF(OR(AG1963=0,AG1963=1),L1963,AJ1963)</f>
        <v>4</v>
      </c>
      <c r="L1963">
        <v>44</v>
      </c>
      <c r="M1963">
        <v>10</v>
      </c>
      <c r="N1963">
        <v>10</v>
      </c>
      <c r="O1963">
        <v>43</v>
      </c>
      <c r="P1963">
        <v>3</v>
      </c>
      <c r="Q1963">
        <v>3</v>
      </c>
      <c r="R1963">
        <v>1</v>
      </c>
      <c r="S1963">
        <v>3</v>
      </c>
      <c r="T1963">
        <v>9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3</v>
      </c>
      <c r="AB1963">
        <v>11</v>
      </c>
      <c r="AC1963">
        <v>1</v>
      </c>
      <c r="AF1963">
        <v>40887</v>
      </c>
      <c r="AG1963" s="1">
        <v>41400</v>
      </c>
      <c r="AH1963">
        <v>32</v>
      </c>
      <c r="AI1963">
        <v>50</v>
      </c>
      <c r="AJ1963">
        <v>4</v>
      </c>
      <c r="AK1963">
        <v>1</v>
      </c>
      <c r="AL1963" s="3" t="s">
        <v>30</v>
      </c>
    </row>
    <row r="1964" spans="1:38">
      <c r="A1964">
        <v>1158</v>
      </c>
      <c r="B1964">
        <v>1966</v>
      </c>
      <c r="C1964" t="str">
        <f>IF(AL1964&lt;&gt;"2n", AL1964, "Cycle")</f>
        <v>Graduation</v>
      </c>
      <c r="D1964" t="s">
        <v>37</v>
      </c>
      <c r="E1964" s="2">
        <f>IFERROR(VALUE(AF1964),0)</f>
        <v>48877</v>
      </c>
      <c r="F1964" s="2">
        <f>IF((AK1964&gt;2),0,AK1964)</f>
        <v>0</v>
      </c>
      <c r="G1964">
        <v>1</v>
      </c>
      <c r="H1964" s="1">
        <f>IF(OR(AG1964=0,AG1964=1),AH1964,AG1964)</f>
        <v>41644</v>
      </c>
      <c r="I1964">
        <f>IF(LEN(AH1964)&gt;2,AI1964,AH1964)</f>
        <v>27</v>
      </c>
      <c r="J1964">
        <f>IF(OR(AG1964=0,AG1964=1),AJ1964,AI1964)</f>
        <v>102</v>
      </c>
      <c r="K1964">
        <f>IF(OR(AG1964=0,AG1964=1),L1964,AJ1964)</f>
        <v>1</v>
      </c>
      <c r="L1964">
        <v>15</v>
      </c>
      <c r="M1964">
        <v>2</v>
      </c>
      <c r="N1964">
        <v>0</v>
      </c>
      <c r="O1964">
        <v>24</v>
      </c>
      <c r="P1964">
        <v>1</v>
      </c>
      <c r="Q1964">
        <v>3</v>
      </c>
      <c r="R1964">
        <v>0</v>
      </c>
      <c r="S1964">
        <v>4</v>
      </c>
      <c r="T1964">
        <v>7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3</v>
      </c>
      <c r="AB1964">
        <v>11</v>
      </c>
      <c r="AC1964">
        <v>0</v>
      </c>
      <c r="AF1964">
        <v>48877</v>
      </c>
      <c r="AG1964" s="1">
        <v>41644</v>
      </c>
      <c r="AH1964">
        <v>27</v>
      </c>
      <c r="AI1964">
        <v>102</v>
      </c>
      <c r="AJ1964">
        <v>1</v>
      </c>
      <c r="AK1964">
        <v>0</v>
      </c>
      <c r="AL1964" s="3" t="s">
        <v>30</v>
      </c>
    </row>
    <row r="1965" spans="1:38">
      <c r="A1965">
        <v>6203</v>
      </c>
      <c r="B1965">
        <v>1947</v>
      </c>
      <c r="C1965" t="str">
        <f>IF(AL1965&lt;&gt;"2n", AL1965, "Cycle")</f>
        <v>Graduation</v>
      </c>
      <c r="D1965" t="s">
        <v>37</v>
      </c>
      <c r="E1965" s="2">
        <f>IFERROR(VALUE(AF1965),0)</f>
        <v>74485</v>
      </c>
      <c r="F1965" s="2">
        <f>IF((AK1965&gt;2),0,AK1965)</f>
        <v>0</v>
      </c>
      <c r="G1965">
        <v>0</v>
      </c>
      <c r="H1965" s="1">
        <f>IF(OR(AG1965=0,AG1965=1),AH1965,AG1965)</f>
        <v>41510</v>
      </c>
      <c r="I1965">
        <f>IF(LEN(AH1965)&gt;2,AI1965,AH1965)</f>
        <v>58</v>
      </c>
      <c r="J1965">
        <f>IF(OR(AG1965=0,AG1965=1),AJ1965,AI1965)</f>
        <v>499</v>
      </c>
      <c r="K1965">
        <f>IF(OR(AG1965=0,AG1965=1),L1965,AJ1965)</f>
        <v>149</v>
      </c>
      <c r="L1965">
        <v>815</v>
      </c>
      <c r="M1965">
        <v>173</v>
      </c>
      <c r="N1965">
        <v>49</v>
      </c>
      <c r="O1965">
        <v>49</v>
      </c>
      <c r="P1965">
        <v>1</v>
      </c>
      <c r="Q1965">
        <v>6</v>
      </c>
      <c r="R1965">
        <v>7</v>
      </c>
      <c r="S1965">
        <v>12</v>
      </c>
      <c r="T1965">
        <v>3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3</v>
      </c>
      <c r="AB1965">
        <v>11</v>
      </c>
      <c r="AC1965">
        <v>0</v>
      </c>
      <c r="AF1965">
        <v>74485</v>
      </c>
      <c r="AG1965" s="1">
        <v>41510</v>
      </c>
      <c r="AH1965">
        <v>58</v>
      </c>
      <c r="AI1965">
        <v>499</v>
      </c>
      <c r="AJ1965">
        <v>149</v>
      </c>
      <c r="AK1965">
        <v>0</v>
      </c>
      <c r="AL1965" s="3" t="s">
        <v>30</v>
      </c>
    </row>
    <row r="1966" spans="1:38">
      <c r="A1966">
        <v>7165</v>
      </c>
      <c r="B1966">
        <v>1972</v>
      </c>
      <c r="C1966" t="str">
        <f>IF(AL1966&lt;&gt;"2n", AL1966, "Cycle")</f>
        <v>Graduation</v>
      </c>
      <c r="D1966" t="s">
        <v>37</v>
      </c>
      <c r="E1966" s="2">
        <f>IFERROR(VALUE(AF1966),0)</f>
        <v>64474</v>
      </c>
      <c r="F1966" s="2">
        <f>IF((AK1966&gt;2),0,AK1966)</f>
        <v>0</v>
      </c>
      <c r="G1966">
        <v>1</v>
      </c>
      <c r="H1966" s="1">
        <f>IF(OR(AG1966=0,AG1966=1),AH1966,AG1966)</f>
        <v>41569</v>
      </c>
      <c r="I1966">
        <f>IF(LEN(AH1966)&gt;2,AI1966,AH1966)</f>
        <v>59</v>
      </c>
      <c r="J1966">
        <f>IF(OR(AG1966=0,AG1966=1),AJ1966,AI1966)</f>
        <v>381</v>
      </c>
      <c r="K1966">
        <f>IF(OR(AG1966=0,AG1966=1),L1966,AJ1966)</f>
        <v>35</v>
      </c>
      <c r="L1966">
        <v>172</v>
      </c>
      <c r="M1966">
        <v>56</v>
      </c>
      <c r="N1966">
        <v>86</v>
      </c>
      <c r="O1966">
        <v>93</v>
      </c>
      <c r="P1966">
        <v>2</v>
      </c>
      <c r="Q1966">
        <v>8</v>
      </c>
      <c r="R1966">
        <v>2</v>
      </c>
      <c r="S1966">
        <v>10</v>
      </c>
      <c r="T1966">
        <v>5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3</v>
      </c>
      <c r="AB1966">
        <v>11</v>
      </c>
      <c r="AC1966">
        <v>0</v>
      </c>
      <c r="AF1966">
        <v>64474</v>
      </c>
      <c r="AG1966" s="1">
        <v>41569</v>
      </c>
      <c r="AH1966">
        <v>59</v>
      </c>
      <c r="AI1966">
        <v>381</v>
      </c>
      <c r="AJ1966">
        <v>35</v>
      </c>
      <c r="AK1966">
        <v>0</v>
      </c>
      <c r="AL1966" s="3" t="s">
        <v>30</v>
      </c>
    </row>
    <row r="1967" spans="1:38">
      <c r="A1967">
        <v>3595</v>
      </c>
      <c r="B1967">
        <v>1963</v>
      </c>
      <c r="C1967" t="str">
        <f>IF(AL1967&lt;&gt;"2n", AL1967, "Cycle")</f>
        <v>Graduation</v>
      </c>
      <c r="D1967" t="s">
        <v>37</v>
      </c>
      <c r="E1967" s="2">
        <f>IFERROR(VALUE(AF1967),0)</f>
        <v>77226</v>
      </c>
      <c r="F1967" s="2">
        <f>IF((AK1967&gt;2),0,AK1967)</f>
        <v>0</v>
      </c>
      <c r="G1967">
        <v>1</v>
      </c>
      <c r="H1967" s="1">
        <f>IF(OR(AG1967=0,AG1967=1),AH1967,AG1967)</f>
        <v>41698</v>
      </c>
      <c r="I1967">
        <f>IF(LEN(AH1967)&gt;2,AI1967,AH1967)</f>
        <v>29</v>
      </c>
      <c r="J1967">
        <f>IF(OR(AG1967=0,AG1967=1),AJ1967,AI1967)</f>
        <v>631</v>
      </c>
      <c r="K1967">
        <f>IF(OR(AG1967=0,AG1967=1),L1967,AJ1967)</f>
        <v>43</v>
      </c>
      <c r="L1967">
        <v>239</v>
      </c>
      <c r="M1967">
        <v>128</v>
      </c>
      <c r="N1967">
        <v>76</v>
      </c>
      <c r="O1967">
        <v>21</v>
      </c>
      <c r="P1967">
        <v>2</v>
      </c>
      <c r="Q1967">
        <v>6</v>
      </c>
      <c r="R1967">
        <v>8</v>
      </c>
      <c r="S1967">
        <v>12</v>
      </c>
      <c r="T1967">
        <v>3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3</v>
      </c>
      <c r="AB1967">
        <v>11</v>
      </c>
      <c r="AC1967">
        <v>0</v>
      </c>
      <c r="AF1967">
        <v>77226</v>
      </c>
      <c r="AG1967" s="1">
        <v>41698</v>
      </c>
      <c r="AH1967">
        <v>29</v>
      </c>
      <c r="AI1967">
        <v>631</v>
      </c>
      <c r="AJ1967">
        <v>43</v>
      </c>
      <c r="AK1967">
        <v>0</v>
      </c>
      <c r="AL1967" s="3" t="s">
        <v>30</v>
      </c>
    </row>
    <row r="1968" spans="1:38">
      <c r="A1968">
        <v>8537</v>
      </c>
      <c r="B1968">
        <v>1949</v>
      </c>
      <c r="C1968" t="str">
        <f>IF(AL1968&lt;&gt;"2n", AL1968, "Cycle")</f>
        <v>Graduation</v>
      </c>
      <c r="D1968" t="s">
        <v>37</v>
      </c>
      <c r="E1968" s="2">
        <f>IFERROR(VALUE(AF1968),0)</f>
        <v>72643</v>
      </c>
      <c r="F1968" s="2">
        <f>IF((AK1968&gt;2),0,AK1968)</f>
        <v>0</v>
      </c>
      <c r="G1968">
        <v>0</v>
      </c>
      <c r="H1968" s="1">
        <f>IF(OR(AG1968=0,AG1968=1),AH1968,AG1968)</f>
        <v>41332</v>
      </c>
      <c r="I1968">
        <f>IF(LEN(AH1968)&gt;2,AI1968,AH1968)</f>
        <v>60</v>
      </c>
      <c r="J1968">
        <f>IF(OR(AG1968=0,AG1968=1),AJ1968,AI1968)</f>
        <v>526</v>
      </c>
      <c r="K1968">
        <f>IF(OR(AG1968=0,AG1968=1),L1968,AJ1968)</f>
        <v>80</v>
      </c>
      <c r="L1968">
        <v>553</v>
      </c>
      <c r="M1968">
        <v>123</v>
      </c>
      <c r="N1968">
        <v>94</v>
      </c>
      <c r="O1968">
        <v>53</v>
      </c>
      <c r="P1968">
        <v>1</v>
      </c>
      <c r="Q1968">
        <v>3</v>
      </c>
      <c r="R1968">
        <v>10</v>
      </c>
      <c r="S1968">
        <v>7</v>
      </c>
      <c r="T1968">
        <v>2</v>
      </c>
      <c r="U1968">
        <v>1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3</v>
      </c>
      <c r="AB1968">
        <v>11</v>
      </c>
      <c r="AC1968">
        <v>1</v>
      </c>
      <c r="AF1968">
        <v>72643</v>
      </c>
      <c r="AG1968" s="1">
        <v>41332</v>
      </c>
      <c r="AH1968">
        <v>60</v>
      </c>
      <c r="AI1968">
        <v>526</v>
      </c>
      <c r="AJ1968">
        <v>80</v>
      </c>
      <c r="AK1968">
        <v>0</v>
      </c>
      <c r="AL1968" s="3" t="s">
        <v>30</v>
      </c>
    </row>
    <row r="1969" spans="1:38">
      <c r="A1969">
        <v>4331</v>
      </c>
      <c r="B1969">
        <v>1978</v>
      </c>
      <c r="C1969" t="str">
        <f>IF(AL1969&lt;&gt;"2n", AL1969, "Cycle")</f>
        <v>Master</v>
      </c>
      <c r="D1969" t="s">
        <v>37</v>
      </c>
      <c r="E1969" s="2">
        <f>IFERROR(VALUE(AF1969),0)</f>
        <v>85738</v>
      </c>
      <c r="F1969" s="2">
        <f>IF((AK1969&gt;2),0,AK1969)</f>
        <v>0</v>
      </c>
      <c r="G1969">
        <v>0</v>
      </c>
      <c r="H1969" s="1">
        <f>IF(OR(AG1969=0,AG1969=1),AH1969,AG1969)</f>
        <v>41662</v>
      </c>
      <c r="I1969">
        <f>IF(LEN(AH1969)&gt;2,AI1969,AH1969)</f>
        <v>41</v>
      </c>
      <c r="J1969">
        <f>IF(OR(AG1969=0,AG1969=1),AJ1969,AI1969)</f>
        <v>913</v>
      </c>
      <c r="K1969">
        <f>IF(OR(AG1969=0,AG1969=1),L1969,AJ1969)</f>
        <v>26</v>
      </c>
      <c r="L1969">
        <v>376</v>
      </c>
      <c r="M1969">
        <v>17</v>
      </c>
      <c r="N1969">
        <v>26</v>
      </c>
      <c r="O1969">
        <v>13</v>
      </c>
      <c r="P1969">
        <v>1</v>
      </c>
      <c r="Q1969">
        <v>3</v>
      </c>
      <c r="R1969">
        <v>6</v>
      </c>
      <c r="S1969">
        <v>11</v>
      </c>
      <c r="T1969">
        <v>1</v>
      </c>
      <c r="U1969">
        <v>0</v>
      </c>
      <c r="V1969">
        <v>0</v>
      </c>
      <c r="W1969">
        <v>0</v>
      </c>
      <c r="X1969">
        <v>1</v>
      </c>
      <c r="Y1969">
        <v>1</v>
      </c>
      <c r="Z1969">
        <v>0</v>
      </c>
      <c r="AA1969">
        <v>3</v>
      </c>
      <c r="AB1969">
        <v>11</v>
      </c>
      <c r="AC1969">
        <v>0</v>
      </c>
      <c r="AF1969">
        <v>85738</v>
      </c>
      <c r="AG1969" s="1">
        <v>41662</v>
      </c>
      <c r="AH1969">
        <v>41</v>
      </c>
      <c r="AI1969">
        <v>913</v>
      </c>
      <c r="AJ1969">
        <v>26</v>
      </c>
      <c r="AK1969">
        <v>0</v>
      </c>
      <c r="AL1969" s="3" t="s">
        <v>33</v>
      </c>
    </row>
    <row r="1970" spans="1:38">
      <c r="A1970">
        <v>6281</v>
      </c>
      <c r="B1970">
        <v>1966</v>
      </c>
      <c r="C1970" t="str">
        <f>IF(AL1970&lt;&gt;"2n", AL1970, "Cycle")</f>
        <v>Graduation</v>
      </c>
      <c r="D1970" t="s">
        <v>37</v>
      </c>
      <c r="E1970" s="2">
        <f>IFERROR(VALUE(AF1970),0)</f>
        <v>55686</v>
      </c>
      <c r="F1970" s="2">
        <f>IF((AK1970&gt;2),0,AK1970)</f>
        <v>0</v>
      </c>
      <c r="G1970">
        <v>1</v>
      </c>
      <c r="H1970" s="1">
        <f>IF(OR(AG1970=0,AG1970=1),AH1970,AG1970)</f>
        <v>41319</v>
      </c>
      <c r="I1970">
        <f>IF(LEN(AH1970)&gt;2,AI1970,AH1970)</f>
        <v>27</v>
      </c>
      <c r="J1970">
        <f>IF(OR(AG1970=0,AG1970=1),AJ1970,AI1970)</f>
        <v>673</v>
      </c>
      <c r="K1970">
        <f>IF(OR(AG1970=0,AG1970=1),L1970,AJ1970)</f>
        <v>0</v>
      </c>
      <c r="L1970">
        <v>199</v>
      </c>
      <c r="M1970">
        <v>37</v>
      </c>
      <c r="N1970">
        <v>47</v>
      </c>
      <c r="O1970">
        <v>26</v>
      </c>
      <c r="P1970">
        <v>2</v>
      </c>
      <c r="Q1970">
        <v>6</v>
      </c>
      <c r="R1970">
        <v>3</v>
      </c>
      <c r="S1970">
        <v>5</v>
      </c>
      <c r="T1970">
        <v>4</v>
      </c>
      <c r="U1970">
        <v>0</v>
      </c>
      <c r="V1970">
        <v>0</v>
      </c>
      <c r="W1970">
        <v>1</v>
      </c>
      <c r="X1970">
        <v>0</v>
      </c>
      <c r="Y1970">
        <v>0</v>
      </c>
      <c r="Z1970">
        <v>0</v>
      </c>
      <c r="AA1970">
        <v>3</v>
      </c>
      <c r="AB1970">
        <v>11</v>
      </c>
      <c r="AC1970">
        <v>0</v>
      </c>
      <c r="AF1970">
        <v>55686</v>
      </c>
      <c r="AG1970" s="1">
        <v>41319</v>
      </c>
      <c r="AH1970">
        <v>27</v>
      </c>
      <c r="AI1970">
        <v>673</v>
      </c>
      <c r="AJ1970">
        <v>0</v>
      </c>
      <c r="AK1970">
        <v>0</v>
      </c>
      <c r="AL1970" s="3" t="s">
        <v>30</v>
      </c>
    </row>
    <row r="1971" spans="1:38">
      <c r="A1971">
        <v>4338</v>
      </c>
      <c r="B1971">
        <v>1983</v>
      </c>
      <c r="C1971" t="str">
        <f>IF(AL1971&lt;&gt;"2n", AL1971, "Cycle")</f>
        <v>Graduation</v>
      </c>
      <c r="D1971" t="s">
        <v>37</v>
      </c>
      <c r="E1971" s="2">
        <f>IFERROR(VALUE(AF1971),0)</f>
        <v>39062</v>
      </c>
      <c r="F1971" s="2">
        <f>IF((AK1971&gt;2),0,AK1971)</f>
        <v>1</v>
      </c>
      <c r="G1971">
        <v>0</v>
      </c>
      <c r="H1971" s="1">
        <f>IF(OR(AG1971=0,AG1971=1),AH1971,AG1971)</f>
        <v>41723</v>
      </c>
      <c r="I1971">
        <f>IF(LEN(AH1971)&gt;2,AI1971,AH1971)</f>
        <v>28</v>
      </c>
      <c r="J1971">
        <f>IF(OR(AG1971=0,AG1971=1),AJ1971,AI1971)</f>
        <v>23</v>
      </c>
      <c r="K1971">
        <f>IF(OR(AG1971=0,AG1971=1),L1971,AJ1971)</f>
        <v>0</v>
      </c>
      <c r="L1971">
        <v>9</v>
      </c>
      <c r="M1971">
        <v>0</v>
      </c>
      <c r="N1971">
        <v>0</v>
      </c>
      <c r="O1971">
        <v>12</v>
      </c>
      <c r="P1971">
        <v>1</v>
      </c>
      <c r="Q1971">
        <v>1</v>
      </c>
      <c r="R1971">
        <v>0</v>
      </c>
      <c r="S1971">
        <v>3</v>
      </c>
      <c r="T1971">
        <v>4</v>
      </c>
      <c r="U1971">
        <v>0</v>
      </c>
      <c r="V1971">
        <v>0</v>
      </c>
      <c r="W1971">
        <v>1</v>
      </c>
      <c r="X1971">
        <v>0</v>
      </c>
      <c r="Y1971">
        <v>0</v>
      </c>
      <c r="Z1971">
        <v>0</v>
      </c>
      <c r="AA1971">
        <v>3</v>
      </c>
      <c r="AB1971">
        <v>11</v>
      </c>
      <c r="AC1971">
        <v>0</v>
      </c>
      <c r="AF1971">
        <v>39062</v>
      </c>
      <c r="AG1971" s="1">
        <v>41723</v>
      </c>
      <c r="AH1971">
        <v>28</v>
      </c>
      <c r="AI1971">
        <v>23</v>
      </c>
      <c r="AJ1971">
        <v>0</v>
      </c>
      <c r="AK1971">
        <v>1</v>
      </c>
      <c r="AL1971" s="3" t="s">
        <v>30</v>
      </c>
    </row>
    <row r="1972" spans="1:38">
      <c r="A1972">
        <v>2452</v>
      </c>
      <c r="B1972">
        <v>1971</v>
      </c>
      <c r="C1972" t="str">
        <f>IF(AL1972&lt;&gt;"2n", AL1972, "Cycle")</f>
        <v>Graduation</v>
      </c>
      <c r="D1972" t="s">
        <v>37</v>
      </c>
      <c r="E1972" s="2">
        <f>IFERROR(VALUE(AF1972),0)</f>
        <v>34600</v>
      </c>
      <c r="F1972" s="2">
        <f>IF((AK1972&gt;2),0,AK1972)</f>
        <v>1</v>
      </c>
      <c r="G1972">
        <v>1</v>
      </c>
      <c r="H1972" s="1">
        <f>IF(OR(AG1972=0,AG1972=1),AH1972,AG1972)</f>
        <v>41275</v>
      </c>
      <c r="I1972">
        <f>IF(LEN(AH1972)&gt;2,AI1972,AH1972)</f>
        <v>8</v>
      </c>
      <c r="J1972">
        <f>IF(OR(AG1972=0,AG1972=1),AJ1972,AI1972)</f>
        <v>199</v>
      </c>
      <c r="K1972">
        <f>IF(OR(AG1972=0,AG1972=1),L1972,AJ1972)</f>
        <v>33</v>
      </c>
      <c r="L1972">
        <v>60</v>
      </c>
      <c r="M1972">
        <v>8</v>
      </c>
      <c r="N1972">
        <v>3</v>
      </c>
      <c r="O1972">
        <v>15</v>
      </c>
      <c r="P1972">
        <v>5</v>
      </c>
      <c r="Q1972">
        <v>5</v>
      </c>
      <c r="R1972">
        <v>2</v>
      </c>
      <c r="S1972">
        <v>5</v>
      </c>
      <c r="T1972">
        <v>8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3</v>
      </c>
      <c r="AB1972">
        <v>11</v>
      </c>
      <c r="AC1972">
        <v>1</v>
      </c>
      <c r="AF1972">
        <v>34600</v>
      </c>
      <c r="AG1972" s="1">
        <v>41275</v>
      </c>
      <c r="AH1972">
        <v>8</v>
      </c>
      <c r="AI1972">
        <v>199</v>
      </c>
      <c r="AJ1972">
        <v>33</v>
      </c>
      <c r="AK1972">
        <v>1</v>
      </c>
      <c r="AL1972" s="3" t="s">
        <v>30</v>
      </c>
    </row>
    <row r="1973" spans="1:38">
      <c r="A1973">
        <v>9507</v>
      </c>
      <c r="B1973">
        <v>1975</v>
      </c>
      <c r="C1973" t="str">
        <f>IF(AL1973&lt;&gt;"2n", AL1973, "Cycle")</f>
        <v>Graduation</v>
      </c>
      <c r="D1973" t="s">
        <v>37</v>
      </c>
      <c r="E1973" s="2">
        <f>IFERROR(VALUE(AF1973),0)</f>
        <v>40794</v>
      </c>
      <c r="F1973" s="2">
        <f>IF((AK1973&gt;2),0,AK1973)</f>
        <v>0</v>
      </c>
      <c r="G1973">
        <v>1</v>
      </c>
      <c r="H1973" s="1">
        <f>IF(OR(AG1973=0,AG1973=1),AH1973,AG1973)</f>
        <v>41371</v>
      </c>
      <c r="I1973">
        <f>IF(LEN(AH1973)&gt;2,AI1973,AH1973)</f>
        <v>18</v>
      </c>
      <c r="J1973">
        <f>IF(OR(AG1973=0,AG1973=1),AJ1973,AI1973)</f>
        <v>261</v>
      </c>
      <c r="K1973">
        <f>IF(OR(AG1973=0,AG1973=1),L1973,AJ1973)</f>
        <v>23</v>
      </c>
      <c r="L1973">
        <v>73</v>
      </c>
      <c r="M1973">
        <v>4</v>
      </c>
      <c r="N1973">
        <v>23</v>
      </c>
      <c r="O1973">
        <v>50</v>
      </c>
      <c r="P1973">
        <v>2</v>
      </c>
      <c r="Q1973">
        <v>6</v>
      </c>
      <c r="R1973">
        <v>3</v>
      </c>
      <c r="S1973">
        <v>5</v>
      </c>
      <c r="T1973">
        <v>7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3</v>
      </c>
      <c r="AB1973">
        <v>11</v>
      </c>
      <c r="AC1973">
        <v>0</v>
      </c>
      <c r="AF1973">
        <v>40794</v>
      </c>
      <c r="AG1973" s="1">
        <v>41371</v>
      </c>
      <c r="AH1973">
        <v>18</v>
      </c>
      <c r="AI1973">
        <v>261</v>
      </c>
      <c r="AJ1973">
        <v>23</v>
      </c>
      <c r="AK1973">
        <v>0</v>
      </c>
      <c r="AL1973" s="3" t="s">
        <v>30</v>
      </c>
    </row>
    <row r="1974" spans="1:38">
      <c r="A1974">
        <v>8360</v>
      </c>
      <c r="B1974">
        <v>1971</v>
      </c>
      <c r="C1974" t="str">
        <f>IF(AL1974&lt;&gt;"2n", AL1974, "Cycle")</f>
        <v>Cycle</v>
      </c>
      <c r="D1974" t="s">
        <v>37</v>
      </c>
      <c r="E1974" s="2">
        <f>IFERROR(VALUE(AF1974),0)</f>
        <v>0</v>
      </c>
      <c r="F1974" s="2">
        <f>IF((AK1974&gt;2),0,AK1974)</f>
        <v>0</v>
      </c>
      <c r="G1974">
        <v>1</v>
      </c>
      <c r="H1974" s="1">
        <f>IF(OR(AG1974=0,AG1974=1),AH1974,AG1974)</f>
        <v>41585</v>
      </c>
      <c r="I1974">
        <f>IF(LEN(AH1974)&gt;2,AI1974,AH1974)</f>
        <v>76</v>
      </c>
      <c r="J1974">
        <f>IF(OR(AG1974=0,AG1974=1),AJ1974,AI1974)</f>
        <v>111</v>
      </c>
      <c r="K1974">
        <f>IF(OR(AG1974=0,AG1974=1),L1974,AJ1974)</f>
        <v>16</v>
      </c>
      <c r="L1974">
        <v>16</v>
      </c>
      <c r="M1974">
        <v>37</v>
      </c>
      <c r="N1974">
        <v>7</v>
      </c>
      <c r="O1974">
        <v>9</v>
      </c>
      <c r="P1974">
        <v>18</v>
      </c>
      <c r="Q1974">
        <v>3</v>
      </c>
      <c r="R1974">
        <v>3</v>
      </c>
      <c r="S1974">
        <v>1</v>
      </c>
      <c r="T1974">
        <v>5</v>
      </c>
      <c r="U1974">
        <v>0</v>
      </c>
      <c r="V1974">
        <v>0</v>
      </c>
      <c r="W1974">
        <v>3</v>
      </c>
      <c r="X1974">
        <v>0</v>
      </c>
      <c r="Y1974">
        <v>0</v>
      </c>
      <c r="Z1974">
        <v>0</v>
      </c>
      <c r="AA1974">
        <v>0</v>
      </c>
      <c r="AB1974">
        <v>3</v>
      </c>
      <c r="AC1974">
        <v>11</v>
      </c>
      <c r="AF1974" t="s">
        <v>31</v>
      </c>
      <c r="AG1974">
        <v>1</v>
      </c>
      <c r="AH1974" s="1">
        <v>41585</v>
      </c>
      <c r="AI1974">
        <v>76</v>
      </c>
      <c r="AJ1974">
        <v>111</v>
      </c>
      <c r="AK1974">
        <v>54690</v>
      </c>
      <c r="AL1974" s="3" t="s">
        <v>35</v>
      </c>
    </row>
    <row r="1975" spans="1:38">
      <c r="A1975">
        <v>10311</v>
      </c>
      <c r="B1975">
        <v>1969</v>
      </c>
      <c r="C1975" t="str">
        <f>IF(AL1975&lt;&gt;"2n", AL1975, "Cycle")</f>
        <v>Graduation</v>
      </c>
      <c r="D1975" t="s">
        <v>37</v>
      </c>
      <c r="E1975" s="2">
        <f>IFERROR(VALUE(AF1975),0)</f>
        <v>4428</v>
      </c>
      <c r="F1975" s="2">
        <f>IF((AK1975&gt;2),0,AK1975)</f>
        <v>0</v>
      </c>
      <c r="G1975">
        <v>1</v>
      </c>
      <c r="H1975" s="1">
        <f>IF(OR(AG1975=0,AG1975=1),AH1975,AG1975)</f>
        <v>41552</v>
      </c>
      <c r="I1975">
        <f>IF(LEN(AH1975)&gt;2,AI1975,AH1975)</f>
        <v>0</v>
      </c>
      <c r="J1975">
        <f>IF(OR(AG1975=0,AG1975=1),AJ1975,AI1975)</f>
        <v>16</v>
      </c>
      <c r="K1975">
        <f>IF(OR(AG1975=0,AG1975=1),L1975,AJ1975)</f>
        <v>4</v>
      </c>
      <c r="L1975">
        <v>12</v>
      </c>
      <c r="M1975">
        <v>2</v>
      </c>
      <c r="N1975">
        <v>4</v>
      </c>
      <c r="O1975">
        <v>321</v>
      </c>
      <c r="P1975">
        <v>0</v>
      </c>
      <c r="Q1975">
        <v>25</v>
      </c>
      <c r="R1975">
        <v>0</v>
      </c>
      <c r="S1975">
        <v>0</v>
      </c>
      <c r="T1975">
        <v>1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3</v>
      </c>
      <c r="AB1975">
        <v>11</v>
      </c>
      <c r="AC1975">
        <v>0</v>
      </c>
      <c r="AF1975">
        <v>4428</v>
      </c>
      <c r="AG1975" s="1">
        <v>41552</v>
      </c>
      <c r="AH1975">
        <v>0</v>
      </c>
      <c r="AI1975">
        <v>16</v>
      </c>
      <c r="AJ1975">
        <v>4</v>
      </c>
      <c r="AK1975">
        <v>0</v>
      </c>
      <c r="AL1975" s="3" t="s">
        <v>30</v>
      </c>
    </row>
    <row r="1976" spans="1:38">
      <c r="A1976">
        <v>5117</v>
      </c>
      <c r="B1976">
        <v>1963</v>
      </c>
      <c r="C1976" t="str">
        <f>IF(AL1976&lt;&gt;"2n", AL1976, "Cycle")</f>
        <v>Cycle</v>
      </c>
      <c r="D1976" t="s">
        <v>37</v>
      </c>
      <c r="E1976" s="2">
        <f>IFERROR(VALUE(AF1976),0)</f>
        <v>0</v>
      </c>
      <c r="F1976" s="2">
        <f>IF((AK1976&gt;2),0,AK1976)</f>
        <v>0</v>
      </c>
      <c r="G1976">
        <v>0</v>
      </c>
      <c r="H1976" s="1">
        <f>IF(OR(AG1976=0,AG1976=1),AH1976,AG1976)</f>
        <v>41123</v>
      </c>
      <c r="I1976">
        <f>IF(LEN(AH1976)&gt;2,AI1976,AH1976)</f>
        <v>32</v>
      </c>
      <c r="J1976">
        <f>IF(OR(AG1976=0,AG1976=1),AJ1976,AI1976)</f>
        <v>63</v>
      </c>
      <c r="K1976">
        <f>IF(OR(AG1976=0,AG1976=1),L1976,AJ1976)</f>
        <v>151</v>
      </c>
      <c r="L1976">
        <v>151</v>
      </c>
      <c r="M1976">
        <v>137</v>
      </c>
      <c r="N1976">
        <v>153</v>
      </c>
      <c r="O1976">
        <v>19</v>
      </c>
      <c r="P1976">
        <v>53</v>
      </c>
      <c r="Q1976">
        <v>2</v>
      </c>
      <c r="R1976">
        <v>4</v>
      </c>
      <c r="S1976">
        <v>4</v>
      </c>
      <c r="T1976">
        <v>8</v>
      </c>
      <c r="U1976">
        <v>0</v>
      </c>
      <c r="V1976">
        <v>0</v>
      </c>
      <c r="W1976">
        <v>5</v>
      </c>
      <c r="X1976">
        <v>0</v>
      </c>
      <c r="Y1976">
        <v>0</v>
      </c>
      <c r="Z1976">
        <v>0</v>
      </c>
      <c r="AA1976">
        <v>0</v>
      </c>
      <c r="AB1976">
        <v>3</v>
      </c>
      <c r="AC1976">
        <v>11</v>
      </c>
      <c r="AF1976" t="s">
        <v>31</v>
      </c>
      <c r="AG1976">
        <v>0</v>
      </c>
      <c r="AH1976" s="1">
        <v>41123</v>
      </c>
      <c r="AI1976">
        <v>32</v>
      </c>
      <c r="AJ1976">
        <v>63</v>
      </c>
      <c r="AK1976">
        <v>32632</v>
      </c>
      <c r="AL1976" s="3" t="s">
        <v>35</v>
      </c>
    </row>
    <row r="1977" spans="1:38">
      <c r="A1977">
        <v>4867</v>
      </c>
      <c r="B1977">
        <v>1968</v>
      </c>
      <c r="C1977" t="str">
        <f>IF(AL1977&lt;&gt;"2n", AL1977, "Cycle")</f>
        <v>PhD</v>
      </c>
      <c r="D1977" t="s">
        <v>37</v>
      </c>
      <c r="E1977" s="2">
        <f>IFERROR(VALUE(AF1977),0)</f>
        <v>38236</v>
      </c>
      <c r="F1977" s="2">
        <f>IF((AK1977&gt;2),0,AK1977)</f>
        <v>1</v>
      </c>
      <c r="G1977">
        <v>1</v>
      </c>
      <c r="H1977" s="1">
        <f>IF(OR(AG1977=0,AG1977=1),AH1977,AG1977)</f>
        <v>41537</v>
      </c>
      <c r="I1977">
        <f>IF(LEN(AH1977)&gt;2,AI1977,AH1977)</f>
        <v>2</v>
      </c>
      <c r="J1977">
        <f>IF(OR(AG1977=0,AG1977=1),AJ1977,AI1977)</f>
        <v>58</v>
      </c>
      <c r="K1977">
        <f>IF(OR(AG1977=0,AG1977=1),L1977,AJ1977)</f>
        <v>0</v>
      </c>
      <c r="L1977">
        <v>18</v>
      </c>
      <c r="M1977">
        <v>2</v>
      </c>
      <c r="N1977">
        <v>0</v>
      </c>
      <c r="O1977">
        <v>10</v>
      </c>
      <c r="P1977">
        <v>4</v>
      </c>
      <c r="Q1977">
        <v>3</v>
      </c>
      <c r="R1977">
        <v>0</v>
      </c>
      <c r="S1977">
        <v>4</v>
      </c>
      <c r="T1977">
        <v>7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3</v>
      </c>
      <c r="AB1977">
        <v>11</v>
      </c>
      <c r="AC1977">
        <v>0</v>
      </c>
      <c r="AF1977">
        <v>38236</v>
      </c>
      <c r="AG1977" s="1">
        <v>41537</v>
      </c>
      <c r="AH1977">
        <v>2</v>
      </c>
      <c r="AI1977">
        <v>58</v>
      </c>
      <c r="AJ1977">
        <v>0</v>
      </c>
      <c r="AK1977">
        <v>1</v>
      </c>
      <c r="AL1977" s="3" t="s">
        <v>32</v>
      </c>
    </row>
    <row r="1978" spans="1:38">
      <c r="A1978">
        <v>9289</v>
      </c>
      <c r="B1978">
        <v>1979</v>
      </c>
      <c r="C1978" t="str">
        <f>IF(AL1978&lt;&gt;"2n", AL1978, "Cycle")</f>
        <v>Graduation</v>
      </c>
      <c r="D1978" t="s">
        <v>37</v>
      </c>
      <c r="E1978" s="2">
        <f>IFERROR(VALUE(AF1978),0)</f>
        <v>36781</v>
      </c>
      <c r="F1978" s="2">
        <f>IF((AK1978&gt;2),0,AK1978)</f>
        <v>1</v>
      </c>
      <c r="G1978">
        <v>0</v>
      </c>
      <c r="H1978" s="1">
        <f>IF(OR(AG1978=0,AG1978=1),AH1978,AG1978)</f>
        <v>41739</v>
      </c>
      <c r="I1978">
        <f>IF(LEN(AH1978)&gt;2,AI1978,AH1978)</f>
        <v>16</v>
      </c>
      <c r="J1978">
        <f>IF(OR(AG1978=0,AG1978=1),AJ1978,AI1978)</f>
        <v>29</v>
      </c>
      <c r="K1978">
        <f>IF(OR(AG1978=0,AG1978=1),L1978,AJ1978)</f>
        <v>1</v>
      </c>
      <c r="L1978">
        <v>17</v>
      </c>
      <c r="M1978">
        <v>0</v>
      </c>
      <c r="N1978">
        <v>3</v>
      </c>
      <c r="O1978">
        <v>13</v>
      </c>
      <c r="P1978">
        <v>1</v>
      </c>
      <c r="Q1978">
        <v>2</v>
      </c>
      <c r="R1978">
        <v>1</v>
      </c>
      <c r="S1978">
        <v>2</v>
      </c>
      <c r="T1978">
        <v>8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3</v>
      </c>
      <c r="AB1978">
        <v>11</v>
      </c>
      <c r="AC1978">
        <v>1</v>
      </c>
      <c r="AF1978">
        <v>36781</v>
      </c>
      <c r="AG1978" s="1">
        <v>41739</v>
      </c>
      <c r="AH1978">
        <v>16</v>
      </c>
      <c r="AI1978">
        <v>29</v>
      </c>
      <c r="AJ1978">
        <v>1</v>
      </c>
      <c r="AK1978">
        <v>1</v>
      </c>
      <c r="AL1978" s="3" t="s">
        <v>30</v>
      </c>
    </row>
    <row r="1979" spans="1:38">
      <c r="A1979">
        <v>10913</v>
      </c>
      <c r="B1979">
        <v>1984</v>
      </c>
      <c r="C1979" t="str">
        <f>IF(AL1979&lt;&gt;"2n", AL1979, "Cycle")</f>
        <v>Master</v>
      </c>
      <c r="D1979" t="s">
        <v>37</v>
      </c>
      <c r="E1979" s="2">
        <f>IFERROR(VALUE(AF1979),0)</f>
        <v>31385</v>
      </c>
      <c r="F1979" s="2">
        <f>IF((AK1979&gt;2),0,AK1979)</f>
        <v>1</v>
      </c>
      <c r="G1979">
        <v>0</v>
      </c>
      <c r="H1979" s="1">
        <f>IF(OR(AG1979=0,AG1979=1),AH1979,AG1979)</f>
        <v>41248</v>
      </c>
      <c r="I1979">
        <f>IF(LEN(AH1979)&gt;2,AI1979,AH1979)</f>
        <v>56</v>
      </c>
      <c r="J1979">
        <f>IF(OR(AG1979=0,AG1979=1),AJ1979,AI1979)</f>
        <v>3</v>
      </c>
      <c r="K1979">
        <f>IF(OR(AG1979=0,AG1979=1),L1979,AJ1979)</f>
        <v>2</v>
      </c>
      <c r="L1979">
        <v>12</v>
      </c>
      <c r="M1979">
        <v>0</v>
      </c>
      <c r="N1979">
        <v>1</v>
      </c>
      <c r="O1979">
        <v>9</v>
      </c>
      <c r="P1979">
        <v>1</v>
      </c>
      <c r="Q1979">
        <v>1</v>
      </c>
      <c r="R1979">
        <v>0</v>
      </c>
      <c r="S1979">
        <v>2</v>
      </c>
      <c r="T1979">
        <v>8</v>
      </c>
      <c r="U1979">
        <v>0</v>
      </c>
      <c r="V1979">
        <v>0</v>
      </c>
      <c r="W1979">
        <v>1</v>
      </c>
      <c r="X1979">
        <v>0</v>
      </c>
      <c r="Y1979">
        <v>0</v>
      </c>
      <c r="Z1979">
        <v>0</v>
      </c>
      <c r="AA1979">
        <v>3</v>
      </c>
      <c r="AB1979">
        <v>11</v>
      </c>
      <c r="AC1979">
        <v>1</v>
      </c>
      <c r="AF1979">
        <v>31385</v>
      </c>
      <c r="AG1979" s="1">
        <v>41248</v>
      </c>
      <c r="AH1979">
        <v>56</v>
      </c>
      <c r="AI1979">
        <v>3</v>
      </c>
      <c r="AJ1979">
        <v>2</v>
      </c>
      <c r="AK1979">
        <v>1</v>
      </c>
      <c r="AL1979" s="3" t="s">
        <v>33</v>
      </c>
    </row>
    <row r="1980" spans="1:38">
      <c r="A1980">
        <v>3032</v>
      </c>
      <c r="B1980">
        <v>1984</v>
      </c>
      <c r="C1980" t="str">
        <f>IF(AL1980&lt;&gt;"2n", AL1980, "Cycle")</f>
        <v>Graduation</v>
      </c>
      <c r="D1980" t="s">
        <v>37</v>
      </c>
      <c r="E1980" s="2">
        <f>IFERROR(VALUE(AF1980),0)</f>
        <v>24570</v>
      </c>
      <c r="F1980" s="2">
        <f>IF((AK1980&gt;2),0,AK1980)</f>
        <v>1</v>
      </c>
      <c r="G1980">
        <v>0</v>
      </c>
      <c r="H1980" s="1">
        <f>IF(OR(AG1980=0,AG1980=1),AH1980,AG1980)</f>
        <v>41332</v>
      </c>
      <c r="I1980">
        <f>IF(LEN(AH1980)&gt;2,AI1980,AH1980)</f>
        <v>97</v>
      </c>
      <c r="J1980">
        <f>IF(OR(AG1980=0,AG1980=1),AJ1980,AI1980)</f>
        <v>28</v>
      </c>
      <c r="K1980">
        <f>IF(OR(AG1980=0,AG1980=1),L1980,AJ1980)</f>
        <v>34</v>
      </c>
      <c r="L1980">
        <v>62</v>
      </c>
      <c r="M1980">
        <v>11</v>
      </c>
      <c r="N1980">
        <v>14</v>
      </c>
      <c r="O1980">
        <v>44</v>
      </c>
      <c r="P1980">
        <v>3</v>
      </c>
      <c r="Q1980">
        <v>4</v>
      </c>
      <c r="R1980">
        <v>0</v>
      </c>
      <c r="S1980">
        <v>4</v>
      </c>
      <c r="T1980">
        <v>9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3</v>
      </c>
      <c r="AB1980">
        <v>11</v>
      </c>
      <c r="AC1980">
        <v>0</v>
      </c>
      <c r="AF1980">
        <v>24570</v>
      </c>
      <c r="AG1980" s="1">
        <v>41332</v>
      </c>
      <c r="AH1980">
        <v>97</v>
      </c>
      <c r="AI1980">
        <v>28</v>
      </c>
      <c r="AJ1980">
        <v>34</v>
      </c>
      <c r="AK1980">
        <v>1</v>
      </c>
      <c r="AL1980" s="3" t="s">
        <v>30</v>
      </c>
    </row>
    <row r="1981" spans="1:38">
      <c r="A1981">
        <v>8524</v>
      </c>
      <c r="B1981">
        <v>1974</v>
      </c>
      <c r="C1981" t="str">
        <f>IF(AL1981&lt;&gt;"2n", AL1981, "Cycle")</f>
        <v>PhD</v>
      </c>
      <c r="D1981" t="s">
        <v>37</v>
      </c>
      <c r="E1981" s="2">
        <f>IFERROR(VALUE(AF1981),0)</f>
        <v>25509</v>
      </c>
      <c r="F1981" s="2">
        <f>IF((AK1981&gt;2),0,AK1981)</f>
        <v>1</v>
      </c>
      <c r="G1981">
        <v>0</v>
      </c>
      <c r="H1981" s="1">
        <f>IF(OR(AG1981=0,AG1981=1),AH1981,AG1981)</f>
        <v>41170</v>
      </c>
      <c r="I1981">
        <f>IF(LEN(AH1981)&gt;2,AI1981,AH1981)</f>
        <v>15</v>
      </c>
      <c r="J1981">
        <f>IF(OR(AG1981=0,AG1981=1),AJ1981,AI1981)</f>
        <v>40</v>
      </c>
      <c r="K1981">
        <f>IF(OR(AG1981=0,AG1981=1),L1981,AJ1981)</f>
        <v>3</v>
      </c>
      <c r="L1981">
        <v>30</v>
      </c>
      <c r="M1981">
        <v>10</v>
      </c>
      <c r="N1981">
        <v>7</v>
      </c>
      <c r="O1981">
        <v>11</v>
      </c>
      <c r="P1981">
        <v>3</v>
      </c>
      <c r="Q1981">
        <v>3</v>
      </c>
      <c r="R1981">
        <v>0</v>
      </c>
      <c r="S1981">
        <v>3</v>
      </c>
      <c r="T1981">
        <v>9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3</v>
      </c>
      <c r="AB1981">
        <v>11</v>
      </c>
      <c r="AC1981">
        <v>1</v>
      </c>
      <c r="AF1981">
        <v>25509</v>
      </c>
      <c r="AG1981" s="1">
        <v>41170</v>
      </c>
      <c r="AH1981">
        <v>15</v>
      </c>
      <c r="AI1981">
        <v>40</v>
      </c>
      <c r="AJ1981">
        <v>3</v>
      </c>
      <c r="AK1981">
        <v>1</v>
      </c>
      <c r="AL1981" s="3" t="s">
        <v>32</v>
      </c>
    </row>
    <row r="1982" spans="1:38">
      <c r="A1982">
        <v>3334</v>
      </c>
      <c r="B1982">
        <v>1951</v>
      </c>
      <c r="C1982" t="str">
        <f>IF(AL1982&lt;&gt;"2n", AL1982, "Cycle")</f>
        <v>Graduation</v>
      </c>
      <c r="D1982" t="s">
        <v>37</v>
      </c>
      <c r="E1982" s="2">
        <f>IFERROR(VALUE(AF1982),0)</f>
        <v>94642</v>
      </c>
      <c r="F1982" s="2">
        <f>IF((AK1982&gt;2),0,AK1982)</f>
        <v>0</v>
      </c>
      <c r="G1982">
        <v>0</v>
      </c>
      <c r="H1982" s="1">
        <f>IF(OR(AG1982=0,AG1982=1),AH1982,AG1982)</f>
        <v>41682</v>
      </c>
      <c r="I1982">
        <f>IF(LEN(AH1982)&gt;2,AI1982,AH1982)</f>
        <v>35</v>
      </c>
      <c r="J1982">
        <f>IF(OR(AG1982=0,AG1982=1),AJ1982,AI1982)</f>
        <v>879</v>
      </c>
      <c r="K1982">
        <f>IF(OR(AG1982=0,AG1982=1),L1982,AJ1982)</f>
        <v>143</v>
      </c>
      <c r="L1982">
        <v>797</v>
      </c>
      <c r="M1982">
        <v>106</v>
      </c>
      <c r="N1982">
        <v>143</v>
      </c>
      <c r="O1982">
        <v>143</v>
      </c>
      <c r="P1982">
        <v>0</v>
      </c>
      <c r="Q1982">
        <v>5</v>
      </c>
      <c r="R1982">
        <v>7</v>
      </c>
      <c r="S1982">
        <v>9</v>
      </c>
      <c r="T1982">
        <v>1</v>
      </c>
      <c r="U1982">
        <v>1</v>
      </c>
      <c r="V1982">
        <v>0</v>
      </c>
      <c r="W1982">
        <v>0</v>
      </c>
      <c r="X1982">
        <v>0</v>
      </c>
      <c r="Y1982">
        <v>1</v>
      </c>
      <c r="Z1982">
        <v>0</v>
      </c>
      <c r="AA1982">
        <v>3</v>
      </c>
      <c r="AB1982">
        <v>11</v>
      </c>
      <c r="AC1982">
        <v>0</v>
      </c>
      <c r="AF1982">
        <v>94642</v>
      </c>
      <c r="AG1982" s="1">
        <v>41682</v>
      </c>
      <c r="AH1982">
        <v>35</v>
      </c>
      <c r="AI1982">
        <v>879</v>
      </c>
      <c r="AJ1982">
        <v>143</v>
      </c>
      <c r="AK1982">
        <v>0</v>
      </c>
      <c r="AL1982" s="3" t="s">
        <v>30</v>
      </c>
    </row>
    <row r="1983" spans="1:38">
      <c r="A1983">
        <v>4470</v>
      </c>
      <c r="B1983">
        <v>1962</v>
      </c>
      <c r="C1983" t="str">
        <f>IF(AL1983&lt;&gt;"2n", AL1983, "Cycle")</f>
        <v>Master</v>
      </c>
      <c r="D1983" t="s">
        <v>37</v>
      </c>
      <c r="E1983" s="2">
        <f>IFERROR(VALUE(AF1983),0)</f>
        <v>58646</v>
      </c>
      <c r="F1983" s="2">
        <f>IF((AK1983&gt;2),0,AK1983)</f>
        <v>0</v>
      </c>
      <c r="G1983">
        <v>1</v>
      </c>
      <c r="H1983" s="1">
        <f>IF(OR(AG1983=0,AG1983=1),AH1983,AG1983)</f>
        <v>41435</v>
      </c>
      <c r="I1983">
        <f>IF(LEN(AH1983)&gt;2,AI1983,AH1983)</f>
        <v>3</v>
      </c>
      <c r="J1983">
        <f>IF(OR(AG1983=0,AG1983=1),AJ1983,AI1983)</f>
        <v>62</v>
      </c>
      <c r="K1983">
        <f>IF(OR(AG1983=0,AG1983=1),L1983,AJ1983)</f>
        <v>1</v>
      </c>
      <c r="L1983">
        <v>44</v>
      </c>
      <c r="M1983">
        <v>6</v>
      </c>
      <c r="N1983">
        <v>5</v>
      </c>
      <c r="O1983">
        <v>22</v>
      </c>
      <c r="P1983">
        <v>1</v>
      </c>
      <c r="Q1983">
        <v>2</v>
      </c>
      <c r="R1983">
        <v>1</v>
      </c>
      <c r="S1983">
        <v>4</v>
      </c>
      <c r="T1983">
        <v>4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3</v>
      </c>
      <c r="AB1983">
        <v>11</v>
      </c>
      <c r="AC1983">
        <v>0</v>
      </c>
      <c r="AF1983">
        <v>58646</v>
      </c>
      <c r="AG1983" s="1">
        <v>41435</v>
      </c>
      <c r="AH1983">
        <v>3</v>
      </c>
      <c r="AI1983">
        <v>62</v>
      </c>
      <c r="AJ1983">
        <v>1</v>
      </c>
      <c r="AK1983">
        <v>0</v>
      </c>
      <c r="AL1983" s="3" t="s">
        <v>33</v>
      </c>
    </row>
    <row r="1984" spans="1:38">
      <c r="A1984">
        <v>1406</v>
      </c>
      <c r="B1984">
        <v>1975</v>
      </c>
      <c r="C1984" t="str">
        <f>IF(AL1984&lt;&gt;"2n", AL1984, "Cycle")</f>
        <v>Graduation</v>
      </c>
      <c r="D1984" t="s">
        <v>37</v>
      </c>
      <c r="E1984" s="2">
        <f>IFERROR(VALUE(AF1984),0)</f>
        <v>53201</v>
      </c>
      <c r="F1984" s="2">
        <f>IF((AK1984&gt;2),0,AK1984)</f>
        <v>1</v>
      </c>
      <c r="G1984">
        <v>1</v>
      </c>
      <c r="H1984" s="1">
        <f>IF(OR(AG1984=0,AG1984=1),AH1984,AG1984)</f>
        <v>41317</v>
      </c>
      <c r="I1984">
        <f>IF(LEN(AH1984)&gt;2,AI1984,AH1984)</f>
        <v>49</v>
      </c>
      <c r="J1984">
        <f>IF(OR(AG1984=0,AG1984=1),AJ1984,AI1984)</f>
        <v>280</v>
      </c>
      <c r="K1984">
        <f>IF(OR(AG1984=0,AG1984=1),L1984,AJ1984)</f>
        <v>7</v>
      </c>
      <c r="L1984">
        <v>81</v>
      </c>
      <c r="M1984">
        <v>20</v>
      </c>
      <c r="N1984">
        <v>0</v>
      </c>
      <c r="O1984">
        <v>27</v>
      </c>
      <c r="P1984">
        <v>8</v>
      </c>
      <c r="Q1984">
        <v>6</v>
      </c>
      <c r="R1984">
        <v>3</v>
      </c>
      <c r="S1984">
        <v>5</v>
      </c>
      <c r="T1984">
        <v>7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3</v>
      </c>
      <c r="AB1984">
        <v>11</v>
      </c>
      <c r="AC1984">
        <v>0</v>
      </c>
      <c r="AF1984">
        <v>53201</v>
      </c>
      <c r="AG1984" s="1">
        <v>41317</v>
      </c>
      <c r="AH1984">
        <v>49</v>
      </c>
      <c r="AI1984">
        <v>280</v>
      </c>
      <c r="AJ1984">
        <v>7</v>
      </c>
      <c r="AK1984">
        <v>1</v>
      </c>
      <c r="AL1984" s="3" t="s">
        <v>30</v>
      </c>
    </row>
    <row r="1985" spans="1:38">
      <c r="A1985">
        <v>8619</v>
      </c>
      <c r="B1985">
        <v>1957</v>
      </c>
      <c r="C1985" t="str">
        <f>IF(AL1985&lt;&gt;"2n", AL1985, "Cycle")</f>
        <v>Graduation</v>
      </c>
      <c r="D1985" t="s">
        <v>37</v>
      </c>
      <c r="E1985" s="2">
        <f>IFERROR(VALUE(AF1985),0)</f>
        <v>21994</v>
      </c>
      <c r="F1985" s="2">
        <f>IF((AK1985&gt;2),0,AK1985)</f>
        <v>0</v>
      </c>
      <c r="G1985">
        <v>1</v>
      </c>
      <c r="H1985" s="1">
        <f>IF(OR(AG1985=0,AG1985=1),AH1985,AG1985)</f>
        <v>41267</v>
      </c>
      <c r="I1985">
        <f>IF(LEN(AH1985)&gt;2,AI1985,AH1985)</f>
        <v>4</v>
      </c>
      <c r="J1985">
        <f>IF(OR(AG1985=0,AG1985=1),AJ1985,AI1985)</f>
        <v>9</v>
      </c>
      <c r="K1985">
        <f>IF(OR(AG1985=0,AG1985=1),L1985,AJ1985)</f>
        <v>0</v>
      </c>
      <c r="L1985">
        <v>6</v>
      </c>
      <c r="M1985">
        <v>3</v>
      </c>
      <c r="N1985">
        <v>1</v>
      </c>
      <c r="O1985">
        <v>3</v>
      </c>
      <c r="P1985">
        <v>1</v>
      </c>
      <c r="Q1985">
        <v>0</v>
      </c>
      <c r="R1985">
        <v>0</v>
      </c>
      <c r="S1985">
        <v>3</v>
      </c>
      <c r="T1985">
        <v>5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3</v>
      </c>
      <c r="AB1985">
        <v>11</v>
      </c>
      <c r="AC1985">
        <v>0</v>
      </c>
      <c r="AF1985">
        <v>21994</v>
      </c>
      <c r="AG1985" s="1">
        <v>41267</v>
      </c>
      <c r="AH1985">
        <v>4</v>
      </c>
      <c r="AI1985">
        <v>9</v>
      </c>
      <c r="AJ1985">
        <v>0</v>
      </c>
      <c r="AK1985">
        <v>0</v>
      </c>
      <c r="AL1985" s="3" t="s">
        <v>30</v>
      </c>
    </row>
    <row r="1986" spans="1:38">
      <c r="A1986">
        <v>10821</v>
      </c>
      <c r="B1986">
        <v>1978</v>
      </c>
      <c r="C1986" t="str">
        <f>IF(AL1986&lt;&gt;"2n", AL1986, "Cycle")</f>
        <v>Graduation</v>
      </c>
      <c r="D1986" t="s">
        <v>37</v>
      </c>
      <c r="E1986" s="2">
        <f>IFERROR(VALUE(AF1986),0)</f>
        <v>57113</v>
      </c>
      <c r="F1986" s="2">
        <f>IF((AK1986&gt;2),0,AK1986)</f>
        <v>1</v>
      </c>
      <c r="G1986">
        <v>1</v>
      </c>
      <c r="H1986" s="1">
        <f>IF(OR(AG1986=0,AG1986=1),AH1986,AG1986)</f>
        <v>41311</v>
      </c>
      <c r="I1986">
        <f>IF(LEN(AH1986)&gt;2,AI1986,AH1986)</f>
        <v>45</v>
      </c>
      <c r="J1986">
        <f>IF(OR(AG1986=0,AG1986=1),AJ1986,AI1986)</f>
        <v>182</v>
      </c>
      <c r="K1986">
        <f>IF(OR(AG1986=0,AG1986=1),L1986,AJ1986)</f>
        <v>4</v>
      </c>
      <c r="L1986">
        <v>33</v>
      </c>
      <c r="M1986">
        <v>0</v>
      </c>
      <c r="N1986">
        <v>2</v>
      </c>
      <c r="O1986">
        <v>42</v>
      </c>
      <c r="P1986">
        <v>6</v>
      </c>
      <c r="Q1986">
        <v>4</v>
      </c>
      <c r="R1986">
        <v>1</v>
      </c>
      <c r="S1986">
        <v>5</v>
      </c>
      <c r="T1986">
        <v>7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3</v>
      </c>
      <c r="AB1986">
        <v>11</v>
      </c>
      <c r="AC1986">
        <v>0</v>
      </c>
      <c r="AF1986">
        <v>57113</v>
      </c>
      <c r="AG1986" s="1">
        <v>41311</v>
      </c>
      <c r="AH1986">
        <v>45</v>
      </c>
      <c r="AI1986">
        <v>182</v>
      </c>
      <c r="AJ1986">
        <v>4</v>
      </c>
      <c r="AK1986">
        <v>1</v>
      </c>
      <c r="AL1986" s="3" t="s">
        <v>30</v>
      </c>
    </row>
    <row r="1987" spans="1:38">
      <c r="A1987">
        <v>4552</v>
      </c>
      <c r="B1987">
        <v>1991</v>
      </c>
      <c r="C1987" t="str">
        <f>IF(AL1987&lt;&gt;"2n", AL1987, "Cycle")</f>
        <v>Graduation</v>
      </c>
      <c r="D1987" t="s">
        <v>37</v>
      </c>
      <c r="E1987" s="2">
        <f>IFERROR(VALUE(AF1987),0)</f>
        <v>51373</v>
      </c>
      <c r="F1987" s="2">
        <f>IF((AK1987&gt;2),0,AK1987)</f>
        <v>0</v>
      </c>
      <c r="G1987">
        <v>0</v>
      </c>
      <c r="H1987" s="1">
        <f>IF(OR(AG1987=0,AG1987=1),AH1987,AG1987)</f>
        <v>41447</v>
      </c>
      <c r="I1987">
        <f>IF(LEN(AH1987)&gt;2,AI1987,AH1987)</f>
        <v>37</v>
      </c>
      <c r="J1987">
        <f>IF(OR(AG1987=0,AG1987=1),AJ1987,AI1987)</f>
        <v>83</v>
      </c>
      <c r="K1987">
        <f>IF(OR(AG1987=0,AG1987=1),L1987,AJ1987)</f>
        <v>2</v>
      </c>
      <c r="L1987">
        <v>101</v>
      </c>
      <c r="M1987">
        <v>64</v>
      </c>
      <c r="N1987">
        <v>26</v>
      </c>
      <c r="O1987">
        <v>117</v>
      </c>
      <c r="P1987">
        <v>1</v>
      </c>
      <c r="Q1987">
        <v>3</v>
      </c>
      <c r="R1987">
        <v>5</v>
      </c>
      <c r="S1987">
        <v>3</v>
      </c>
      <c r="T1987">
        <v>4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3</v>
      </c>
      <c r="AB1987">
        <v>11</v>
      </c>
      <c r="AC1987">
        <v>0</v>
      </c>
      <c r="AF1987">
        <v>51373</v>
      </c>
      <c r="AG1987" s="1">
        <v>41447</v>
      </c>
      <c r="AH1987">
        <v>37</v>
      </c>
      <c r="AI1987">
        <v>83</v>
      </c>
      <c r="AJ1987">
        <v>2</v>
      </c>
      <c r="AK1987">
        <v>0</v>
      </c>
      <c r="AL1987" s="3" t="s">
        <v>30</v>
      </c>
    </row>
    <row r="1988" spans="1:38">
      <c r="A1988">
        <v>898</v>
      </c>
      <c r="B1988">
        <v>1986</v>
      </c>
      <c r="C1988" t="str">
        <f>IF(AL1988&lt;&gt;"2n", AL1988, "Cycle")</f>
        <v>Graduation</v>
      </c>
      <c r="D1988" t="s">
        <v>37</v>
      </c>
      <c r="E1988" s="2">
        <f>IFERROR(VALUE(AF1988),0)</f>
        <v>23477</v>
      </c>
      <c r="F1988" s="2">
        <f>IF((AK1988&gt;2),0,AK1988)</f>
        <v>1</v>
      </c>
      <c r="G1988">
        <v>0</v>
      </c>
      <c r="H1988" s="1">
        <f>IF(OR(AG1988=0,AG1988=1),AH1988,AG1988)</f>
        <v>41568</v>
      </c>
      <c r="I1988">
        <f>IF(LEN(AH1988)&gt;2,AI1988,AH1988)</f>
        <v>39</v>
      </c>
      <c r="J1988">
        <f>IF(OR(AG1988=0,AG1988=1),AJ1988,AI1988)</f>
        <v>38</v>
      </c>
      <c r="K1988">
        <f>IF(OR(AG1988=0,AG1988=1),L1988,AJ1988)</f>
        <v>15</v>
      </c>
      <c r="L1988">
        <v>54</v>
      </c>
      <c r="M1988">
        <v>3</v>
      </c>
      <c r="N1988">
        <v>8</v>
      </c>
      <c r="O1988">
        <v>29</v>
      </c>
      <c r="P1988">
        <v>3</v>
      </c>
      <c r="Q1988">
        <v>3</v>
      </c>
      <c r="R1988">
        <v>0</v>
      </c>
      <c r="S1988">
        <v>4</v>
      </c>
      <c r="T1988">
        <v>8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3</v>
      </c>
      <c r="AB1988">
        <v>11</v>
      </c>
      <c r="AC1988">
        <v>0</v>
      </c>
      <c r="AF1988">
        <v>23477</v>
      </c>
      <c r="AG1988" s="1">
        <v>41568</v>
      </c>
      <c r="AH1988">
        <v>39</v>
      </c>
      <c r="AI1988">
        <v>38</v>
      </c>
      <c r="AJ1988">
        <v>15</v>
      </c>
      <c r="AK1988">
        <v>1</v>
      </c>
      <c r="AL1988" s="3" t="s">
        <v>30</v>
      </c>
    </row>
    <row r="1989" spans="1:38">
      <c r="A1989">
        <v>9797</v>
      </c>
      <c r="B1989">
        <v>1956</v>
      </c>
      <c r="C1989" t="str">
        <f>IF(AL1989&lt;&gt;"2n", AL1989, "Cycle")</f>
        <v>Graduation</v>
      </c>
      <c r="D1989" t="s">
        <v>37</v>
      </c>
      <c r="E1989" s="2">
        <f>IFERROR(VALUE(AF1989),0)</f>
        <v>58116</v>
      </c>
      <c r="F1989" s="2">
        <f>IF((AK1989&gt;2),0,AK1989)</f>
        <v>0</v>
      </c>
      <c r="G1989">
        <v>1</v>
      </c>
      <c r="H1989" s="1">
        <f>IF(OR(AG1989=0,AG1989=1),AH1989,AG1989)</f>
        <v>41742</v>
      </c>
      <c r="I1989">
        <f>IF(LEN(AH1989)&gt;2,AI1989,AH1989)</f>
        <v>38</v>
      </c>
      <c r="J1989">
        <f>IF(OR(AG1989=0,AG1989=1),AJ1989,AI1989)</f>
        <v>228</v>
      </c>
      <c r="K1989">
        <f>IF(OR(AG1989=0,AG1989=1),L1989,AJ1989)</f>
        <v>19</v>
      </c>
      <c r="L1989">
        <v>130</v>
      </c>
      <c r="M1989">
        <v>4</v>
      </c>
      <c r="N1989">
        <v>11</v>
      </c>
      <c r="O1989">
        <v>51</v>
      </c>
      <c r="P1989">
        <v>2</v>
      </c>
      <c r="Q1989">
        <v>3</v>
      </c>
      <c r="R1989">
        <v>3</v>
      </c>
      <c r="S1989">
        <v>8</v>
      </c>
      <c r="T1989">
        <v>2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3</v>
      </c>
      <c r="AB1989">
        <v>11</v>
      </c>
      <c r="AC1989">
        <v>0</v>
      </c>
      <c r="AF1989">
        <v>58116</v>
      </c>
      <c r="AG1989" s="1">
        <v>41742</v>
      </c>
      <c r="AH1989">
        <v>38</v>
      </c>
      <c r="AI1989">
        <v>228</v>
      </c>
      <c r="AJ1989">
        <v>19</v>
      </c>
      <c r="AK1989">
        <v>0</v>
      </c>
      <c r="AL1989" s="3" t="s">
        <v>30</v>
      </c>
    </row>
    <row r="1990" spans="1:38">
      <c r="A1990">
        <v>10949</v>
      </c>
      <c r="B1990">
        <v>1963</v>
      </c>
      <c r="C1990" t="str">
        <f>IF(AL1990&lt;&gt;"2n", AL1990, "Cycle")</f>
        <v>PhD</v>
      </c>
      <c r="D1990" t="s">
        <v>37</v>
      </c>
      <c r="E1990" s="2">
        <f>IFERROR(VALUE(AF1990),0)</f>
        <v>72968</v>
      </c>
      <c r="F1990" s="2">
        <f>IF((AK1990&gt;2),0,AK1990)</f>
        <v>0</v>
      </c>
      <c r="G1990">
        <v>0</v>
      </c>
      <c r="H1990" s="1">
        <f>IF(OR(AG1990=0,AG1990=1),AH1990,AG1990)</f>
        <v>41624</v>
      </c>
      <c r="I1990">
        <f>IF(LEN(AH1990)&gt;2,AI1990,AH1990)</f>
        <v>8</v>
      </c>
      <c r="J1990">
        <f>IF(OR(AG1990=0,AG1990=1),AJ1990,AI1990)</f>
        <v>1092</v>
      </c>
      <c r="K1990">
        <f>IF(OR(AG1990=0,AG1990=1),L1990,AJ1990)</f>
        <v>37</v>
      </c>
      <c r="L1990">
        <v>592</v>
      </c>
      <c r="M1990">
        <v>145</v>
      </c>
      <c r="N1990">
        <v>37</v>
      </c>
      <c r="O1990">
        <v>55</v>
      </c>
      <c r="P1990">
        <v>1</v>
      </c>
      <c r="Q1990">
        <v>5</v>
      </c>
      <c r="R1990">
        <v>5</v>
      </c>
      <c r="S1990">
        <v>8</v>
      </c>
      <c r="T1990">
        <v>3</v>
      </c>
      <c r="U1990">
        <v>1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3</v>
      </c>
      <c r="AB1990">
        <v>11</v>
      </c>
      <c r="AC1990">
        <v>1</v>
      </c>
      <c r="AF1990">
        <v>72968</v>
      </c>
      <c r="AG1990" s="1">
        <v>41624</v>
      </c>
      <c r="AH1990">
        <v>8</v>
      </c>
      <c r="AI1990">
        <v>1092</v>
      </c>
      <c r="AJ1990">
        <v>37</v>
      </c>
      <c r="AK1990">
        <v>0</v>
      </c>
      <c r="AL1990" s="3" t="s">
        <v>32</v>
      </c>
    </row>
    <row r="1991" spans="1:38">
      <c r="A1991">
        <v>8212</v>
      </c>
      <c r="B1991">
        <v>1971</v>
      </c>
      <c r="C1991" t="str">
        <f>IF(AL1991&lt;&gt;"2n", AL1991, "Cycle")</f>
        <v>Master</v>
      </c>
      <c r="D1991" t="s">
        <v>37</v>
      </c>
      <c r="E1991" s="2">
        <f>IFERROR(VALUE(AF1991),0)</f>
        <v>39791</v>
      </c>
      <c r="F1991" s="2">
        <f>IF((AK1991&gt;2),0,AK1991)</f>
        <v>0</v>
      </c>
      <c r="G1991">
        <v>1</v>
      </c>
      <c r="H1991" s="1">
        <f>IF(OR(AG1991=0,AG1991=1),AH1991,AG1991)</f>
        <v>41361</v>
      </c>
      <c r="I1991">
        <f>IF(LEN(AH1991)&gt;2,AI1991,AH1991)</f>
        <v>89</v>
      </c>
      <c r="J1991">
        <f>IF(OR(AG1991=0,AG1991=1),AJ1991,AI1991)</f>
        <v>85</v>
      </c>
      <c r="K1991">
        <f>IF(OR(AG1991=0,AG1991=1),L1991,AJ1991)</f>
        <v>15</v>
      </c>
      <c r="L1991">
        <v>27</v>
      </c>
      <c r="M1991">
        <v>13</v>
      </c>
      <c r="N1991">
        <v>13</v>
      </c>
      <c r="O1991">
        <v>21</v>
      </c>
      <c r="P1991">
        <v>2</v>
      </c>
      <c r="Q1991">
        <v>3</v>
      </c>
      <c r="R1991">
        <v>1</v>
      </c>
      <c r="S1991">
        <v>4</v>
      </c>
      <c r="T1991">
        <v>7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3</v>
      </c>
      <c r="AB1991">
        <v>11</v>
      </c>
      <c r="AC1991">
        <v>0</v>
      </c>
      <c r="AF1991">
        <v>39791</v>
      </c>
      <c r="AG1991" s="1">
        <v>41361</v>
      </c>
      <c r="AH1991">
        <v>89</v>
      </c>
      <c r="AI1991">
        <v>85</v>
      </c>
      <c r="AJ1991">
        <v>15</v>
      </c>
      <c r="AK1991">
        <v>0</v>
      </c>
      <c r="AL1991" s="3" t="s">
        <v>33</v>
      </c>
    </row>
    <row r="1992" spans="1:38">
      <c r="A1992">
        <v>6248</v>
      </c>
      <c r="B1992">
        <v>1947</v>
      </c>
      <c r="C1992" t="str">
        <f>IF(AL1992&lt;&gt;"2n", AL1992, "Cycle")</f>
        <v>Master</v>
      </c>
      <c r="D1992" t="s">
        <v>37</v>
      </c>
      <c r="E1992" s="2">
        <f>IFERROR(VALUE(AF1992),0)</f>
        <v>91712</v>
      </c>
      <c r="F1992" s="2">
        <f>IF((AK1992&gt;2),0,AK1992)</f>
        <v>0</v>
      </c>
      <c r="G1992">
        <v>0</v>
      </c>
      <c r="H1992" s="1">
        <f>IF(OR(AG1992=0,AG1992=1),AH1992,AG1992)</f>
        <v>41564</v>
      </c>
      <c r="I1992">
        <f>IF(LEN(AH1992)&gt;2,AI1992,AH1992)</f>
        <v>47</v>
      </c>
      <c r="J1992">
        <f>IF(OR(AG1992=0,AG1992=1),AJ1992,AI1992)</f>
        <v>1276</v>
      </c>
      <c r="K1992">
        <f>IF(OR(AG1992=0,AG1992=1),L1992,AJ1992)</f>
        <v>24</v>
      </c>
      <c r="L1992">
        <v>746</v>
      </c>
      <c r="M1992">
        <v>94</v>
      </c>
      <c r="N1992">
        <v>29</v>
      </c>
      <c r="O1992">
        <v>48</v>
      </c>
      <c r="P1992">
        <v>0</v>
      </c>
      <c r="Q1992">
        <v>9</v>
      </c>
      <c r="R1992">
        <v>7</v>
      </c>
      <c r="S1992">
        <v>11</v>
      </c>
      <c r="T1992">
        <v>3</v>
      </c>
      <c r="U1992">
        <v>0</v>
      </c>
      <c r="V1992">
        <v>0</v>
      </c>
      <c r="W1992">
        <v>0</v>
      </c>
      <c r="X1992">
        <v>0</v>
      </c>
      <c r="Y1992">
        <v>1</v>
      </c>
      <c r="Z1992">
        <v>0</v>
      </c>
      <c r="AA1992">
        <v>3</v>
      </c>
      <c r="AB1992">
        <v>11</v>
      </c>
      <c r="AC1992">
        <v>1</v>
      </c>
      <c r="AF1992">
        <v>91712</v>
      </c>
      <c r="AG1992" s="1">
        <v>41564</v>
      </c>
      <c r="AH1992">
        <v>47</v>
      </c>
      <c r="AI1992">
        <v>1276</v>
      </c>
      <c r="AJ1992">
        <v>24</v>
      </c>
      <c r="AK1992">
        <v>0</v>
      </c>
      <c r="AL1992" s="3" t="s">
        <v>33</v>
      </c>
    </row>
    <row r="1993" spans="1:38">
      <c r="A1993">
        <v>10164</v>
      </c>
      <c r="B1993">
        <v>1958</v>
      </c>
      <c r="C1993" t="str">
        <f>IF(AL1993&lt;&gt;"2n", AL1993, "Cycle")</f>
        <v>Graduation</v>
      </c>
      <c r="D1993" t="s">
        <v>37</v>
      </c>
      <c r="E1993" s="2">
        <f>IFERROR(VALUE(AF1993),0)</f>
        <v>94472</v>
      </c>
      <c r="F1993" s="2">
        <f>IF((AK1993&gt;2),0,AK1993)</f>
        <v>0</v>
      </c>
      <c r="G1993">
        <v>1</v>
      </c>
      <c r="H1993" s="1">
        <f>IF(OR(AG1993=0,AG1993=1),AH1993,AG1993)</f>
        <v>41732</v>
      </c>
      <c r="I1993">
        <f>IF(LEN(AH1993)&gt;2,AI1993,AH1993)</f>
        <v>75</v>
      </c>
      <c r="J1993">
        <f>IF(OR(AG1993=0,AG1993=1),AJ1993,AI1993)</f>
        <v>1017</v>
      </c>
      <c r="K1993">
        <f>IF(OR(AG1993=0,AG1993=1),L1993,AJ1993)</f>
        <v>33</v>
      </c>
      <c r="L1993">
        <v>417</v>
      </c>
      <c r="M1993">
        <v>108</v>
      </c>
      <c r="N1993">
        <v>100</v>
      </c>
      <c r="O1993">
        <v>16</v>
      </c>
      <c r="P1993">
        <v>1</v>
      </c>
      <c r="Q1993">
        <v>5</v>
      </c>
      <c r="R1993">
        <v>5</v>
      </c>
      <c r="S1993">
        <v>5</v>
      </c>
      <c r="T1993">
        <v>5</v>
      </c>
      <c r="U1993">
        <v>0</v>
      </c>
      <c r="V1993">
        <v>0</v>
      </c>
      <c r="W1993">
        <v>0</v>
      </c>
      <c r="X1993">
        <v>1</v>
      </c>
      <c r="Y1993">
        <v>1</v>
      </c>
      <c r="Z1993">
        <v>0</v>
      </c>
      <c r="AA1993">
        <v>3</v>
      </c>
      <c r="AB1993">
        <v>11</v>
      </c>
      <c r="AC1993">
        <v>0</v>
      </c>
      <c r="AF1993">
        <v>94472</v>
      </c>
      <c r="AG1993" s="1">
        <v>41732</v>
      </c>
      <c r="AH1993">
        <v>75</v>
      </c>
      <c r="AI1993">
        <v>1017</v>
      </c>
      <c r="AJ1993">
        <v>33</v>
      </c>
      <c r="AK1993">
        <v>0</v>
      </c>
      <c r="AL1993" s="3" t="s">
        <v>30</v>
      </c>
    </row>
    <row r="1994" spans="1:38">
      <c r="A1994">
        <v>4547</v>
      </c>
      <c r="B1994">
        <v>1960</v>
      </c>
      <c r="C1994" t="str">
        <f>IF(AL1994&lt;&gt;"2n", AL1994, "Cycle")</f>
        <v>Graduation</v>
      </c>
      <c r="D1994" t="s">
        <v>37</v>
      </c>
      <c r="E1994" s="2">
        <f>IFERROR(VALUE(AF1994),0)</f>
        <v>13672</v>
      </c>
      <c r="F1994" s="2">
        <f>IF((AK1994&gt;2),0,AK1994)</f>
        <v>1</v>
      </c>
      <c r="G1994">
        <v>1</v>
      </c>
      <c r="H1994" s="1">
        <f>IF(OR(AG1994=0,AG1994=1),AH1994,AG1994)</f>
        <v>41381</v>
      </c>
      <c r="I1994">
        <f>IF(LEN(AH1994)&gt;2,AI1994,AH1994)</f>
        <v>86</v>
      </c>
      <c r="J1994">
        <f>IF(OR(AG1994=0,AG1994=1),AJ1994,AI1994)</f>
        <v>6</v>
      </c>
      <c r="K1994">
        <f>IF(OR(AG1994=0,AG1994=1),L1994,AJ1994)</f>
        <v>2</v>
      </c>
      <c r="L1994">
        <v>9</v>
      </c>
      <c r="M1994">
        <v>2</v>
      </c>
      <c r="N1994">
        <v>1</v>
      </c>
      <c r="O1994">
        <v>5</v>
      </c>
      <c r="P1994">
        <v>2</v>
      </c>
      <c r="Q1994">
        <v>1</v>
      </c>
      <c r="R1994">
        <v>0</v>
      </c>
      <c r="S1994">
        <v>3</v>
      </c>
      <c r="T1994">
        <v>8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3</v>
      </c>
      <c r="AB1994">
        <v>11</v>
      </c>
      <c r="AC1994">
        <v>0</v>
      </c>
      <c r="AF1994">
        <v>13672</v>
      </c>
      <c r="AG1994" s="1">
        <v>41381</v>
      </c>
      <c r="AH1994">
        <v>86</v>
      </c>
      <c r="AI1994">
        <v>6</v>
      </c>
      <c r="AJ1994">
        <v>2</v>
      </c>
      <c r="AK1994">
        <v>1</v>
      </c>
      <c r="AL1994" s="3" t="s">
        <v>30</v>
      </c>
    </row>
    <row r="1995" spans="1:38">
      <c r="A1995">
        <v>6815</v>
      </c>
      <c r="B1995">
        <v>1980</v>
      </c>
      <c r="C1995" t="str">
        <f>IF(AL1995&lt;&gt;"2n", AL1995, "Cycle")</f>
        <v>Cycle</v>
      </c>
      <c r="D1995" t="s">
        <v>37</v>
      </c>
      <c r="E1995" s="2">
        <f>IFERROR(VALUE(AF1995),0)</f>
        <v>0</v>
      </c>
      <c r="F1995" s="2">
        <f>IF((AK1995&gt;2),0,AK1995)</f>
        <v>0</v>
      </c>
      <c r="G1995">
        <v>0</v>
      </c>
      <c r="H1995" s="1">
        <f>IF(OR(AG1995=0,AG1995=1),AH1995,AG1995)</f>
        <v>41782</v>
      </c>
      <c r="I1995">
        <f>IF(LEN(AH1995)&gt;2,AI1995,AH1995)</f>
        <v>4</v>
      </c>
      <c r="J1995">
        <f>IF(OR(AG1995=0,AG1995=1),AJ1995,AI1995)</f>
        <v>448</v>
      </c>
      <c r="K1995">
        <f>IF(OR(AG1995=0,AG1995=1),L1995,AJ1995)</f>
        <v>21</v>
      </c>
      <c r="L1995">
        <v>21</v>
      </c>
      <c r="M1995">
        <v>125</v>
      </c>
      <c r="N1995">
        <v>52</v>
      </c>
      <c r="O1995">
        <v>101</v>
      </c>
      <c r="P1995">
        <v>62</v>
      </c>
      <c r="Q1995">
        <v>0</v>
      </c>
      <c r="R1995">
        <v>7</v>
      </c>
      <c r="S1995">
        <v>6</v>
      </c>
      <c r="T1995">
        <v>8</v>
      </c>
      <c r="U1995">
        <v>1</v>
      </c>
      <c r="V1995">
        <v>1</v>
      </c>
      <c r="W1995">
        <v>2</v>
      </c>
      <c r="X1995">
        <v>1</v>
      </c>
      <c r="Y1995">
        <v>0</v>
      </c>
      <c r="Z1995">
        <v>0</v>
      </c>
      <c r="AA1995">
        <v>0</v>
      </c>
      <c r="AB1995">
        <v>3</v>
      </c>
      <c r="AC1995">
        <v>11</v>
      </c>
      <c r="AF1995" t="s">
        <v>31</v>
      </c>
      <c r="AG1995">
        <v>0</v>
      </c>
      <c r="AH1995" s="1">
        <v>41782</v>
      </c>
      <c r="AI1995">
        <v>4</v>
      </c>
      <c r="AJ1995">
        <v>448</v>
      </c>
      <c r="AK1995">
        <v>96547</v>
      </c>
      <c r="AL1995" s="3" t="s">
        <v>35</v>
      </c>
    </row>
    <row r="1996" spans="1:38">
      <c r="A1996">
        <v>4122</v>
      </c>
      <c r="B1996">
        <v>1975</v>
      </c>
      <c r="C1996" t="str">
        <f>IF(AL1996&lt;&gt;"2n", AL1996, "Cycle")</f>
        <v>Graduation</v>
      </c>
      <c r="D1996" t="s">
        <v>37</v>
      </c>
      <c r="E1996" s="2">
        <f>IFERROR(VALUE(AF1996),0)</f>
        <v>79205</v>
      </c>
      <c r="F1996" s="2">
        <f>IF((AK1996&gt;2),0,AK1996)</f>
        <v>0</v>
      </c>
      <c r="G1996">
        <v>0</v>
      </c>
      <c r="H1996" s="1">
        <f>IF(OR(AG1996=0,AG1996=1),AH1996,AG1996)</f>
        <v>41150</v>
      </c>
      <c r="I1996">
        <f>IF(LEN(AH1996)&gt;2,AI1996,AH1996)</f>
        <v>73</v>
      </c>
      <c r="J1996">
        <f>IF(OR(AG1996=0,AG1996=1),AJ1996,AI1996)</f>
        <v>504</v>
      </c>
      <c r="K1996">
        <f>IF(OR(AG1996=0,AG1996=1),L1996,AJ1996)</f>
        <v>23</v>
      </c>
      <c r="L1996">
        <v>117</v>
      </c>
      <c r="M1996">
        <v>179</v>
      </c>
      <c r="N1996">
        <v>28</v>
      </c>
      <c r="O1996">
        <v>44</v>
      </c>
      <c r="P1996">
        <v>1</v>
      </c>
      <c r="Q1996">
        <v>6</v>
      </c>
      <c r="R1996">
        <v>5</v>
      </c>
      <c r="S1996">
        <v>4</v>
      </c>
      <c r="T1996">
        <v>4</v>
      </c>
      <c r="U1996">
        <v>1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3</v>
      </c>
      <c r="AB1996">
        <v>11</v>
      </c>
      <c r="AC1996">
        <v>1</v>
      </c>
      <c r="AF1996">
        <v>79205</v>
      </c>
      <c r="AG1996" s="1">
        <v>41150</v>
      </c>
      <c r="AH1996">
        <v>73</v>
      </c>
      <c r="AI1996">
        <v>504</v>
      </c>
      <c r="AJ1996">
        <v>23</v>
      </c>
      <c r="AK1996">
        <v>0</v>
      </c>
      <c r="AL1996" s="3" t="s">
        <v>30</v>
      </c>
    </row>
    <row r="1997" spans="1:38">
      <c r="A1997">
        <v>10841</v>
      </c>
      <c r="B1997">
        <v>1975</v>
      </c>
      <c r="C1997" t="str">
        <f>IF(AL1997&lt;&gt;"2n", AL1997, "Cycle")</f>
        <v>PhD</v>
      </c>
      <c r="D1997" t="s">
        <v>37</v>
      </c>
      <c r="E1997" s="2">
        <f>IFERROR(VALUE(AF1997),0)</f>
        <v>56559</v>
      </c>
      <c r="F1997" s="2">
        <f>IF((AK1997&gt;2),0,AK1997)</f>
        <v>0</v>
      </c>
      <c r="G1997">
        <v>1</v>
      </c>
      <c r="H1997" s="1">
        <f>IF(OR(AG1997=0,AG1997=1),AH1997,AG1997)</f>
        <v>41268</v>
      </c>
      <c r="I1997">
        <f>IF(LEN(AH1997)&gt;2,AI1997,AH1997)</f>
        <v>46</v>
      </c>
      <c r="J1997">
        <f>IF(OR(AG1997=0,AG1997=1),AJ1997,AI1997)</f>
        <v>226</v>
      </c>
      <c r="K1997">
        <f>IF(OR(AG1997=0,AG1997=1),L1997,AJ1997)</f>
        <v>22</v>
      </c>
      <c r="L1997">
        <v>133</v>
      </c>
      <c r="M1997">
        <v>41</v>
      </c>
      <c r="N1997">
        <v>31</v>
      </c>
      <c r="O1997">
        <v>31</v>
      </c>
      <c r="P1997">
        <v>3</v>
      </c>
      <c r="Q1997">
        <v>4</v>
      </c>
      <c r="R1997">
        <v>3</v>
      </c>
      <c r="S1997">
        <v>8</v>
      </c>
      <c r="T1997">
        <v>4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3</v>
      </c>
      <c r="AB1997">
        <v>11</v>
      </c>
      <c r="AC1997">
        <v>0</v>
      </c>
      <c r="AF1997">
        <v>56559</v>
      </c>
      <c r="AG1997" s="1">
        <v>41268</v>
      </c>
      <c r="AH1997">
        <v>46</v>
      </c>
      <c r="AI1997">
        <v>226</v>
      </c>
      <c r="AJ1997">
        <v>22</v>
      </c>
      <c r="AK1997">
        <v>0</v>
      </c>
      <c r="AL1997" s="3" t="s">
        <v>32</v>
      </c>
    </row>
    <row r="1998" spans="1:38">
      <c r="A1998">
        <v>5370</v>
      </c>
      <c r="B1998">
        <v>1973</v>
      </c>
      <c r="C1998" t="str">
        <f>IF(AL1998&lt;&gt;"2n", AL1998, "Cycle")</f>
        <v>PhD</v>
      </c>
      <c r="D1998" t="s">
        <v>37</v>
      </c>
      <c r="E1998" s="2">
        <f>IFERROR(VALUE(AF1998),0)</f>
        <v>32644</v>
      </c>
      <c r="F1998" s="2">
        <f>IF((AK1998&gt;2),0,AK1998)</f>
        <v>1</v>
      </c>
      <c r="G1998">
        <v>0</v>
      </c>
      <c r="H1998" s="1">
        <f>IF(OR(AG1998=0,AG1998=1),AH1998,AG1998)</f>
        <v>41290</v>
      </c>
      <c r="I1998">
        <f>IF(LEN(AH1998)&gt;2,AI1998,AH1998)</f>
        <v>38</v>
      </c>
      <c r="J1998">
        <f>IF(OR(AG1998=0,AG1998=1),AJ1998,AI1998)</f>
        <v>239</v>
      </c>
      <c r="K1998">
        <f>IF(OR(AG1998=0,AG1998=1),L1998,AJ1998)</f>
        <v>3</v>
      </c>
      <c r="L1998">
        <v>141</v>
      </c>
      <c r="M1998">
        <v>0</v>
      </c>
      <c r="N1998">
        <v>7</v>
      </c>
      <c r="O1998">
        <v>23</v>
      </c>
      <c r="P1998">
        <v>4</v>
      </c>
      <c r="Q1998">
        <v>7</v>
      </c>
      <c r="R1998">
        <v>1</v>
      </c>
      <c r="S1998">
        <v>6</v>
      </c>
      <c r="T1998">
        <v>8</v>
      </c>
      <c r="U1998">
        <v>0</v>
      </c>
      <c r="V1998">
        <v>0</v>
      </c>
      <c r="W1998">
        <v>1</v>
      </c>
      <c r="X1998">
        <v>0</v>
      </c>
      <c r="Y1998">
        <v>0</v>
      </c>
      <c r="Z1998">
        <v>0</v>
      </c>
      <c r="AA1998">
        <v>3</v>
      </c>
      <c r="AB1998">
        <v>11</v>
      </c>
      <c r="AC1998">
        <v>0</v>
      </c>
      <c r="AF1998">
        <v>32644</v>
      </c>
      <c r="AG1998" s="1">
        <v>41290</v>
      </c>
      <c r="AH1998">
        <v>38</v>
      </c>
      <c r="AI1998">
        <v>239</v>
      </c>
      <c r="AJ1998">
        <v>3</v>
      </c>
      <c r="AK1998">
        <v>1</v>
      </c>
      <c r="AL1998" s="3" t="s">
        <v>32</v>
      </c>
    </row>
    <row r="1999" spans="1:38">
      <c r="A1999">
        <v>176</v>
      </c>
      <c r="B1999">
        <v>1980</v>
      </c>
      <c r="C1999" t="str">
        <f>IF(AL1999&lt;&gt;"2n", AL1999, "Cycle")</f>
        <v>Cycle</v>
      </c>
      <c r="D1999" t="s">
        <v>37</v>
      </c>
      <c r="E1999" s="2">
        <f>IFERROR(VALUE(AF1999),0)</f>
        <v>0</v>
      </c>
      <c r="F1999" s="2">
        <f>IF((AK1999&gt;2),0,AK1999)</f>
        <v>0</v>
      </c>
      <c r="G1999">
        <v>0</v>
      </c>
      <c r="H1999" s="1">
        <f>IF(OR(AG1999=0,AG1999=1),AH1999,AG1999)</f>
        <v>41641</v>
      </c>
      <c r="I1999">
        <f>IF(LEN(AH1999)&gt;2,AI1999,AH1999)</f>
        <v>73</v>
      </c>
      <c r="J1999">
        <f>IF(OR(AG1999=0,AG1999=1),AJ1999,AI1999)</f>
        <v>90</v>
      </c>
      <c r="K1999">
        <f>IF(OR(AG1999=0,AG1999=1),L1999,AJ1999)</f>
        <v>38</v>
      </c>
      <c r="L1999">
        <v>38</v>
      </c>
      <c r="M1999">
        <v>67</v>
      </c>
      <c r="N1999">
        <v>33</v>
      </c>
      <c r="O1999">
        <v>36</v>
      </c>
      <c r="P1999">
        <v>67</v>
      </c>
      <c r="Q1999">
        <v>1</v>
      </c>
      <c r="R1999">
        <v>4</v>
      </c>
      <c r="S1999">
        <v>1</v>
      </c>
      <c r="T1999">
        <v>6</v>
      </c>
      <c r="U1999">
        <v>0</v>
      </c>
      <c r="V1999">
        <v>0</v>
      </c>
      <c r="W1999">
        <v>3</v>
      </c>
      <c r="X1999">
        <v>0</v>
      </c>
      <c r="Y1999">
        <v>0</v>
      </c>
      <c r="Z1999">
        <v>0</v>
      </c>
      <c r="AA1999">
        <v>0</v>
      </c>
      <c r="AB1999">
        <v>3</v>
      </c>
      <c r="AC1999">
        <v>11</v>
      </c>
      <c r="AF1999" t="s">
        <v>36</v>
      </c>
      <c r="AG1999">
        <v>1</v>
      </c>
      <c r="AH1999" s="1">
        <v>41641</v>
      </c>
      <c r="AI1999">
        <v>73</v>
      </c>
      <c r="AJ1999">
        <v>90</v>
      </c>
      <c r="AK1999">
        <v>67506</v>
      </c>
      <c r="AL1999" s="3" t="s">
        <v>35</v>
      </c>
    </row>
    <row r="2000" spans="1:38">
      <c r="A2000">
        <v>4860</v>
      </c>
      <c r="B2000">
        <v>1970</v>
      </c>
      <c r="C2000" t="str">
        <f>IF(AL2000&lt;&gt;"2n", AL2000, "Cycle")</f>
        <v>Graduation</v>
      </c>
      <c r="D2000" t="s">
        <v>37</v>
      </c>
      <c r="E2000" s="2">
        <f>IFERROR(VALUE(AF2000),0)</f>
        <v>24206</v>
      </c>
      <c r="F2000" s="2">
        <f>IF((AK2000&gt;2),0,AK2000)</f>
        <v>1</v>
      </c>
      <c r="G2000">
        <v>0</v>
      </c>
      <c r="H2000" s="1">
        <f>IF(OR(AG2000=0,AG2000=1),AH2000,AG2000)</f>
        <v>41341</v>
      </c>
      <c r="I2000">
        <f>IF(LEN(AH2000)&gt;2,AI2000,AH2000)</f>
        <v>66</v>
      </c>
      <c r="J2000">
        <f>IF(OR(AG2000=0,AG2000=1),AJ2000,AI2000)</f>
        <v>7</v>
      </c>
      <c r="K2000">
        <f>IF(OR(AG2000=0,AG2000=1),L2000,AJ2000)</f>
        <v>2</v>
      </c>
      <c r="L2000">
        <v>8</v>
      </c>
      <c r="M2000">
        <v>3</v>
      </c>
      <c r="N2000">
        <v>2</v>
      </c>
      <c r="O2000">
        <v>3</v>
      </c>
      <c r="P2000">
        <v>1</v>
      </c>
      <c r="Q2000">
        <v>1</v>
      </c>
      <c r="R2000">
        <v>0</v>
      </c>
      <c r="S2000">
        <v>3</v>
      </c>
      <c r="T2000">
        <v>6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3</v>
      </c>
      <c r="AB2000">
        <v>11</v>
      </c>
      <c r="AC2000">
        <v>0</v>
      </c>
      <c r="AF2000">
        <v>24206</v>
      </c>
      <c r="AG2000" s="1">
        <v>41341</v>
      </c>
      <c r="AH2000">
        <v>66</v>
      </c>
      <c r="AI2000">
        <v>7</v>
      </c>
      <c r="AJ2000">
        <v>2</v>
      </c>
      <c r="AK2000">
        <v>1</v>
      </c>
      <c r="AL2000" s="3" t="s">
        <v>30</v>
      </c>
    </row>
    <row r="2001" spans="1:38">
      <c r="A2001">
        <v>10757</v>
      </c>
      <c r="B2001">
        <v>1967</v>
      </c>
      <c r="C2001" t="str">
        <f>IF(AL2001&lt;&gt;"2n", AL2001, "Cycle")</f>
        <v>PhD</v>
      </c>
      <c r="D2001" t="s">
        <v>37</v>
      </c>
      <c r="E2001" s="2">
        <f>IFERROR(VALUE(AF2001),0)</f>
        <v>28420</v>
      </c>
      <c r="F2001" s="2">
        <f>IF((AK2001&gt;2),0,AK2001)</f>
        <v>1</v>
      </c>
      <c r="G2001">
        <v>0</v>
      </c>
      <c r="H2001" s="1">
        <f>IF(OR(AG2001=0,AG2001=1),AH2001,AG2001)</f>
        <v>41632</v>
      </c>
      <c r="I2001">
        <f>IF(LEN(AH2001)&gt;2,AI2001,AH2001)</f>
        <v>36</v>
      </c>
      <c r="J2001">
        <f>IF(OR(AG2001=0,AG2001=1),AJ2001,AI2001)</f>
        <v>4</v>
      </c>
      <c r="K2001">
        <f>IF(OR(AG2001=0,AG2001=1),L2001,AJ2001)</f>
        <v>2</v>
      </c>
      <c r="L2001">
        <v>5</v>
      </c>
      <c r="M2001">
        <v>2</v>
      </c>
      <c r="N2001">
        <v>0</v>
      </c>
      <c r="O2001">
        <v>0</v>
      </c>
      <c r="P2001">
        <v>1</v>
      </c>
      <c r="Q2001">
        <v>1</v>
      </c>
      <c r="R2001">
        <v>0</v>
      </c>
      <c r="S2001">
        <v>2</v>
      </c>
      <c r="T2001">
        <v>6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3</v>
      </c>
      <c r="AB2001">
        <v>11</v>
      </c>
      <c r="AC2001">
        <v>0</v>
      </c>
      <c r="AF2001">
        <v>28420</v>
      </c>
      <c r="AG2001" s="1">
        <v>41632</v>
      </c>
      <c r="AH2001">
        <v>36</v>
      </c>
      <c r="AI2001">
        <v>4</v>
      </c>
      <c r="AJ2001">
        <v>2</v>
      </c>
      <c r="AK2001">
        <v>1</v>
      </c>
      <c r="AL2001" s="3" t="s">
        <v>32</v>
      </c>
    </row>
    <row r="2002" spans="1:38">
      <c r="A2002">
        <v>4023</v>
      </c>
      <c r="B2002">
        <v>1970</v>
      </c>
      <c r="C2002" t="str">
        <f>IF(AL2002&lt;&gt;"2n", AL2002, "Cycle")</f>
        <v>Graduation</v>
      </c>
      <c r="D2002" t="s">
        <v>37</v>
      </c>
      <c r="E2002" s="2">
        <f>IFERROR(VALUE(AF2002),0)</f>
        <v>22979</v>
      </c>
      <c r="F2002" s="2">
        <f>IF((AK2002&gt;2),0,AK2002)</f>
        <v>1</v>
      </c>
      <c r="G2002">
        <v>0</v>
      </c>
      <c r="H2002" s="1">
        <f>IF(OR(AG2002=0,AG2002=1),AH2002,AG2002)</f>
        <v>41158</v>
      </c>
      <c r="I2002">
        <f>IF(LEN(AH2002)&gt;2,AI2002,AH2002)</f>
        <v>29</v>
      </c>
      <c r="J2002">
        <f>IF(OR(AG2002=0,AG2002=1),AJ2002,AI2002)</f>
        <v>16</v>
      </c>
      <c r="K2002">
        <f>IF(OR(AG2002=0,AG2002=1),L2002,AJ2002)</f>
        <v>17</v>
      </c>
      <c r="L2002">
        <v>19</v>
      </c>
      <c r="M2002">
        <v>20</v>
      </c>
      <c r="N2002">
        <v>21</v>
      </c>
      <c r="O2002">
        <v>22</v>
      </c>
      <c r="P2002">
        <v>3</v>
      </c>
      <c r="Q2002">
        <v>3</v>
      </c>
      <c r="R2002">
        <v>2</v>
      </c>
      <c r="S2002">
        <v>2</v>
      </c>
      <c r="T2002">
        <v>8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3</v>
      </c>
      <c r="AB2002">
        <v>11</v>
      </c>
      <c r="AC2002">
        <v>1</v>
      </c>
      <c r="AF2002">
        <v>22979</v>
      </c>
      <c r="AG2002" s="1">
        <v>41158</v>
      </c>
      <c r="AH2002">
        <v>29</v>
      </c>
      <c r="AI2002">
        <v>16</v>
      </c>
      <c r="AJ2002">
        <v>17</v>
      </c>
      <c r="AK2002">
        <v>1</v>
      </c>
      <c r="AL2002" s="3" t="s">
        <v>30</v>
      </c>
    </row>
    <row r="2003" spans="1:38">
      <c r="A2003">
        <v>6679</v>
      </c>
      <c r="B2003">
        <v>1966</v>
      </c>
      <c r="C2003" t="str">
        <f>IF(AL2003&lt;&gt;"2n", AL2003, "Cycle")</f>
        <v>Graduation</v>
      </c>
      <c r="D2003" t="s">
        <v>37</v>
      </c>
      <c r="E2003" s="2">
        <f>IFERROR(VALUE(AF2003),0)</f>
        <v>33279</v>
      </c>
      <c r="F2003" s="2">
        <f>IF((AK2003&gt;2),0,AK2003)</f>
        <v>0</v>
      </c>
      <c r="G2003">
        <v>0</v>
      </c>
      <c r="H2003" s="1">
        <f>IF(OR(AG2003=0,AG2003=1),AH2003,AG2003)</f>
        <v>41802</v>
      </c>
      <c r="I2003">
        <f>IF(LEN(AH2003)&gt;2,AI2003,AH2003)</f>
        <v>29</v>
      </c>
      <c r="J2003">
        <f>IF(OR(AG2003=0,AG2003=1),AJ2003,AI2003)</f>
        <v>10</v>
      </c>
      <c r="K2003">
        <f>IF(OR(AG2003=0,AG2003=1),L2003,AJ2003)</f>
        <v>3</v>
      </c>
      <c r="L2003">
        <v>3</v>
      </c>
      <c r="M2003">
        <v>0</v>
      </c>
      <c r="N2003">
        <v>0</v>
      </c>
      <c r="O2003">
        <v>0</v>
      </c>
      <c r="P2003">
        <v>1</v>
      </c>
      <c r="Q2003">
        <v>0</v>
      </c>
      <c r="R2003">
        <v>0</v>
      </c>
      <c r="S2003">
        <v>3</v>
      </c>
      <c r="T2003">
        <v>3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3</v>
      </c>
      <c r="AB2003">
        <v>11</v>
      </c>
      <c r="AC2003">
        <v>0</v>
      </c>
      <c r="AF2003">
        <v>33279</v>
      </c>
      <c r="AG2003" s="1">
        <v>41802</v>
      </c>
      <c r="AH2003">
        <v>29</v>
      </c>
      <c r="AI2003">
        <v>10</v>
      </c>
      <c r="AJ2003">
        <v>3</v>
      </c>
      <c r="AK2003">
        <v>0</v>
      </c>
      <c r="AL2003" s="3" t="s">
        <v>30</v>
      </c>
    </row>
    <row r="2004" spans="1:38">
      <c r="A2004">
        <v>9923</v>
      </c>
      <c r="B2004">
        <v>1972</v>
      </c>
      <c r="C2004" t="str">
        <f>IF(AL2004&lt;&gt;"2n", AL2004, "Cycle")</f>
        <v>Master</v>
      </c>
      <c r="D2004" t="s">
        <v>37</v>
      </c>
      <c r="E2004" s="2">
        <f>IFERROR(VALUE(AF2004),0)</f>
        <v>46423</v>
      </c>
      <c r="F2004" s="2">
        <f>IF((AK2004&gt;2),0,AK2004)</f>
        <v>1</v>
      </c>
      <c r="G2004">
        <v>1</v>
      </c>
      <c r="H2004" s="1">
        <f>IF(OR(AG2004=0,AG2004=1),AH2004,AG2004)</f>
        <v>41535</v>
      </c>
      <c r="I2004">
        <f>IF(LEN(AH2004)&gt;2,AI2004,AH2004)</f>
        <v>6</v>
      </c>
      <c r="J2004">
        <f>IF(OR(AG2004=0,AG2004=1),AJ2004,AI2004)</f>
        <v>68</v>
      </c>
      <c r="K2004">
        <f>IF(OR(AG2004=0,AG2004=1),L2004,AJ2004)</f>
        <v>0</v>
      </c>
      <c r="L2004">
        <v>16</v>
      </c>
      <c r="M2004">
        <v>0</v>
      </c>
      <c r="N2004">
        <v>0</v>
      </c>
      <c r="O2004">
        <v>8</v>
      </c>
      <c r="P2004">
        <v>3</v>
      </c>
      <c r="Q2004">
        <v>2</v>
      </c>
      <c r="R2004">
        <v>0</v>
      </c>
      <c r="S2004">
        <v>4</v>
      </c>
      <c r="T2004">
        <v>7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3</v>
      </c>
      <c r="AB2004">
        <v>11</v>
      </c>
      <c r="AC2004">
        <v>0</v>
      </c>
      <c r="AF2004">
        <v>46423</v>
      </c>
      <c r="AG2004" s="1">
        <v>41535</v>
      </c>
      <c r="AH2004">
        <v>6</v>
      </c>
      <c r="AI2004">
        <v>68</v>
      </c>
      <c r="AJ2004">
        <v>0</v>
      </c>
      <c r="AK2004">
        <v>1</v>
      </c>
      <c r="AL2004" s="3" t="s">
        <v>33</v>
      </c>
    </row>
    <row r="2005" spans="1:38">
      <c r="A2005">
        <v>7181</v>
      </c>
      <c r="B2005">
        <v>1977</v>
      </c>
      <c r="C2005" t="str">
        <f>IF(AL2005&lt;&gt;"2n", AL2005, "Cycle")</f>
        <v>Graduation</v>
      </c>
      <c r="D2005" t="s">
        <v>37</v>
      </c>
      <c r="E2005" s="2">
        <f>IFERROR(VALUE(AF2005),0)</f>
        <v>30368</v>
      </c>
      <c r="F2005" s="2">
        <f>IF((AK2005&gt;2),0,AK2005)</f>
        <v>0</v>
      </c>
      <c r="G2005">
        <v>1</v>
      </c>
      <c r="H2005" s="1">
        <f>IF(OR(AG2005=0,AG2005=1),AH2005,AG2005)</f>
        <v>41585</v>
      </c>
      <c r="I2005">
        <f>IF(LEN(AH2005)&gt;2,AI2005,AH2005)</f>
        <v>97</v>
      </c>
      <c r="J2005">
        <f>IF(OR(AG2005=0,AG2005=1),AJ2005,AI2005)</f>
        <v>35</v>
      </c>
      <c r="K2005">
        <f>IF(OR(AG2005=0,AG2005=1),L2005,AJ2005)</f>
        <v>0</v>
      </c>
      <c r="L2005">
        <v>13</v>
      </c>
      <c r="M2005">
        <v>2</v>
      </c>
      <c r="N2005">
        <v>0</v>
      </c>
      <c r="O2005">
        <v>2</v>
      </c>
      <c r="P2005">
        <v>2</v>
      </c>
      <c r="Q2005">
        <v>2</v>
      </c>
      <c r="R2005">
        <v>0</v>
      </c>
      <c r="S2005">
        <v>3</v>
      </c>
      <c r="T2005">
        <v>8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3</v>
      </c>
      <c r="AB2005">
        <v>11</v>
      </c>
      <c r="AC2005">
        <v>0</v>
      </c>
      <c r="AF2005">
        <v>30368</v>
      </c>
      <c r="AG2005" s="1">
        <v>41585</v>
      </c>
      <c r="AH2005">
        <v>97</v>
      </c>
      <c r="AI2005">
        <v>35</v>
      </c>
      <c r="AJ2005">
        <v>0</v>
      </c>
      <c r="AK2005">
        <v>0</v>
      </c>
      <c r="AL2005" s="3" t="s">
        <v>30</v>
      </c>
    </row>
    <row r="2006" spans="1:38">
      <c r="A2006">
        <v>3599</v>
      </c>
      <c r="B2006">
        <v>1970</v>
      </c>
      <c r="C2006" t="str">
        <f>IF(AL2006&lt;&gt;"2n", AL2006, "Cycle")</f>
        <v>Graduation</v>
      </c>
      <c r="D2006" t="s">
        <v>37</v>
      </c>
      <c r="E2006" s="2">
        <f>IFERROR(VALUE(AF2006),0)</f>
        <v>63684</v>
      </c>
      <c r="F2006" s="2">
        <f>IF((AK2006&gt;2),0,AK2006)</f>
        <v>0</v>
      </c>
      <c r="G2006">
        <v>1</v>
      </c>
      <c r="H2006" s="1">
        <f>IF(OR(AG2006=0,AG2006=1),AH2006,AG2006)</f>
        <v>41239</v>
      </c>
      <c r="I2006">
        <f>IF(LEN(AH2006)&gt;2,AI2006,AH2006)</f>
        <v>61</v>
      </c>
      <c r="J2006">
        <f>IF(OR(AG2006=0,AG2006=1),AJ2006,AI2006)</f>
        <v>575</v>
      </c>
      <c r="K2006">
        <f>IF(OR(AG2006=0,AG2006=1),L2006,AJ2006)</f>
        <v>80</v>
      </c>
      <c r="L2006">
        <v>428</v>
      </c>
      <c r="M2006">
        <v>208</v>
      </c>
      <c r="N2006">
        <v>93</v>
      </c>
      <c r="O2006">
        <v>80</v>
      </c>
      <c r="P2006">
        <v>3</v>
      </c>
      <c r="Q2006">
        <v>8</v>
      </c>
      <c r="R2006">
        <v>4</v>
      </c>
      <c r="S2006">
        <v>8</v>
      </c>
      <c r="T2006">
        <v>5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3</v>
      </c>
      <c r="AB2006">
        <v>11</v>
      </c>
      <c r="AC2006">
        <v>0</v>
      </c>
      <c r="AF2006">
        <v>63684</v>
      </c>
      <c r="AG2006" s="1">
        <v>41239</v>
      </c>
      <c r="AH2006">
        <v>61</v>
      </c>
      <c r="AI2006">
        <v>575</v>
      </c>
      <c r="AJ2006">
        <v>80</v>
      </c>
      <c r="AK2006">
        <v>0</v>
      </c>
      <c r="AL2006" s="3" t="s">
        <v>30</v>
      </c>
    </row>
    <row r="2007" spans="1:38">
      <c r="A2007">
        <v>405</v>
      </c>
      <c r="B2007">
        <v>1964</v>
      </c>
      <c r="C2007" t="str">
        <f>IF(AL2007&lt;&gt;"2n", AL2007, "Cycle")</f>
        <v>Graduation</v>
      </c>
      <c r="D2007" t="s">
        <v>37</v>
      </c>
      <c r="E2007" s="2">
        <f>IFERROR(VALUE(AF2007),0)</f>
        <v>41638</v>
      </c>
      <c r="F2007" s="2">
        <f>IF((AK2007&gt;2),0,AK2007)</f>
        <v>0</v>
      </c>
      <c r="G2007">
        <v>1</v>
      </c>
      <c r="H2007" s="1">
        <f>IF(OR(AG2007=0,AG2007=1),AH2007,AG2007)</f>
        <v>41318</v>
      </c>
      <c r="I2007">
        <f>IF(LEN(AH2007)&gt;2,AI2007,AH2007)</f>
        <v>68</v>
      </c>
      <c r="J2007">
        <f>IF(OR(AG2007=0,AG2007=1),AJ2007,AI2007)</f>
        <v>315</v>
      </c>
      <c r="K2007">
        <f>IF(OR(AG2007=0,AG2007=1),L2007,AJ2007)</f>
        <v>0</v>
      </c>
      <c r="L2007">
        <v>31</v>
      </c>
      <c r="M2007">
        <v>4</v>
      </c>
      <c r="N2007">
        <v>0</v>
      </c>
      <c r="O2007">
        <v>91</v>
      </c>
      <c r="P2007">
        <v>4</v>
      </c>
      <c r="Q2007">
        <v>5</v>
      </c>
      <c r="R2007">
        <v>5</v>
      </c>
      <c r="S2007">
        <v>3</v>
      </c>
      <c r="T2007">
        <v>8</v>
      </c>
      <c r="U2007">
        <v>0</v>
      </c>
      <c r="V2007">
        <v>0</v>
      </c>
      <c r="W2007">
        <v>1</v>
      </c>
      <c r="X2007">
        <v>0</v>
      </c>
      <c r="Y2007">
        <v>0</v>
      </c>
      <c r="Z2007">
        <v>0</v>
      </c>
      <c r="AA2007">
        <v>3</v>
      </c>
      <c r="AB2007">
        <v>11</v>
      </c>
      <c r="AC2007">
        <v>0</v>
      </c>
      <c r="AF2007">
        <v>41638</v>
      </c>
      <c r="AG2007" s="1">
        <v>41318</v>
      </c>
      <c r="AH2007">
        <v>68</v>
      </c>
      <c r="AI2007">
        <v>315</v>
      </c>
      <c r="AJ2007">
        <v>0</v>
      </c>
      <c r="AK2007">
        <v>0</v>
      </c>
      <c r="AL2007" s="3" t="s">
        <v>30</v>
      </c>
    </row>
    <row r="2008" spans="1:38">
      <c r="A2008">
        <v>6870</v>
      </c>
      <c r="B2008">
        <v>1959</v>
      </c>
      <c r="C2008" t="str">
        <f>IF(AL2008&lt;&gt;"2n", AL2008, "Cycle")</f>
        <v>PhD</v>
      </c>
      <c r="D2008" t="s">
        <v>37</v>
      </c>
      <c r="E2008" s="2">
        <f>IFERROR(VALUE(AF2008),0)</f>
        <v>68805</v>
      </c>
      <c r="F2008" s="2">
        <f>IF((AK2008&gt;2),0,AK2008)</f>
        <v>0</v>
      </c>
      <c r="G2008">
        <v>1</v>
      </c>
      <c r="H2008" s="1">
        <f>IF(OR(AG2008=0,AG2008=1),AH2008,AG2008)</f>
        <v>41534</v>
      </c>
      <c r="I2008">
        <f>IF(LEN(AH2008)&gt;2,AI2008,AH2008)</f>
        <v>73</v>
      </c>
      <c r="J2008">
        <f>IF(OR(AG2008=0,AG2008=1),AJ2008,AI2008)</f>
        <v>182</v>
      </c>
      <c r="K2008">
        <f>IF(OR(AG2008=0,AG2008=1),L2008,AJ2008)</f>
        <v>2</v>
      </c>
      <c r="L2008">
        <v>49</v>
      </c>
      <c r="M2008">
        <v>17</v>
      </c>
      <c r="N2008">
        <v>13</v>
      </c>
      <c r="O2008">
        <v>20</v>
      </c>
      <c r="P2008">
        <v>1</v>
      </c>
      <c r="Q2008">
        <v>3</v>
      </c>
      <c r="R2008">
        <v>1</v>
      </c>
      <c r="S2008">
        <v>7</v>
      </c>
      <c r="T2008">
        <v>2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3</v>
      </c>
      <c r="AB2008">
        <v>11</v>
      </c>
      <c r="AC2008">
        <v>0</v>
      </c>
      <c r="AF2008">
        <v>68805</v>
      </c>
      <c r="AG2008" s="1">
        <v>41534</v>
      </c>
      <c r="AH2008">
        <v>73</v>
      </c>
      <c r="AI2008">
        <v>182</v>
      </c>
      <c r="AJ2008">
        <v>2</v>
      </c>
      <c r="AK2008">
        <v>0</v>
      </c>
      <c r="AL2008" s="3" t="s">
        <v>32</v>
      </c>
    </row>
    <row r="2009" spans="1:38">
      <c r="A2009">
        <v>832</v>
      </c>
      <c r="B2009">
        <v>1966</v>
      </c>
      <c r="C2009" t="str">
        <f>IF(AL2009&lt;&gt;"2n", AL2009, "Cycle")</f>
        <v>PhD</v>
      </c>
      <c r="D2009" t="s">
        <v>37</v>
      </c>
      <c r="E2009" s="2">
        <f>IFERROR(VALUE(AF2009),0)</f>
        <v>65814</v>
      </c>
      <c r="F2009" s="2">
        <f>IF((AK2009&gt;2),0,AK2009)</f>
        <v>0</v>
      </c>
      <c r="G2009">
        <v>1</v>
      </c>
      <c r="H2009" s="1">
        <f>IF(OR(AG2009=0,AG2009=1),AH2009,AG2009)</f>
        <v>41700</v>
      </c>
      <c r="I2009">
        <f>IF(LEN(AH2009)&gt;2,AI2009,AH2009)</f>
        <v>90</v>
      </c>
      <c r="J2009">
        <f>IF(OR(AG2009=0,AG2009=1),AJ2009,AI2009)</f>
        <v>561</v>
      </c>
      <c r="K2009">
        <f>IF(OR(AG2009=0,AG2009=1),L2009,AJ2009)</f>
        <v>14</v>
      </c>
      <c r="L2009">
        <v>113</v>
      </c>
      <c r="M2009">
        <v>10</v>
      </c>
      <c r="N2009">
        <v>14</v>
      </c>
      <c r="O2009">
        <v>35</v>
      </c>
      <c r="P2009">
        <v>3</v>
      </c>
      <c r="Q2009">
        <v>8</v>
      </c>
      <c r="R2009">
        <v>2</v>
      </c>
      <c r="S2009">
        <v>10</v>
      </c>
      <c r="T2009">
        <v>5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3</v>
      </c>
      <c r="AB2009">
        <v>11</v>
      </c>
      <c r="AC2009">
        <v>0</v>
      </c>
      <c r="AF2009">
        <v>65814</v>
      </c>
      <c r="AG2009" s="1">
        <v>41700</v>
      </c>
      <c r="AH2009">
        <v>90</v>
      </c>
      <c r="AI2009">
        <v>561</v>
      </c>
      <c r="AJ2009">
        <v>14</v>
      </c>
      <c r="AK2009">
        <v>0</v>
      </c>
      <c r="AL2009" s="3" t="s">
        <v>32</v>
      </c>
    </row>
    <row r="2010" spans="1:38">
      <c r="A2010">
        <v>2002</v>
      </c>
      <c r="B2010">
        <v>1958</v>
      </c>
      <c r="C2010" t="str">
        <f>IF(AL2010&lt;&gt;"2n", AL2010, "Cycle")</f>
        <v>Graduation</v>
      </c>
      <c r="D2010" t="s">
        <v>37</v>
      </c>
      <c r="E2010" s="2">
        <f>IFERROR(VALUE(AF2010),0)</f>
        <v>71964</v>
      </c>
      <c r="F2010" s="2">
        <f>IF((AK2010&gt;2),0,AK2010)</f>
        <v>0</v>
      </c>
      <c r="G2010">
        <v>0</v>
      </c>
      <c r="H2010" s="1">
        <f>IF(OR(AG2010=0,AG2010=1),AH2010,AG2010)</f>
        <v>41414</v>
      </c>
      <c r="I2010">
        <f>IF(LEN(AH2010)&gt;2,AI2010,AH2010)</f>
        <v>81</v>
      </c>
      <c r="J2010">
        <f>IF(OR(AG2010=0,AG2010=1),AJ2010,AI2010)</f>
        <v>587</v>
      </c>
      <c r="K2010">
        <f>IF(OR(AG2010=0,AG2010=1),L2010,AJ2010)</f>
        <v>51</v>
      </c>
      <c r="L2010">
        <v>932</v>
      </c>
      <c r="M2010">
        <v>180</v>
      </c>
      <c r="N2010">
        <v>34</v>
      </c>
      <c r="O2010">
        <v>86</v>
      </c>
      <c r="P2010">
        <v>1</v>
      </c>
      <c r="Q2010">
        <v>5</v>
      </c>
      <c r="R2010">
        <v>6</v>
      </c>
      <c r="S2010">
        <v>5</v>
      </c>
      <c r="T2010">
        <v>3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3</v>
      </c>
      <c r="AB2010">
        <v>11</v>
      </c>
      <c r="AC2010">
        <v>0</v>
      </c>
      <c r="AF2010">
        <v>71964</v>
      </c>
      <c r="AG2010" s="1">
        <v>41414</v>
      </c>
      <c r="AH2010">
        <v>81</v>
      </c>
      <c r="AI2010">
        <v>587</v>
      </c>
      <c r="AJ2010">
        <v>51</v>
      </c>
      <c r="AK2010">
        <v>0</v>
      </c>
      <c r="AL2010" s="3" t="s">
        <v>30</v>
      </c>
    </row>
    <row r="2011" spans="1:38">
      <c r="A2011">
        <v>3657</v>
      </c>
      <c r="B2011">
        <v>1986</v>
      </c>
      <c r="C2011" t="str">
        <f>IF(AL2011&lt;&gt;"2n", AL2011, "Cycle")</f>
        <v>Graduation</v>
      </c>
      <c r="D2011" t="s">
        <v>37</v>
      </c>
      <c r="E2011" s="2">
        <f>IFERROR(VALUE(AF2011),0)</f>
        <v>39146</v>
      </c>
      <c r="F2011" s="2">
        <f>IF((AK2011&gt;2),0,AK2011)</f>
        <v>1</v>
      </c>
      <c r="G2011">
        <v>0</v>
      </c>
      <c r="H2011" s="1">
        <f>IF(OR(AG2011=0,AG2011=1),AH2011,AG2011)</f>
        <v>41319</v>
      </c>
      <c r="I2011">
        <f>IF(LEN(AH2011)&gt;2,AI2011,AH2011)</f>
        <v>1</v>
      </c>
      <c r="J2011">
        <f>IF(OR(AG2011=0,AG2011=1),AJ2011,AI2011)</f>
        <v>94</v>
      </c>
      <c r="K2011">
        <f>IF(OR(AG2011=0,AG2011=1),L2011,AJ2011)</f>
        <v>1</v>
      </c>
      <c r="L2011">
        <v>33</v>
      </c>
      <c r="M2011">
        <v>13</v>
      </c>
      <c r="N2011">
        <v>12</v>
      </c>
      <c r="O2011">
        <v>12</v>
      </c>
      <c r="P2011">
        <v>3</v>
      </c>
      <c r="Q2011">
        <v>4</v>
      </c>
      <c r="R2011">
        <v>0</v>
      </c>
      <c r="S2011">
        <v>4</v>
      </c>
      <c r="T2011">
        <v>8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3</v>
      </c>
      <c r="AB2011">
        <v>11</v>
      </c>
      <c r="AC2011">
        <v>0</v>
      </c>
      <c r="AF2011">
        <v>39146</v>
      </c>
      <c r="AG2011" s="1">
        <v>41319</v>
      </c>
      <c r="AH2011">
        <v>1</v>
      </c>
      <c r="AI2011">
        <v>94</v>
      </c>
      <c r="AJ2011">
        <v>1</v>
      </c>
      <c r="AK2011">
        <v>1</v>
      </c>
      <c r="AL2011" s="3" t="s">
        <v>30</v>
      </c>
    </row>
    <row r="2012" spans="1:38">
      <c r="A2012">
        <v>500</v>
      </c>
      <c r="B2012">
        <v>1977</v>
      </c>
      <c r="C2012" t="str">
        <f>IF(AL2012&lt;&gt;"2n", AL2012, "Cycle")</f>
        <v>Graduation</v>
      </c>
      <c r="D2012" t="s">
        <v>37</v>
      </c>
      <c r="E2012" s="2">
        <f>IFERROR(VALUE(AF2012),0)</f>
        <v>96876</v>
      </c>
      <c r="F2012" s="2">
        <f>IF((AK2012&gt;2),0,AK2012)</f>
        <v>0</v>
      </c>
      <c r="G2012">
        <v>0</v>
      </c>
      <c r="H2012" s="1">
        <f>IF(OR(AG2012=0,AG2012=1),AH2012,AG2012)</f>
        <v>41492</v>
      </c>
      <c r="I2012">
        <f>IF(LEN(AH2012)&gt;2,AI2012,AH2012)</f>
        <v>79</v>
      </c>
      <c r="J2012">
        <f>IF(OR(AG2012=0,AG2012=1),AJ2012,AI2012)</f>
        <v>908</v>
      </c>
      <c r="K2012">
        <f>IF(OR(AG2012=0,AG2012=1),L2012,AJ2012)</f>
        <v>43</v>
      </c>
      <c r="L2012">
        <v>735</v>
      </c>
      <c r="M2012">
        <v>40</v>
      </c>
      <c r="N2012">
        <v>194</v>
      </c>
      <c r="O2012">
        <v>21</v>
      </c>
      <c r="P2012">
        <v>1</v>
      </c>
      <c r="Q2012">
        <v>7</v>
      </c>
      <c r="R2012">
        <v>7</v>
      </c>
      <c r="S2012">
        <v>9</v>
      </c>
      <c r="T2012">
        <v>2</v>
      </c>
      <c r="U2012">
        <v>1</v>
      </c>
      <c r="V2012">
        <v>0</v>
      </c>
      <c r="W2012">
        <v>0</v>
      </c>
      <c r="X2012">
        <v>1</v>
      </c>
      <c r="Y2012">
        <v>1</v>
      </c>
      <c r="Z2012">
        <v>0</v>
      </c>
      <c r="AA2012">
        <v>3</v>
      </c>
      <c r="AB2012">
        <v>11</v>
      </c>
      <c r="AC2012">
        <v>1</v>
      </c>
      <c r="AF2012">
        <v>96876</v>
      </c>
      <c r="AG2012" s="1">
        <v>41492</v>
      </c>
      <c r="AH2012">
        <v>79</v>
      </c>
      <c r="AI2012">
        <v>908</v>
      </c>
      <c r="AJ2012">
        <v>43</v>
      </c>
      <c r="AK2012">
        <v>0</v>
      </c>
      <c r="AL2012" s="3" t="s">
        <v>30</v>
      </c>
    </row>
    <row r="2013" spans="1:38">
      <c r="A2013">
        <v>1951</v>
      </c>
      <c r="B2013">
        <v>1981</v>
      </c>
      <c r="C2013" t="str">
        <f>IF(AL2013&lt;&gt;"2n", AL2013, "Cycle")</f>
        <v>Basic</v>
      </c>
      <c r="D2013" t="s">
        <v>37</v>
      </c>
      <c r="E2013" s="2">
        <f>IFERROR(VALUE(AF2013),0)</f>
        <v>34445</v>
      </c>
      <c r="F2013" s="2">
        <f>IF((AK2013&gt;2),0,AK2013)</f>
        <v>0</v>
      </c>
      <c r="G2013">
        <v>0</v>
      </c>
      <c r="H2013" s="1">
        <f>IF(OR(AG2013=0,AG2013=1),AH2013,AG2013)</f>
        <v>41301</v>
      </c>
      <c r="I2013">
        <f>IF(LEN(AH2013)&gt;2,AI2013,AH2013)</f>
        <v>92</v>
      </c>
      <c r="J2013">
        <f>IF(OR(AG2013=0,AG2013=1),AJ2013,AI2013)</f>
        <v>228</v>
      </c>
      <c r="K2013">
        <f>IF(OR(AG2013=0,AG2013=1),L2013,AJ2013)</f>
        <v>122</v>
      </c>
      <c r="L2013">
        <v>122</v>
      </c>
      <c r="M2013">
        <v>208</v>
      </c>
      <c r="N2013">
        <v>129</v>
      </c>
      <c r="O2013">
        <v>30</v>
      </c>
      <c r="P2013">
        <v>6</v>
      </c>
      <c r="Q2013">
        <v>11</v>
      </c>
      <c r="R2013">
        <v>2</v>
      </c>
      <c r="S2013">
        <v>8</v>
      </c>
      <c r="T2013">
        <v>9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3</v>
      </c>
      <c r="AB2013">
        <v>11</v>
      </c>
      <c r="AC2013">
        <v>0</v>
      </c>
      <c r="AF2013">
        <v>34445</v>
      </c>
      <c r="AG2013" s="1">
        <v>41301</v>
      </c>
      <c r="AH2013">
        <v>92</v>
      </c>
      <c r="AI2013">
        <v>228</v>
      </c>
      <c r="AJ2013">
        <v>122</v>
      </c>
      <c r="AK2013">
        <v>0</v>
      </c>
      <c r="AL2013" s="3" t="s">
        <v>34</v>
      </c>
    </row>
    <row r="2014" spans="1:38">
      <c r="A2014">
        <v>3262</v>
      </c>
      <c r="B2014">
        <v>1958</v>
      </c>
      <c r="C2014" t="str">
        <f>IF(AL2014&lt;&gt;"2n", AL2014, "Cycle")</f>
        <v>Graduation</v>
      </c>
      <c r="D2014" t="s">
        <v>37</v>
      </c>
      <c r="E2014" s="2">
        <f>IFERROR(VALUE(AF2014),0)</f>
        <v>68281</v>
      </c>
      <c r="F2014" s="2">
        <f>IF((AK2014&gt;2),0,AK2014)</f>
        <v>0</v>
      </c>
      <c r="G2014">
        <v>0</v>
      </c>
      <c r="H2014" s="1">
        <f>IF(OR(AG2014=0,AG2014=1),AH2014,AG2014)</f>
        <v>41128</v>
      </c>
      <c r="I2014">
        <f>IF(LEN(AH2014)&gt;2,AI2014,AH2014)</f>
        <v>31</v>
      </c>
      <c r="J2014">
        <f>IF(OR(AG2014=0,AG2014=1),AJ2014,AI2014)</f>
        <v>995</v>
      </c>
      <c r="K2014">
        <f>IF(OR(AG2014=0,AG2014=1),L2014,AJ2014)</f>
        <v>112</v>
      </c>
      <c r="L2014">
        <v>417</v>
      </c>
      <c r="M2014">
        <v>42</v>
      </c>
      <c r="N2014">
        <v>48</v>
      </c>
      <c r="O2014">
        <v>41</v>
      </c>
      <c r="P2014">
        <v>1</v>
      </c>
      <c r="Q2014">
        <v>2</v>
      </c>
      <c r="R2014">
        <v>9</v>
      </c>
      <c r="S2014">
        <v>13</v>
      </c>
      <c r="T2014">
        <v>5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3</v>
      </c>
      <c r="AB2014">
        <v>11</v>
      </c>
      <c r="AC2014">
        <v>1</v>
      </c>
      <c r="AF2014">
        <v>68281</v>
      </c>
      <c r="AG2014" s="1">
        <v>41128</v>
      </c>
      <c r="AH2014">
        <v>31</v>
      </c>
      <c r="AI2014">
        <v>995</v>
      </c>
      <c r="AJ2014">
        <v>112</v>
      </c>
      <c r="AK2014">
        <v>0</v>
      </c>
      <c r="AL2014" s="3" t="s">
        <v>30</v>
      </c>
    </row>
    <row r="2015" spans="1:38">
      <c r="A2015">
        <v>4102</v>
      </c>
      <c r="B2015">
        <v>1975</v>
      </c>
      <c r="C2015" t="str">
        <f>IF(AL2015&lt;&gt;"2n", AL2015, "Cycle")</f>
        <v>Cycle</v>
      </c>
      <c r="D2015" t="s">
        <v>37</v>
      </c>
      <c r="E2015" s="2">
        <f>IFERROR(VALUE(AF2015),0)</f>
        <v>0</v>
      </c>
      <c r="F2015" s="2">
        <f>IF((AK2015&gt;2),0,AK2015)</f>
        <v>0</v>
      </c>
      <c r="G2015">
        <v>1</v>
      </c>
      <c r="H2015" s="1">
        <f>IF(OR(AG2015=0,AG2015=1),AH2015,AG2015)</f>
        <v>41362</v>
      </c>
      <c r="I2015">
        <f>IF(LEN(AH2015)&gt;2,AI2015,AH2015)</f>
        <v>46</v>
      </c>
      <c r="J2015">
        <f>IF(OR(AG2015=0,AG2015=1),AJ2015,AI2015)</f>
        <v>11</v>
      </c>
      <c r="K2015">
        <f>IF(OR(AG2015=0,AG2015=1),L2015,AJ2015)</f>
        <v>1</v>
      </c>
      <c r="L2015">
        <v>1</v>
      </c>
      <c r="M2015">
        <v>2</v>
      </c>
      <c r="N2015">
        <v>2</v>
      </c>
      <c r="O2015">
        <v>1</v>
      </c>
      <c r="P2015">
        <v>6</v>
      </c>
      <c r="Q2015">
        <v>1</v>
      </c>
      <c r="R2015">
        <v>0</v>
      </c>
      <c r="S2015">
        <v>0</v>
      </c>
      <c r="T2015">
        <v>3</v>
      </c>
      <c r="U2015">
        <v>0</v>
      </c>
      <c r="V2015">
        <v>0</v>
      </c>
      <c r="W2015">
        <v>6</v>
      </c>
      <c r="X2015">
        <v>0</v>
      </c>
      <c r="Y2015">
        <v>0</v>
      </c>
      <c r="Z2015">
        <v>0</v>
      </c>
      <c r="AA2015">
        <v>0</v>
      </c>
      <c r="AB2015">
        <v>3</v>
      </c>
      <c r="AC2015">
        <v>11</v>
      </c>
      <c r="AF2015" t="s">
        <v>31</v>
      </c>
      <c r="AG2015">
        <v>1</v>
      </c>
      <c r="AH2015" s="1">
        <v>41362</v>
      </c>
      <c r="AI2015">
        <v>46</v>
      </c>
      <c r="AJ2015">
        <v>11</v>
      </c>
      <c r="AK2015">
        <v>37284</v>
      </c>
      <c r="AL2015" s="3" t="s">
        <v>35</v>
      </c>
    </row>
    <row r="2016" spans="1:38">
      <c r="A2016">
        <v>7042</v>
      </c>
      <c r="B2016">
        <v>1983</v>
      </c>
      <c r="C2016" t="str">
        <f>IF(AL2016&lt;&gt;"2n", AL2016, "Cycle")</f>
        <v>Graduation</v>
      </c>
      <c r="D2016" t="s">
        <v>37</v>
      </c>
      <c r="E2016" s="2">
        <f>IFERROR(VALUE(AF2016),0)</f>
        <v>36790</v>
      </c>
      <c r="F2016" s="2">
        <f>IF((AK2016&gt;2),0,AK2016)</f>
        <v>0</v>
      </c>
      <c r="G2016">
        <v>0</v>
      </c>
      <c r="H2016" s="1">
        <f>IF(OR(AG2016=0,AG2016=1),AH2016,AG2016)</f>
        <v>41334</v>
      </c>
      <c r="I2016">
        <f>IF(LEN(AH2016)&gt;2,AI2016,AH2016)</f>
        <v>14</v>
      </c>
      <c r="J2016">
        <f>IF(OR(AG2016=0,AG2016=1),AJ2016,AI2016)</f>
        <v>3</v>
      </c>
      <c r="K2016">
        <f>IF(OR(AG2016=0,AG2016=1),L2016,AJ2016)</f>
        <v>3</v>
      </c>
      <c r="L2016">
        <v>14</v>
      </c>
      <c r="M2016">
        <v>15</v>
      </c>
      <c r="N2016">
        <v>21</v>
      </c>
      <c r="O2016">
        <v>10</v>
      </c>
      <c r="P2016">
        <v>1</v>
      </c>
      <c r="Q2016">
        <v>2</v>
      </c>
      <c r="R2016">
        <v>1</v>
      </c>
      <c r="S2016">
        <v>2</v>
      </c>
      <c r="T2016">
        <v>9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3</v>
      </c>
      <c r="AB2016">
        <v>11</v>
      </c>
      <c r="AC2016">
        <v>1</v>
      </c>
      <c r="AF2016">
        <v>36790</v>
      </c>
      <c r="AG2016" s="1">
        <v>41334</v>
      </c>
      <c r="AH2016">
        <v>14</v>
      </c>
      <c r="AI2016">
        <v>3</v>
      </c>
      <c r="AJ2016">
        <v>3</v>
      </c>
      <c r="AK2016">
        <v>0</v>
      </c>
      <c r="AL2016" s="3" t="s">
        <v>30</v>
      </c>
    </row>
    <row r="2017" spans="1:38">
      <c r="A2017">
        <v>10598</v>
      </c>
      <c r="B2017">
        <v>1967</v>
      </c>
      <c r="C2017" t="str">
        <f>IF(AL2017&lt;&gt;"2n", AL2017, "Cycle")</f>
        <v>Graduation</v>
      </c>
      <c r="D2017" t="s">
        <v>37</v>
      </c>
      <c r="E2017" s="2">
        <f>IFERROR(VALUE(AF2017),0)</f>
        <v>27943</v>
      </c>
      <c r="F2017" s="2">
        <f>IF((AK2017&gt;2),0,AK2017)</f>
        <v>1</v>
      </c>
      <c r="G2017">
        <v>1</v>
      </c>
      <c r="H2017" s="1">
        <f>IF(OR(AG2017=0,AG2017=1),AH2017,AG2017)</f>
        <v>41379</v>
      </c>
      <c r="I2017">
        <f>IF(LEN(AH2017)&gt;2,AI2017,AH2017)</f>
        <v>89</v>
      </c>
      <c r="J2017">
        <f>IF(OR(AG2017=0,AG2017=1),AJ2017,AI2017)</f>
        <v>12</v>
      </c>
      <c r="K2017">
        <f>IF(OR(AG2017=0,AG2017=1),L2017,AJ2017)</f>
        <v>1</v>
      </c>
      <c r="L2017">
        <v>16</v>
      </c>
      <c r="M2017">
        <v>4</v>
      </c>
      <c r="N2017">
        <v>1</v>
      </c>
      <c r="O2017">
        <v>3</v>
      </c>
      <c r="P2017">
        <v>3</v>
      </c>
      <c r="Q2017">
        <v>2</v>
      </c>
      <c r="R2017">
        <v>0</v>
      </c>
      <c r="S2017">
        <v>3</v>
      </c>
      <c r="T2017">
        <v>8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3</v>
      </c>
      <c r="AB2017">
        <v>11</v>
      </c>
      <c r="AC2017">
        <v>0</v>
      </c>
      <c r="AF2017">
        <v>27943</v>
      </c>
      <c r="AG2017" s="1">
        <v>41379</v>
      </c>
      <c r="AH2017">
        <v>89</v>
      </c>
      <c r="AI2017">
        <v>12</v>
      </c>
      <c r="AJ2017">
        <v>1</v>
      </c>
      <c r="AK2017">
        <v>1</v>
      </c>
      <c r="AL2017" s="3" t="s">
        <v>30</v>
      </c>
    </row>
    <row r="2018" spans="1:38">
      <c r="A2018">
        <v>255</v>
      </c>
      <c r="B2018">
        <v>1951</v>
      </c>
      <c r="C2018" t="str">
        <f>IF(AL2018&lt;&gt;"2n", AL2018, "Cycle")</f>
        <v>Graduation</v>
      </c>
      <c r="D2018" t="s">
        <v>37</v>
      </c>
      <c r="E2018" s="2">
        <f>IFERROR(VALUE(AF2018),0)</f>
        <v>22263</v>
      </c>
      <c r="F2018" s="2">
        <f>IF((AK2018&gt;2),0,AK2018)</f>
        <v>1</v>
      </c>
      <c r="G2018">
        <v>1</v>
      </c>
      <c r="H2018" s="1">
        <f>IF(OR(AG2018=0,AG2018=1),AH2018,AG2018)</f>
        <v>41728</v>
      </c>
      <c r="I2018">
        <f>IF(LEN(AH2018)&gt;2,AI2018,AH2018)</f>
        <v>31</v>
      </c>
      <c r="J2018">
        <f>IF(OR(AG2018=0,AG2018=1),AJ2018,AI2018)</f>
        <v>17</v>
      </c>
      <c r="K2018">
        <f>IF(OR(AG2018=0,AG2018=1),L2018,AJ2018)</f>
        <v>0</v>
      </c>
      <c r="L2018">
        <v>2</v>
      </c>
      <c r="M2018">
        <v>0</v>
      </c>
      <c r="N2018">
        <v>0</v>
      </c>
      <c r="O2018">
        <v>2</v>
      </c>
      <c r="P2018">
        <v>2</v>
      </c>
      <c r="Q2018">
        <v>1</v>
      </c>
      <c r="R2018">
        <v>0</v>
      </c>
      <c r="S2018">
        <v>3</v>
      </c>
      <c r="T2018">
        <v>6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1</v>
      </c>
      <c r="AA2018">
        <v>3</v>
      </c>
      <c r="AB2018">
        <v>11</v>
      </c>
      <c r="AC2018">
        <v>0</v>
      </c>
      <c r="AF2018">
        <v>22263</v>
      </c>
      <c r="AG2018" s="1">
        <v>41728</v>
      </c>
      <c r="AH2018">
        <v>31</v>
      </c>
      <c r="AI2018">
        <v>17</v>
      </c>
      <c r="AJ2018">
        <v>0</v>
      </c>
      <c r="AK2018">
        <v>1</v>
      </c>
      <c r="AL2018" s="3" t="s">
        <v>30</v>
      </c>
    </row>
    <row r="2019" spans="1:38">
      <c r="A2019">
        <v>2375</v>
      </c>
      <c r="B2019">
        <v>1972</v>
      </c>
      <c r="C2019" t="str">
        <f>IF(AL2019&lt;&gt;"2n", AL2019, "Cycle")</f>
        <v>Graduation</v>
      </c>
      <c r="D2019" t="s">
        <v>37</v>
      </c>
      <c r="E2019" s="2">
        <f>IFERROR(VALUE(AF2019),0)</f>
        <v>30261</v>
      </c>
      <c r="F2019" s="2">
        <f>IF((AK2019&gt;2),0,AK2019)</f>
        <v>1</v>
      </c>
      <c r="G2019">
        <v>2</v>
      </c>
      <c r="H2019" s="1">
        <f>IF(OR(AG2019=0,AG2019=1),AH2019,AG2019)</f>
        <v>41177</v>
      </c>
      <c r="I2019">
        <f>IF(LEN(AH2019)&gt;2,AI2019,AH2019)</f>
        <v>75</v>
      </c>
      <c r="J2019">
        <f>IF(OR(AG2019=0,AG2019=1),AJ2019,AI2019)</f>
        <v>8</v>
      </c>
      <c r="K2019">
        <f>IF(OR(AG2019=0,AG2019=1),L2019,AJ2019)</f>
        <v>0</v>
      </c>
      <c r="L2019">
        <v>5</v>
      </c>
      <c r="M2019">
        <v>0</v>
      </c>
      <c r="N2019">
        <v>3</v>
      </c>
      <c r="O2019">
        <v>6</v>
      </c>
      <c r="P2019">
        <v>1</v>
      </c>
      <c r="Q2019">
        <v>0</v>
      </c>
      <c r="R2019">
        <v>0</v>
      </c>
      <c r="S2019">
        <v>3</v>
      </c>
      <c r="T2019">
        <v>8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3</v>
      </c>
      <c r="AB2019">
        <v>11</v>
      </c>
      <c r="AC2019">
        <v>0</v>
      </c>
      <c r="AF2019">
        <v>30261</v>
      </c>
      <c r="AG2019" s="1">
        <v>41177</v>
      </c>
      <c r="AH2019">
        <v>75</v>
      </c>
      <c r="AI2019">
        <v>8</v>
      </c>
      <c r="AJ2019">
        <v>0</v>
      </c>
      <c r="AK2019">
        <v>1</v>
      </c>
      <c r="AL2019" s="3" t="s">
        <v>30</v>
      </c>
    </row>
    <row r="2020" spans="1:38">
      <c r="A2020">
        <v>9829</v>
      </c>
      <c r="B2020">
        <v>1978</v>
      </c>
      <c r="C2020" t="str">
        <f>IF(AL2020&lt;&gt;"2n", AL2020, "Cycle")</f>
        <v>Graduation</v>
      </c>
      <c r="D2020" t="s">
        <v>37</v>
      </c>
      <c r="E2020" s="2">
        <f>IFERROR(VALUE(AF2020),0)</f>
        <v>28587</v>
      </c>
      <c r="F2020" s="2">
        <f>IF((AK2020&gt;2),0,AK2020)</f>
        <v>1</v>
      </c>
      <c r="G2020">
        <v>0</v>
      </c>
      <c r="H2020" s="1">
        <f>IF(OR(AG2020=0,AG2020=1),AH2020,AG2020)</f>
        <v>41682</v>
      </c>
      <c r="I2020">
        <f>IF(LEN(AH2020)&gt;2,AI2020,AH2020)</f>
        <v>42</v>
      </c>
      <c r="J2020">
        <f>IF(OR(AG2020=0,AG2020=1),AJ2020,AI2020)</f>
        <v>22</v>
      </c>
      <c r="K2020">
        <f>IF(OR(AG2020=0,AG2020=1),L2020,AJ2020)</f>
        <v>4</v>
      </c>
      <c r="L2020">
        <v>17</v>
      </c>
      <c r="M2020">
        <v>12</v>
      </c>
      <c r="N2020">
        <v>10</v>
      </c>
      <c r="O2020">
        <v>13</v>
      </c>
      <c r="P2020">
        <v>3</v>
      </c>
      <c r="Q2020">
        <v>2</v>
      </c>
      <c r="R2020">
        <v>0</v>
      </c>
      <c r="S2020">
        <v>4</v>
      </c>
      <c r="T2020">
        <v>6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3</v>
      </c>
      <c r="AB2020">
        <v>11</v>
      </c>
      <c r="AC2020">
        <v>0</v>
      </c>
      <c r="AF2020">
        <v>28587</v>
      </c>
      <c r="AG2020" s="1">
        <v>41682</v>
      </c>
      <c r="AH2020">
        <v>42</v>
      </c>
      <c r="AI2020">
        <v>22</v>
      </c>
      <c r="AJ2020">
        <v>4</v>
      </c>
      <c r="AK2020">
        <v>1</v>
      </c>
      <c r="AL2020" s="3" t="s">
        <v>30</v>
      </c>
    </row>
    <row r="2021" spans="1:38">
      <c r="A2021">
        <v>6214</v>
      </c>
      <c r="B2021">
        <v>1982</v>
      </c>
      <c r="C2021" t="str">
        <f>IF(AL2021&lt;&gt;"2n", AL2021, "Cycle")</f>
        <v>Master</v>
      </c>
      <c r="D2021" t="s">
        <v>37</v>
      </c>
      <c r="E2021" s="2">
        <f>IFERROR(VALUE(AF2021),0)</f>
        <v>43815</v>
      </c>
      <c r="F2021" s="2">
        <f>IF((AK2021&gt;2),0,AK2021)</f>
        <v>1</v>
      </c>
      <c r="G2021">
        <v>0</v>
      </c>
      <c r="H2021" s="1">
        <f>IF(OR(AG2021=0,AG2021=1),AH2021,AG2021)</f>
        <v>41369</v>
      </c>
      <c r="I2021">
        <f>IF(LEN(AH2021)&gt;2,AI2021,AH2021)</f>
        <v>53</v>
      </c>
      <c r="J2021">
        <f>IF(OR(AG2021=0,AG2021=1),AJ2021,AI2021)</f>
        <v>14</v>
      </c>
      <c r="K2021">
        <f>IF(OR(AG2021=0,AG2021=1),L2021,AJ2021)</f>
        <v>10</v>
      </c>
      <c r="L2021">
        <v>29</v>
      </c>
      <c r="M2021">
        <v>4</v>
      </c>
      <c r="N2021">
        <v>7</v>
      </c>
      <c r="O2021">
        <v>15</v>
      </c>
      <c r="P2021">
        <v>1</v>
      </c>
      <c r="Q2021">
        <v>2</v>
      </c>
      <c r="R2021">
        <v>0</v>
      </c>
      <c r="S2021">
        <v>3</v>
      </c>
      <c r="T2021">
        <v>6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3</v>
      </c>
      <c r="AB2021">
        <v>11</v>
      </c>
      <c r="AC2021">
        <v>0</v>
      </c>
      <c r="AF2021">
        <v>43815</v>
      </c>
      <c r="AG2021" s="1">
        <v>41369</v>
      </c>
      <c r="AH2021">
        <v>53</v>
      </c>
      <c r="AI2021">
        <v>14</v>
      </c>
      <c r="AJ2021">
        <v>10</v>
      </c>
      <c r="AK2021">
        <v>1</v>
      </c>
      <c r="AL2021" s="3" t="s">
        <v>33</v>
      </c>
    </row>
    <row r="2022" spans="1:38">
      <c r="A2022">
        <v>4954</v>
      </c>
      <c r="B2022">
        <v>1956</v>
      </c>
      <c r="C2022" t="str">
        <f>IF(AL2022&lt;&gt;"2n", AL2022, "Cycle")</f>
        <v>Graduation</v>
      </c>
      <c r="D2022" t="s">
        <v>37</v>
      </c>
      <c r="E2022" s="2">
        <f>IFERROR(VALUE(AF2022),0)</f>
        <v>48195</v>
      </c>
      <c r="F2022" s="2">
        <f>IF((AK2022&gt;2),0,AK2022)</f>
        <v>1</v>
      </c>
      <c r="G2022">
        <v>1</v>
      </c>
      <c r="H2022" s="1">
        <f>IF(OR(AG2022=0,AG2022=1),AH2022,AG2022)</f>
        <v>41660</v>
      </c>
      <c r="I2022">
        <f>IF(LEN(AH2022)&gt;2,AI2022,AH2022)</f>
        <v>53</v>
      </c>
      <c r="J2022">
        <f>IF(OR(AG2022=0,AG2022=1),AJ2022,AI2022)</f>
        <v>106</v>
      </c>
      <c r="K2022">
        <f>IF(OR(AG2022=0,AG2022=1),L2022,AJ2022)</f>
        <v>27</v>
      </c>
      <c r="L2022">
        <v>68</v>
      </c>
      <c r="M2022">
        <v>52</v>
      </c>
      <c r="N2022">
        <v>7</v>
      </c>
      <c r="O2022">
        <v>5</v>
      </c>
      <c r="P2022">
        <v>6</v>
      </c>
      <c r="Q2022">
        <v>4</v>
      </c>
      <c r="R2022">
        <v>2</v>
      </c>
      <c r="S2022">
        <v>5</v>
      </c>
      <c r="T2022">
        <v>6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3</v>
      </c>
      <c r="AB2022">
        <v>11</v>
      </c>
      <c r="AC2022">
        <v>0</v>
      </c>
      <c r="AF2022">
        <v>48195</v>
      </c>
      <c r="AG2022" s="1">
        <v>41660</v>
      </c>
      <c r="AH2022">
        <v>53</v>
      </c>
      <c r="AI2022">
        <v>106</v>
      </c>
      <c r="AJ2022">
        <v>27</v>
      </c>
      <c r="AK2022">
        <v>1</v>
      </c>
      <c r="AL2022" s="3" t="s">
        <v>30</v>
      </c>
    </row>
    <row r="2023" spans="1:38">
      <c r="A2023">
        <v>7861</v>
      </c>
      <c r="B2023">
        <v>1952</v>
      </c>
      <c r="C2023" t="str">
        <f>IF(AL2023&lt;&gt;"2n", AL2023, "Cycle")</f>
        <v>Master</v>
      </c>
      <c r="D2023" t="s">
        <v>37</v>
      </c>
      <c r="E2023" s="2">
        <f>IFERROR(VALUE(AF2023),0)</f>
        <v>77027</v>
      </c>
      <c r="F2023" s="2">
        <f>IF((AK2023&gt;2),0,AK2023)</f>
        <v>0</v>
      </c>
      <c r="G2023">
        <v>1</v>
      </c>
      <c r="H2023" s="1">
        <f>IF(OR(AG2023=0,AG2023=1),AH2023,AG2023)</f>
        <v>41675</v>
      </c>
      <c r="I2023">
        <f>IF(LEN(AH2023)&gt;2,AI2023,AH2023)</f>
        <v>23</v>
      </c>
      <c r="J2023">
        <f>IF(OR(AG2023=0,AG2023=1),AJ2023,AI2023)</f>
        <v>820</v>
      </c>
      <c r="K2023">
        <f>IF(OR(AG2023=0,AG2023=1),L2023,AJ2023)</f>
        <v>57</v>
      </c>
      <c r="L2023">
        <v>242</v>
      </c>
      <c r="M2023">
        <v>45</v>
      </c>
      <c r="N2023">
        <v>0</v>
      </c>
      <c r="O2023">
        <v>11</v>
      </c>
      <c r="P2023">
        <v>2</v>
      </c>
      <c r="Q2023">
        <v>8</v>
      </c>
      <c r="R2023">
        <v>3</v>
      </c>
      <c r="S2023">
        <v>6</v>
      </c>
      <c r="T2023">
        <v>4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3</v>
      </c>
      <c r="AB2023">
        <v>11</v>
      </c>
      <c r="AC2023">
        <v>0</v>
      </c>
      <c r="AF2023">
        <v>77027</v>
      </c>
      <c r="AG2023" s="1">
        <v>41675</v>
      </c>
      <c r="AH2023">
        <v>23</v>
      </c>
      <c r="AI2023">
        <v>820</v>
      </c>
      <c r="AJ2023">
        <v>57</v>
      </c>
      <c r="AK2023">
        <v>0</v>
      </c>
      <c r="AL2023" s="3" t="s">
        <v>33</v>
      </c>
    </row>
    <row r="2024" spans="1:38">
      <c r="A2024">
        <v>4837</v>
      </c>
      <c r="B2024">
        <v>1965</v>
      </c>
      <c r="C2024" t="str">
        <f>IF(AL2024&lt;&gt;"2n", AL2024, "Cycle")</f>
        <v>PhD</v>
      </c>
      <c r="D2024" t="s">
        <v>37</v>
      </c>
      <c r="E2024" s="2">
        <f>IFERROR(VALUE(AF2024),0)</f>
        <v>71322</v>
      </c>
      <c r="F2024" s="2">
        <f>IF((AK2024&gt;2),0,AK2024)</f>
        <v>0</v>
      </c>
      <c r="G2024">
        <v>1</v>
      </c>
      <c r="H2024" s="1">
        <f>IF(OR(AG2024=0,AG2024=1),AH2024,AG2024)</f>
        <v>41321</v>
      </c>
      <c r="I2024">
        <f>IF(LEN(AH2024)&gt;2,AI2024,AH2024)</f>
        <v>57</v>
      </c>
      <c r="J2024">
        <f>IF(OR(AG2024=0,AG2024=1),AJ2024,AI2024)</f>
        <v>753</v>
      </c>
      <c r="K2024">
        <f>IF(OR(AG2024=0,AG2024=1),L2024,AJ2024)</f>
        <v>43</v>
      </c>
      <c r="L2024">
        <v>226</v>
      </c>
      <c r="M2024">
        <v>69</v>
      </c>
      <c r="N2024">
        <v>10</v>
      </c>
      <c r="O2024">
        <v>204</v>
      </c>
      <c r="P2024">
        <v>2</v>
      </c>
      <c r="Q2024">
        <v>8</v>
      </c>
      <c r="R2024">
        <v>5</v>
      </c>
      <c r="S2024">
        <v>13</v>
      </c>
      <c r="T2024">
        <v>4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3</v>
      </c>
      <c r="AB2024">
        <v>11</v>
      </c>
      <c r="AC2024">
        <v>0</v>
      </c>
      <c r="AF2024">
        <v>71322</v>
      </c>
      <c r="AG2024" s="1">
        <v>41321</v>
      </c>
      <c r="AH2024">
        <v>57</v>
      </c>
      <c r="AI2024">
        <v>753</v>
      </c>
      <c r="AJ2024">
        <v>43</v>
      </c>
      <c r="AK2024">
        <v>0</v>
      </c>
      <c r="AL2024" s="3" t="s">
        <v>32</v>
      </c>
    </row>
    <row r="2025" spans="1:38">
      <c r="A2025">
        <v>9423</v>
      </c>
      <c r="B2025">
        <v>1979</v>
      </c>
      <c r="C2025" t="str">
        <f>IF(AL2025&lt;&gt;"2n", AL2025, "Cycle")</f>
        <v>Master</v>
      </c>
      <c r="D2025" t="s">
        <v>37</v>
      </c>
      <c r="E2025" s="2">
        <f>IFERROR(VALUE(AF2025),0)</f>
        <v>32765</v>
      </c>
      <c r="F2025" s="2">
        <f>IF((AK2025&gt;2),0,AK2025)</f>
        <v>1</v>
      </c>
      <c r="G2025">
        <v>0</v>
      </c>
      <c r="H2025" s="1">
        <f>IF(OR(AG2025=0,AG2025=1),AH2025,AG2025)</f>
        <v>41693</v>
      </c>
      <c r="I2025">
        <f>IF(LEN(AH2025)&gt;2,AI2025,AH2025)</f>
        <v>49</v>
      </c>
      <c r="J2025">
        <f>IF(OR(AG2025=0,AG2025=1),AJ2025,AI2025)</f>
        <v>13</v>
      </c>
      <c r="K2025">
        <f>IF(OR(AG2025=0,AG2025=1),L2025,AJ2025)</f>
        <v>3</v>
      </c>
      <c r="L2025">
        <v>17</v>
      </c>
      <c r="M2025">
        <v>7</v>
      </c>
      <c r="N2025">
        <v>3</v>
      </c>
      <c r="O2025">
        <v>3</v>
      </c>
      <c r="P2025">
        <v>2</v>
      </c>
      <c r="Q2025">
        <v>2</v>
      </c>
      <c r="R2025">
        <v>0</v>
      </c>
      <c r="S2025">
        <v>4</v>
      </c>
      <c r="T2025">
        <v>5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3</v>
      </c>
      <c r="AB2025">
        <v>11</v>
      </c>
      <c r="AC2025">
        <v>0</v>
      </c>
      <c r="AF2025">
        <v>32765</v>
      </c>
      <c r="AG2025" s="1">
        <v>41693</v>
      </c>
      <c r="AH2025">
        <v>49</v>
      </c>
      <c r="AI2025">
        <v>13</v>
      </c>
      <c r="AJ2025">
        <v>3</v>
      </c>
      <c r="AK2025">
        <v>1</v>
      </c>
      <c r="AL2025" s="3" t="s">
        <v>33</v>
      </c>
    </row>
    <row r="2026" spans="1:38">
      <c r="A2026">
        <v>4198</v>
      </c>
      <c r="B2026">
        <v>1965</v>
      </c>
      <c r="C2026" t="str">
        <f>IF(AL2026&lt;&gt;"2n", AL2026, "Cycle")</f>
        <v>Graduation</v>
      </c>
      <c r="D2026" t="s">
        <v>37</v>
      </c>
      <c r="E2026" s="2">
        <f>IFERROR(VALUE(AF2026),0)</f>
        <v>29672</v>
      </c>
      <c r="F2026" s="2">
        <f>IF((AK2026&gt;2),0,AK2026)</f>
        <v>1</v>
      </c>
      <c r="G2026">
        <v>1</v>
      </c>
      <c r="H2026" s="1">
        <f>IF(OR(AG2026=0,AG2026=1),AH2026,AG2026)</f>
        <v>41345</v>
      </c>
      <c r="I2026">
        <f>IF(LEN(AH2026)&gt;2,AI2026,AH2026)</f>
        <v>6</v>
      </c>
      <c r="J2026">
        <f>IF(OR(AG2026=0,AG2026=1),AJ2026,AI2026)</f>
        <v>9</v>
      </c>
      <c r="K2026">
        <f>IF(OR(AG2026=0,AG2026=1),L2026,AJ2026)</f>
        <v>1</v>
      </c>
      <c r="L2026">
        <v>3</v>
      </c>
      <c r="M2026">
        <v>0</v>
      </c>
      <c r="N2026">
        <v>4</v>
      </c>
      <c r="O2026">
        <v>8</v>
      </c>
      <c r="P2026">
        <v>1</v>
      </c>
      <c r="Q2026">
        <v>0</v>
      </c>
      <c r="R2026">
        <v>0</v>
      </c>
      <c r="S2026">
        <v>3</v>
      </c>
      <c r="T2026">
        <v>6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3</v>
      </c>
      <c r="AB2026">
        <v>11</v>
      </c>
      <c r="AC2026">
        <v>0</v>
      </c>
      <c r="AF2026">
        <v>29672</v>
      </c>
      <c r="AG2026" s="1">
        <v>41345</v>
      </c>
      <c r="AH2026">
        <v>6</v>
      </c>
      <c r="AI2026">
        <v>9</v>
      </c>
      <c r="AJ2026">
        <v>1</v>
      </c>
      <c r="AK2026">
        <v>1</v>
      </c>
      <c r="AL2026" s="3" t="s">
        <v>30</v>
      </c>
    </row>
    <row r="2027" spans="1:38">
      <c r="A2027">
        <v>153</v>
      </c>
      <c r="B2027">
        <v>1953</v>
      </c>
      <c r="C2027" t="str">
        <f>IF(AL2027&lt;&gt;"2n", AL2027, "Cycle")</f>
        <v>Graduation</v>
      </c>
      <c r="D2027" t="s">
        <v>37</v>
      </c>
      <c r="E2027" s="2">
        <f>IFERROR(VALUE(AF2027),0)</f>
        <v>23272</v>
      </c>
      <c r="F2027" s="2">
        <f>IF((AK2027&gt;2),0,AK2027)</f>
        <v>0</v>
      </c>
      <c r="G2027">
        <v>0</v>
      </c>
      <c r="H2027" s="1">
        <f>IF(OR(AG2027=0,AG2027=1),AH2027,AG2027)</f>
        <v>41564</v>
      </c>
      <c r="I2027">
        <f>IF(LEN(AH2027)&gt;2,AI2027,AH2027)</f>
        <v>29</v>
      </c>
      <c r="J2027">
        <f>IF(OR(AG2027=0,AG2027=1),AJ2027,AI2027)</f>
        <v>19</v>
      </c>
      <c r="K2027">
        <f>IF(OR(AG2027=0,AG2027=1),L2027,AJ2027)</f>
        <v>3</v>
      </c>
      <c r="L2027">
        <v>6</v>
      </c>
      <c r="M2027">
        <v>4</v>
      </c>
      <c r="N2027">
        <v>2</v>
      </c>
      <c r="O2027">
        <v>12</v>
      </c>
      <c r="P2027">
        <v>1</v>
      </c>
      <c r="Q2027">
        <v>1</v>
      </c>
      <c r="R2027">
        <v>0</v>
      </c>
      <c r="S2027">
        <v>3</v>
      </c>
      <c r="T2027">
        <v>4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3</v>
      </c>
      <c r="AB2027">
        <v>11</v>
      </c>
      <c r="AC2027">
        <v>0</v>
      </c>
      <c r="AF2027">
        <v>23272</v>
      </c>
      <c r="AG2027" s="1">
        <v>41564</v>
      </c>
      <c r="AH2027">
        <v>29</v>
      </c>
      <c r="AI2027">
        <v>19</v>
      </c>
      <c r="AJ2027">
        <v>3</v>
      </c>
      <c r="AK2027">
        <v>0</v>
      </c>
      <c r="AL2027" s="3" t="s">
        <v>30</v>
      </c>
    </row>
    <row r="2028" spans="1:38">
      <c r="A2028">
        <v>9323</v>
      </c>
      <c r="B2028">
        <v>1949</v>
      </c>
      <c r="C2028" t="str">
        <f>IF(AL2028&lt;&gt;"2n", AL2028, "Cycle")</f>
        <v>Master</v>
      </c>
      <c r="D2028" t="s">
        <v>37</v>
      </c>
      <c r="E2028" s="2">
        <f>IFERROR(VALUE(AF2028),0)</f>
        <v>49912</v>
      </c>
      <c r="F2028" s="2">
        <f>IF((AK2028&gt;2),0,AK2028)</f>
        <v>0</v>
      </c>
      <c r="G2028">
        <v>1</v>
      </c>
      <c r="H2028" s="1">
        <f>IF(OR(AG2028=0,AG2028=1),AH2028,AG2028)</f>
        <v>41159</v>
      </c>
      <c r="I2028">
        <f>IF(LEN(AH2028)&gt;2,AI2028,AH2028)</f>
        <v>5</v>
      </c>
      <c r="J2028">
        <f>IF(OR(AG2028=0,AG2028=1),AJ2028,AI2028)</f>
        <v>520</v>
      </c>
      <c r="K2028">
        <f>IF(OR(AG2028=0,AG2028=1),L2028,AJ2028)</f>
        <v>8</v>
      </c>
      <c r="L2028">
        <v>223</v>
      </c>
      <c r="M2028">
        <v>32</v>
      </c>
      <c r="N2028">
        <v>49</v>
      </c>
      <c r="O2028">
        <v>42</v>
      </c>
      <c r="P2028">
        <v>4</v>
      </c>
      <c r="Q2028">
        <v>10</v>
      </c>
      <c r="R2028">
        <v>5</v>
      </c>
      <c r="S2028">
        <v>7</v>
      </c>
      <c r="T2028">
        <v>8</v>
      </c>
      <c r="U2028">
        <v>0</v>
      </c>
      <c r="V2028">
        <v>0</v>
      </c>
      <c r="W2028">
        <v>1</v>
      </c>
      <c r="X2028">
        <v>0</v>
      </c>
      <c r="Y2028">
        <v>0</v>
      </c>
      <c r="Z2028">
        <v>0</v>
      </c>
      <c r="AA2028">
        <v>3</v>
      </c>
      <c r="AB2028">
        <v>11</v>
      </c>
      <c r="AC2028">
        <v>1</v>
      </c>
      <c r="AF2028">
        <v>49912</v>
      </c>
      <c r="AG2028" s="1">
        <v>41159</v>
      </c>
      <c r="AH2028">
        <v>5</v>
      </c>
      <c r="AI2028">
        <v>520</v>
      </c>
      <c r="AJ2028">
        <v>8</v>
      </c>
      <c r="AK2028">
        <v>0</v>
      </c>
      <c r="AL2028" s="3" t="s">
        <v>33</v>
      </c>
    </row>
    <row r="2029" spans="1:38">
      <c r="A2029">
        <v>10001</v>
      </c>
      <c r="B2029">
        <v>1985</v>
      </c>
      <c r="C2029" t="str">
        <f>IF(AL2029&lt;&gt;"2n", AL2029, "Cycle")</f>
        <v>Cycle</v>
      </c>
      <c r="D2029" t="s">
        <v>37</v>
      </c>
      <c r="E2029" s="2">
        <f>IFERROR(VALUE(AF2029),0)</f>
        <v>0</v>
      </c>
      <c r="F2029" s="2">
        <f>IF((AK2029&gt;2),0,AK2029)</f>
        <v>0</v>
      </c>
      <c r="G2029">
        <v>1</v>
      </c>
      <c r="H2029" s="1">
        <f>IF(OR(AG2029=0,AG2029=1),AH2029,AG2029)</f>
        <v>41122</v>
      </c>
      <c r="I2029">
        <f>IF(LEN(AH2029)&gt;2,AI2029,AH2029)</f>
        <v>98</v>
      </c>
      <c r="J2029">
        <f>IF(OR(AG2029=0,AG2029=1),AJ2029,AI2029)</f>
        <v>5</v>
      </c>
      <c r="K2029">
        <f>IF(OR(AG2029=0,AG2029=1),L2029,AJ2029)</f>
        <v>17</v>
      </c>
      <c r="L2029">
        <v>17</v>
      </c>
      <c r="M2029">
        <v>17</v>
      </c>
      <c r="N2029">
        <v>13</v>
      </c>
      <c r="O2029">
        <v>14</v>
      </c>
      <c r="P2029">
        <v>34</v>
      </c>
      <c r="Q2029">
        <v>4</v>
      </c>
      <c r="R2029">
        <v>2</v>
      </c>
      <c r="S2029">
        <v>1</v>
      </c>
      <c r="T2029">
        <v>3</v>
      </c>
      <c r="U2029">
        <v>0</v>
      </c>
      <c r="V2029">
        <v>0</v>
      </c>
      <c r="W2029">
        <v>9</v>
      </c>
      <c r="X2029">
        <v>0</v>
      </c>
      <c r="Y2029">
        <v>0</v>
      </c>
      <c r="Z2029">
        <v>0</v>
      </c>
      <c r="AA2029">
        <v>0</v>
      </c>
      <c r="AB2029">
        <v>3</v>
      </c>
      <c r="AC2029">
        <v>11</v>
      </c>
      <c r="AF2029" t="s">
        <v>37</v>
      </c>
      <c r="AG2029">
        <v>0</v>
      </c>
      <c r="AH2029" s="1">
        <v>41122</v>
      </c>
      <c r="AI2029">
        <v>98</v>
      </c>
      <c r="AJ2029">
        <v>5</v>
      </c>
      <c r="AK2029">
        <v>7500</v>
      </c>
      <c r="AL2029" s="3" t="s">
        <v>35</v>
      </c>
    </row>
    <row r="2030" spans="1:38">
      <c r="A2030">
        <v>3945</v>
      </c>
      <c r="B2030">
        <v>1947</v>
      </c>
      <c r="C2030" t="str">
        <f>IF(AL2030&lt;&gt;"2n", AL2030, "Cycle")</f>
        <v>PhD</v>
      </c>
      <c r="D2030" t="s">
        <v>37</v>
      </c>
      <c r="E2030" s="2">
        <f>IFERROR(VALUE(AF2030),0)</f>
        <v>68117</v>
      </c>
      <c r="F2030" s="2">
        <f>IF((AK2030&gt;2),0,AK2030)</f>
        <v>0</v>
      </c>
      <c r="G2030">
        <v>1</v>
      </c>
      <c r="H2030" s="1">
        <f>IF(OR(AG2030=0,AG2030=1),AH2030,AG2030)</f>
        <v>41343</v>
      </c>
      <c r="I2030">
        <f>IF(LEN(AH2030)&gt;2,AI2030,AH2030)</f>
        <v>80</v>
      </c>
      <c r="J2030">
        <f>IF(OR(AG2030=0,AG2030=1),AJ2030,AI2030)</f>
        <v>618</v>
      </c>
      <c r="K2030">
        <f>IF(OR(AG2030=0,AG2030=1),L2030,AJ2030)</f>
        <v>44</v>
      </c>
      <c r="L2030">
        <v>215</v>
      </c>
      <c r="M2030">
        <v>0</v>
      </c>
      <c r="N2030">
        <v>17</v>
      </c>
      <c r="O2030">
        <v>36</v>
      </c>
      <c r="P2030">
        <v>2</v>
      </c>
      <c r="Q2030">
        <v>11</v>
      </c>
      <c r="R2030">
        <v>8</v>
      </c>
      <c r="S2030">
        <v>4</v>
      </c>
      <c r="T2030">
        <v>6</v>
      </c>
      <c r="U2030">
        <v>0</v>
      </c>
      <c r="V2030">
        <v>0</v>
      </c>
      <c r="W2030">
        <v>1</v>
      </c>
      <c r="X2030">
        <v>0</v>
      </c>
      <c r="Y2030">
        <v>0</v>
      </c>
      <c r="Z2030">
        <v>0</v>
      </c>
      <c r="AA2030">
        <v>3</v>
      </c>
      <c r="AB2030">
        <v>11</v>
      </c>
      <c r="AC2030">
        <v>1</v>
      </c>
      <c r="AF2030">
        <v>68117</v>
      </c>
      <c r="AG2030" s="1">
        <v>41343</v>
      </c>
      <c r="AH2030">
        <v>80</v>
      </c>
      <c r="AI2030">
        <v>618</v>
      </c>
      <c r="AJ2030">
        <v>44</v>
      </c>
      <c r="AK2030">
        <v>0</v>
      </c>
      <c r="AL2030" s="3" t="s">
        <v>32</v>
      </c>
    </row>
    <row r="2031" spans="1:38">
      <c r="A2031">
        <v>3799</v>
      </c>
      <c r="B2031">
        <v>1955</v>
      </c>
      <c r="C2031" t="str">
        <f>IF(AL2031&lt;&gt;"2n", AL2031, "Cycle")</f>
        <v>Graduation</v>
      </c>
      <c r="D2031" t="s">
        <v>37</v>
      </c>
      <c r="E2031" s="2">
        <f>IFERROR(VALUE(AF2031),0)</f>
        <v>67225</v>
      </c>
      <c r="F2031" s="2">
        <f>IF((AK2031&gt;2),0,AK2031)</f>
        <v>0</v>
      </c>
      <c r="G2031">
        <v>1</v>
      </c>
      <c r="H2031" s="1">
        <f>IF(OR(AG2031=0,AG2031=1),AH2031,AG2031)</f>
        <v>41604</v>
      </c>
      <c r="I2031">
        <f>IF(LEN(AH2031)&gt;2,AI2031,AH2031)</f>
        <v>4</v>
      </c>
      <c r="J2031">
        <f>IF(OR(AG2031=0,AG2031=1),AJ2031,AI2031)</f>
        <v>315</v>
      </c>
      <c r="K2031">
        <f>IF(OR(AG2031=0,AG2031=1),L2031,AJ2031)</f>
        <v>35</v>
      </c>
      <c r="L2031">
        <v>322</v>
      </c>
      <c r="M2031">
        <v>46</v>
      </c>
      <c r="N2031">
        <v>7</v>
      </c>
      <c r="O2031">
        <v>143</v>
      </c>
      <c r="P2031">
        <v>3</v>
      </c>
      <c r="Q2031">
        <v>7</v>
      </c>
      <c r="R2031">
        <v>2</v>
      </c>
      <c r="S2031">
        <v>11</v>
      </c>
      <c r="T2031">
        <v>5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3</v>
      </c>
      <c r="AB2031">
        <v>11</v>
      </c>
      <c r="AC2031">
        <v>0</v>
      </c>
      <c r="AF2031">
        <v>67225</v>
      </c>
      <c r="AG2031" s="1">
        <v>41604</v>
      </c>
      <c r="AH2031">
        <v>4</v>
      </c>
      <c r="AI2031">
        <v>315</v>
      </c>
      <c r="AJ2031">
        <v>35</v>
      </c>
      <c r="AK2031">
        <v>0</v>
      </c>
      <c r="AL2031" s="3" t="s">
        <v>30</v>
      </c>
    </row>
    <row r="2032" spans="1:38">
      <c r="A2032">
        <v>8625</v>
      </c>
      <c r="B2032">
        <v>1976</v>
      </c>
      <c r="C2032" t="str">
        <f>IF(AL2032&lt;&gt;"2n", AL2032, "Cycle")</f>
        <v>Graduation</v>
      </c>
      <c r="D2032" t="s">
        <v>37</v>
      </c>
      <c r="E2032" s="2">
        <f>IFERROR(VALUE(AF2032),0)</f>
        <v>17649</v>
      </c>
      <c r="F2032" s="2">
        <f>IF((AK2032&gt;2),0,AK2032)</f>
        <v>1</v>
      </c>
      <c r="G2032">
        <v>0</v>
      </c>
      <c r="H2032" s="1">
        <f>IF(OR(AG2032=0,AG2032=1),AH2032,AG2032)</f>
        <v>41590</v>
      </c>
      <c r="I2032">
        <f>IF(LEN(AH2032)&gt;2,AI2032,AH2032)</f>
        <v>70</v>
      </c>
      <c r="J2032">
        <f>IF(OR(AG2032=0,AG2032=1),AJ2032,AI2032)</f>
        <v>15</v>
      </c>
      <c r="K2032">
        <f>IF(OR(AG2032=0,AG2032=1),L2032,AJ2032)</f>
        <v>1</v>
      </c>
      <c r="L2032">
        <v>23</v>
      </c>
      <c r="M2032">
        <v>0</v>
      </c>
      <c r="N2032">
        <v>5</v>
      </c>
      <c r="O2032">
        <v>1</v>
      </c>
      <c r="P2032">
        <v>3</v>
      </c>
      <c r="Q2032">
        <v>3</v>
      </c>
      <c r="R2032">
        <v>0</v>
      </c>
      <c r="S2032">
        <v>3</v>
      </c>
      <c r="T2032">
        <v>8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</v>
      </c>
      <c r="AB2032">
        <v>11</v>
      </c>
      <c r="AC2032">
        <v>0</v>
      </c>
      <c r="AF2032">
        <v>17649</v>
      </c>
      <c r="AG2032" s="1">
        <v>41590</v>
      </c>
      <c r="AH2032">
        <v>70</v>
      </c>
      <c r="AI2032">
        <v>15</v>
      </c>
      <c r="AJ2032">
        <v>1</v>
      </c>
      <c r="AK2032">
        <v>1</v>
      </c>
      <c r="AL2032" s="3" t="s">
        <v>30</v>
      </c>
    </row>
    <row r="2033" spans="1:38">
      <c r="A2033">
        <v>3491</v>
      </c>
      <c r="B2033">
        <v>1975</v>
      </c>
      <c r="C2033" t="str">
        <f>IF(AL2033&lt;&gt;"2n", AL2033, "Cycle")</f>
        <v>Graduation</v>
      </c>
      <c r="D2033" t="s">
        <v>37</v>
      </c>
      <c r="E2033" s="2">
        <f>IFERROR(VALUE(AF2033),0)</f>
        <v>55914</v>
      </c>
      <c r="F2033" s="2">
        <f>IF((AK2033&gt;2),0,AK2033)</f>
        <v>0</v>
      </c>
      <c r="G2033">
        <v>1</v>
      </c>
      <c r="H2033" s="1">
        <f>IF(OR(AG2033=0,AG2033=1),AH2033,AG2033)</f>
        <v>41393</v>
      </c>
      <c r="I2033">
        <f>IF(LEN(AH2033)&gt;2,AI2033,AH2033)</f>
        <v>32</v>
      </c>
      <c r="J2033">
        <f>IF(OR(AG2033=0,AG2033=1),AJ2033,AI2033)</f>
        <v>384</v>
      </c>
      <c r="K2033">
        <f>IF(OR(AG2033=0,AG2033=1),L2033,AJ2033)</f>
        <v>60</v>
      </c>
      <c r="L2033">
        <v>364</v>
      </c>
      <c r="M2033">
        <v>119</v>
      </c>
      <c r="N2033">
        <v>101</v>
      </c>
      <c r="O2033">
        <v>232</v>
      </c>
      <c r="P2033">
        <v>4</v>
      </c>
      <c r="Q2033">
        <v>11</v>
      </c>
      <c r="R2033">
        <v>6</v>
      </c>
      <c r="S2033">
        <v>8</v>
      </c>
      <c r="T2033">
        <v>7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3</v>
      </c>
      <c r="AB2033">
        <v>11</v>
      </c>
      <c r="AC2033">
        <v>0</v>
      </c>
      <c r="AF2033">
        <v>55914</v>
      </c>
      <c r="AG2033" s="1">
        <v>41393</v>
      </c>
      <c r="AH2033">
        <v>32</v>
      </c>
      <c r="AI2033">
        <v>384</v>
      </c>
      <c r="AJ2033">
        <v>60</v>
      </c>
      <c r="AK2033">
        <v>0</v>
      </c>
      <c r="AL2033" s="3" t="s">
        <v>30</v>
      </c>
    </row>
    <row r="2034" spans="1:38">
      <c r="A2034">
        <v>983</v>
      </c>
      <c r="B2034">
        <v>1984</v>
      </c>
      <c r="C2034" t="str">
        <f>IF(AL2034&lt;&gt;"2n", AL2034, "Cycle")</f>
        <v>Graduation</v>
      </c>
      <c r="D2034" t="s">
        <v>37</v>
      </c>
      <c r="E2034" s="2">
        <f>IFERROR(VALUE(AF2034),0)</f>
        <v>40059</v>
      </c>
      <c r="F2034" s="2">
        <f>IF((AK2034&gt;2),0,AK2034)</f>
        <v>1</v>
      </c>
      <c r="G2034">
        <v>0</v>
      </c>
      <c r="H2034" s="1">
        <f>IF(OR(AG2034=0,AG2034=1),AH2034,AG2034)</f>
        <v>41545</v>
      </c>
      <c r="I2034">
        <f>IF(LEN(AH2034)&gt;2,AI2034,AH2034)</f>
        <v>82</v>
      </c>
      <c r="J2034">
        <f>IF(OR(AG2034=0,AG2034=1),AJ2034,AI2034)</f>
        <v>110</v>
      </c>
      <c r="K2034">
        <f>IF(OR(AG2034=0,AG2034=1),L2034,AJ2034)</f>
        <v>29</v>
      </c>
      <c r="L2034">
        <v>92</v>
      </c>
      <c r="M2034">
        <v>28</v>
      </c>
      <c r="N2034">
        <v>10</v>
      </c>
      <c r="O2034">
        <v>145</v>
      </c>
      <c r="P2034">
        <v>1</v>
      </c>
      <c r="Q2034">
        <v>6</v>
      </c>
      <c r="R2034">
        <v>2</v>
      </c>
      <c r="S2034">
        <v>3</v>
      </c>
      <c r="T2034">
        <v>8</v>
      </c>
      <c r="U2034">
        <v>0</v>
      </c>
      <c r="V2034">
        <v>0</v>
      </c>
      <c r="W2034">
        <v>1</v>
      </c>
      <c r="X2034">
        <v>0</v>
      </c>
      <c r="Y2034">
        <v>0</v>
      </c>
      <c r="Z2034">
        <v>0</v>
      </c>
      <c r="AA2034">
        <v>3</v>
      </c>
      <c r="AB2034">
        <v>11</v>
      </c>
      <c r="AC2034">
        <v>0</v>
      </c>
      <c r="AF2034">
        <v>40059</v>
      </c>
      <c r="AG2034" s="1">
        <v>41545</v>
      </c>
      <c r="AH2034">
        <v>82</v>
      </c>
      <c r="AI2034">
        <v>110</v>
      </c>
      <c r="AJ2034">
        <v>29</v>
      </c>
      <c r="AK2034">
        <v>1</v>
      </c>
      <c r="AL2034" s="3" t="s">
        <v>30</v>
      </c>
    </row>
    <row r="2035" spans="1:38">
      <c r="A2035">
        <v>9119</v>
      </c>
      <c r="B2035">
        <v>1950</v>
      </c>
      <c r="C2035" t="str">
        <f>IF(AL2035&lt;&gt;"2n", AL2035, "Cycle")</f>
        <v>Graduation</v>
      </c>
      <c r="D2035" t="s">
        <v>37</v>
      </c>
      <c r="E2035" s="2">
        <f>IFERROR(VALUE(AF2035),0)</f>
        <v>60905</v>
      </c>
      <c r="F2035" s="2">
        <f>IF((AK2035&gt;2),0,AK2035)</f>
        <v>0</v>
      </c>
      <c r="G2035">
        <v>1</v>
      </c>
      <c r="H2035" s="1">
        <f>IF(OR(AG2035=0,AG2035=1),AH2035,AG2035)</f>
        <v>41613</v>
      </c>
      <c r="I2035">
        <f>IF(LEN(AH2035)&gt;2,AI2035,AH2035)</f>
        <v>27</v>
      </c>
      <c r="J2035">
        <f>IF(OR(AG2035=0,AG2035=1),AJ2035,AI2035)</f>
        <v>208</v>
      </c>
      <c r="K2035">
        <f>IF(OR(AG2035=0,AG2035=1),L2035,AJ2035)</f>
        <v>17</v>
      </c>
      <c r="L2035">
        <v>76</v>
      </c>
      <c r="M2035">
        <v>36</v>
      </c>
      <c r="N2035">
        <v>17</v>
      </c>
      <c r="O2035">
        <v>38</v>
      </c>
      <c r="P2035">
        <v>2</v>
      </c>
      <c r="Q2035">
        <v>3</v>
      </c>
      <c r="R2035">
        <v>3</v>
      </c>
      <c r="S2035">
        <v>7</v>
      </c>
      <c r="T2035">
        <v>2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</v>
      </c>
      <c r="AB2035">
        <v>11</v>
      </c>
      <c r="AC2035">
        <v>0</v>
      </c>
      <c r="AF2035">
        <v>60905</v>
      </c>
      <c r="AG2035" s="1">
        <v>41613</v>
      </c>
      <c r="AH2035">
        <v>27</v>
      </c>
      <c r="AI2035">
        <v>208</v>
      </c>
      <c r="AJ2035">
        <v>17</v>
      </c>
      <c r="AK2035">
        <v>0</v>
      </c>
      <c r="AL2035" s="3" t="s">
        <v>30</v>
      </c>
    </row>
    <row r="2036" spans="1:38">
      <c r="A2036">
        <v>4786</v>
      </c>
      <c r="B2036">
        <v>1977</v>
      </c>
      <c r="C2036" t="str">
        <f>IF(AL2036&lt;&gt;"2n", AL2036, "Cycle")</f>
        <v>Graduation</v>
      </c>
      <c r="D2036" t="s">
        <v>37</v>
      </c>
      <c r="E2036" s="2">
        <f>IFERROR(VALUE(AF2036),0)</f>
        <v>75330</v>
      </c>
      <c r="F2036" s="2">
        <f>IF((AK2036&gt;2),0,AK2036)</f>
        <v>1</v>
      </c>
      <c r="G2036">
        <v>1</v>
      </c>
      <c r="H2036" s="1">
        <f>IF(OR(AG2036=0,AG2036=1),AH2036,AG2036)</f>
        <v>41186</v>
      </c>
      <c r="I2036">
        <f>IF(LEN(AH2036)&gt;2,AI2036,AH2036)</f>
        <v>94</v>
      </c>
      <c r="J2036">
        <f>IF(OR(AG2036=0,AG2036=1),AJ2036,AI2036)</f>
        <v>555</v>
      </c>
      <c r="K2036">
        <f>IF(OR(AG2036=0,AG2036=1),L2036,AJ2036)</f>
        <v>82</v>
      </c>
      <c r="L2036">
        <v>257</v>
      </c>
      <c r="M2036">
        <v>93</v>
      </c>
      <c r="N2036">
        <v>61</v>
      </c>
      <c r="O2036">
        <v>61</v>
      </c>
      <c r="P2036">
        <v>4</v>
      </c>
      <c r="Q2036">
        <v>10</v>
      </c>
      <c r="R2036">
        <v>3</v>
      </c>
      <c r="S2036">
        <v>12</v>
      </c>
      <c r="T2036">
        <v>6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</v>
      </c>
      <c r="AB2036">
        <v>11</v>
      </c>
      <c r="AC2036">
        <v>0</v>
      </c>
      <c r="AF2036">
        <v>75330</v>
      </c>
      <c r="AG2036" s="1">
        <v>41186</v>
      </c>
      <c r="AH2036">
        <v>94</v>
      </c>
      <c r="AI2036">
        <v>555</v>
      </c>
      <c r="AJ2036">
        <v>82</v>
      </c>
      <c r="AK2036">
        <v>1</v>
      </c>
      <c r="AL2036" s="3" t="s">
        <v>30</v>
      </c>
    </row>
    <row r="2037" spans="1:38">
      <c r="A2037">
        <v>5872</v>
      </c>
      <c r="B2037">
        <v>1951</v>
      </c>
      <c r="C2037" t="str">
        <f>IF(AL2037&lt;&gt;"2n", AL2037, "Cycle")</f>
        <v>Graduation</v>
      </c>
      <c r="D2037" t="s">
        <v>37</v>
      </c>
      <c r="E2037" s="2">
        <f>IFERROR(VALUE(AF2037),0)</f>
        <v>60689</v>
      </c>
      <c r="F2037" s="2">
        <f>IF((AK2037&gt;2),0,AK2037)</f>
        <v>0</v>
      </c>
      <c r="G2037">
        <v>1</v>
      </c>
      <c r="H2037" s="1">
        <f>IF(OR(AG2037=0,AG2037=1),AH2037,AG2037)</f>
        <v>41426</v>
      </c>
      <c r="I2037">
        <f>IF(LEN(AH2037)&gt;2,AI2037,AH2037)</f>
        <v>23</v>
      </c>
      <c r="J2037">
        <f>IF(OR(AG2037=0,AG2037=1),AJ2037,AI2037)</f>
        <v>240</v>
      </c>
      <c r="K2037">
        <f>IF(OR(AG2037=0,AG2037=1),L2037,AJ2037)</f>
        <v>90</v>
      </c>
      <c r="L2037">
        <v>216</v>
      </c>
      <c r="M2037">
        <v>63</v>
      </c>
      <c r="N2037">
        <v>6</v>
      </c>
      <c r="O2037">
        <v>24</v>
      </c>
      <c r="P2037">
        <v>4</v>
      </c>
      <c r="Q2037">
        <v>4</v>
      </c>
      <c r="R2037">
        <v>4</v>
      </c>
      <c r="S2037">
        <v>10</v>
      </c>
      <c r="T2037">
        <v>3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</v>
      </c>
      <c r="AB2037">
        <v>11</v>
      </c>
      <c r="AC2037">
        <v>0</v>
      </c>
      <c r="AF2037">
        <v>60689</v>
      </c>
      <c r="AG2037" s="1">
        <v>41426</v>
      </c>
      <c r="AH2037">
        <v>23</v>
      </c>
      <c r="AI2037">
        <v>240</v>
      </c>
      <c r="AJ2037">
        <v>90</v>
      </c>
      <c r="AK2037">
        <v>0</v>
      </c>
      <c r="AL2037" s="3" t="s">
        <v>30</v>
      </c>
    </row>
    <row r="2038" spans="1:38">
      <c r="A2038">
        <v>6568</v>
      </c>
      <c r="B2038">
        <v>1984</v>
      </c>
      <c r="C2038" t="str">
        <f>IF(AL2038&lt;&gt;"2n", AL2038, "Cycle")</f>
        <v>Graduation</v>
      </c>
      <c r="D2038" t="s">
        <v>37</v>
      </c>
      <c r="E2038" s="2">
        <f>IFERROR(VALUE(AF2038),0)</f>
        <v>38680</v>
      </c>
      <c r="F2038" s="2">
        <f>IF((AK2038&gt;2),0,AK2038)</f>
        <v>1</v>
      </c>
      <c r="G2038">
        <v>0</v>
      </c>
      <c r="H2038" s="1">
        <f>IF(OR(AG2038=0,AG2038=1),AH2038,AG2038)</f>
        <v>41361</v>
      </c>
      <c r="I2038">
        <f>IF(LEN(AH2038)&gt;2,AI2038,AH2038)</f>
        <v>97</v>
      </c>
      <c r="J2038">
        <f>IF(OR(AG2038=0,AG2038=1),AJ2038,AI2038)</f>
        <v>11</v>
      </c>
      <c r="K2038">
        <f>IF(OR(AG2038=0,AG2038=1),L2038,AJ2038)</f>
        <v>0</v>
      </c>
      <c r="L2038">
        <v>36</v>
      </c>
      <c r="M2038">
        <v>15</v>
      </c>
      <c r="N2038">
        <v>5</v>
      </c>
      <c r="O2038">
        <v>12</v>
      </c>
      <c r="P2038">
        <v>1</v>
      </c>
      <c r="Q2038">
        <v>2</v>
      </c>
      <c r="R2038">
        <v>0</v>
      </c>
      <c r="S2038">
        <v>3</v>
      </c>
      <c r="T2038">
        <v>7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3</v>
      </c>
      <c r="AB2038">
        <v>11</v>
      </c>
      <c r="AC2038">
        <v>0</v>
      </c>
      <c r="AF2038">
        <v>38680</v>
      </c>
      <c r="AG2038" s="1">
        <v>41361</v>
      </c>
      <c r="AH2038">
        <v>97</v>
      </c>
      <c r="AI2038">
        <v>11</v>
      </c>
      <c r="AJ2038">
        <v>0</v>
      </c>
      <c r="AK2038">
        <v>1</v>
      </c>
      <c r="AL2038" s="3" t="s">
        <v>30</v>
      </c>
    </row>
    <row r="2039" spans="1:38">
      <c r="A2039">
        <v>5628</v>
      </c>
      <c r="B2039">
        <v>1982</v>
      </c>
      <c r="C2039" t="str">
        <f>IF(AL2039&lt;&gt;"2n", AL2039, "Cycle")</f>
        <v>Graduation</v>
      </c>
      <c r="D2039" t="s">
        <v>37</v>
      </c>
      <c r="E2039" s="2">
        <f>IFERROR(VALUE(AF2039),0)</f>
        <v>61416</v>
      </c>
      <c r="F2039" s="2">
        <f>IF((AK2039&gt;2),0,AK2039)</f>
        <v>0</v>
      </c>
      <c r="G2039">
        <v>0</v>
      </c>
      <c r="H2039" s="1">
        <f>IF(OR(AG2039=0,AG2039=1),AH2039,AG2039)</f>
        <v>41313</v>
      </c>
      <c r="I2039">
        <f>IF(LEN(AH2039)&gt;2,AI2039,AH2039)</f>
        <v>25</v>
      </c>
      <c r="J2039">
        <f>IF(OR(AG2039=0,AG2039=1),AJ2039,AI2039)</f>
        <v>848</v>
      </c>
      <c r="K2039">
        <f>IF(OR(AG2039=0,AG2039=1),L2039,AJ2039)</f>
        <v>154</v>
      </c>
      <c r="L2039">
        <v>323</v>
      </c>
      <c r="M2039">
        <v>201</v>
      </c>
      <c r="N2039">
        <v>61</v>
      </c>
      <c r="O2039">
        <v>78</v>
      </c>
      <c r="P2039">
        <v>1</v>
      </c>
      <c r="Q2039">
        <v>10</v>
      </c>
      <c r="R2039">
        <v>3</v>
      </c>
      <c r="S2039">
        <v>10</v>
      </c>
      <c r="T2039">
        <v>6</v>
      </c>
      <c r="U2039">
        <v>0</v>
      </c>
      <c r="V2039">
        <v>0</v>
      </c>
      <c r="W2039">
        <v>1</v>
      </c>
      <c r="X2039">
        <v>0</v>
      </c>
      <c r="Y2039">
        <v>0</v>
      </c>
      <c r="Z2039">
        <v>0</v>
      </c>
      <c r="AA2039">
        <v>3</v>
      </c>
      <c r="AB2039">
        <v>11</v>
      </c>
      <c r="AC2039">
        <v>0</v>
      </c>
      <c r="AF2039">
        <v>61416</v>
      </c>
      <c r="AG2039" s="1">
        <v>41313</v>
      </c>
      <c r="AH2039">
        <v>25</v>
      </c>
      <c r="AI2039">
        <v>848</v>
      </c>
      <c r="AJ2039">
        <v>154</v>
      </c>
      <c r="AK2039">
        <v>0</v>
      </c>
      <c r="AL2039" s="3" t="s">
        <v>30</v>
      </c>
    </row>
    <row r="2040" spans="1:38">
      <c r="A2040">
        <v>5631</v>
      </c>
      <c r="B2040">
        <v>1991</v>
      </c>
      <c r="C2040" t="str">
        <f>IF(AL2040&lt;&gt;"2n", AL2040, "Cycle")</f>
        <v>Graduation</v>
      </c>
      <c r="D2040" t="s">
        <v>37</v>
      </c>
      <c r="E2040" s="2">
        <f>IFERROR(VALUE(AF2040),0)</f>
        <v>49767</v>
      </c>
      <c r="F2040" s="2">
        <f>IF((AK2040&gt;2),0,AK2040)</f>
        <v>0</v>
      </c>
      <c r="G2040">
        <v>0</v>
      </c>
      <c r="H2040" s="1">
        <f>IF(OR(AG2040=0,AG2040=1),AH2040,AG2040)</f>
        <v>41396</v>
      </c>
      <c r="I2040">
        <f>IF(LEN(AH2040)&gt;2,AI2040,AH2040)</f>
        <v>92</v>
      </c>
      <c r="J2040">
        <f>IF(OR(AG2040=0,AG2040=1),AJ2040,AI2040)</f>
        <v>202</v>
      </c>
      <c r="K2040">
        <f>IF(OR(AG2040=0,AG2040=1),L2040,AJ2040)</f>
        <v>47</v>
      </c>
      <c r="L2040">
        <v>197</v>
      </c>
      <c r="M2040">
        <v>55</v>
      </c>
      <c r="N2040">
        <v>42</v>
      </c>
      <c r="O2040">
        <v>149</v>
      </c>
      <c r="P2040">
        <v>1</v>
      </c>
      <c r="Q2040">
        <v>5</v>
      </c>
      <c r="R2040">
        <v>4</v>
      </c>
      <c r="S2040">
        <v>8</v>
      </c>
      <c r="T2040">
        <v>4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3</v>
      </c>
      <c r="AB2040">
        <v>11</v>
      </c>
      <c r="AC2040">
        <v>0</v>
      </c>
      <c r="AF2040">
        <v>49767</v>
      </c>
      <c r="AG2040" s="1">
        <v>41396</v>
      </c>
      <c r="AH2040">
        <v>92</v>
      </c>
      <c r="AI2040">
        <v>202</v>
      </c>
      <c r="AJ2040">
        <v>47</v>
      </c>
      <c r="AK2040">
        <v>0</v>
      </c>
      <c r="AL2040" s="3" t="s">
        <v>30</v>
      </c>
    </row>
    <row r="2041" spans="1:38">
      <c r="A2041">
        <v>4974</v>
      </c>
      <c r="B2041">
        <v>1970</v>
      </c>
      <c r="C2041" t="str">
        <f>IF(AL2041&lt;&gt;"2n", AL2041, "Cycle")</f>
        <v>Graduation</v>
      </c>
      <c r="D2041" t="s">
        <v>37</v>
      </c>
      <c r="E2041" s="2">
        <f>IFERROR(VALUE(AF2041),0)</f>
        <v>83273</v>
      </c>
      <c r="F2041" s="2">
        <f>IF((AK2041&gt;2),0,AK2041)</f>
        <v>1</v>
      </c>
      <c r="G2041">
        <v>2</v>
      </c>
      <c r="H2041" s="1">
        <f>IF(OR(AG2041=0,AG2041=1),AH2041,AG2041)</f>
        <v>41177</v>
      </c>
      <c r="I2041">
        <f>IF(LEN(AH2041)&gt;2,AI2041,AH2041)</f>
        <v>98</v>
      </c>
      <c r="J2041">
        <f>IF(OR(AG2041=0,AG2041=1),AJ2041,AI2041)</f>
        <v>433</v>
      </c>
      <c r="K2041">
        <f>IF(OR(AG2041=0,AG2041=1),L2041,AJ2041)</f>
        <v>89</v>
      </c>
      <c r="L2041">
        <v>650</v>
      </c>
      <c r="M2041">
        <v>16</v>
      </c>
      <c r="N2041">
        <v>102</v>
      </c>
      <c r="O2041">
        <v>102</v>
      </c>
      <c r="P2041">
        <v>10</v>
      </c>
      <c r="Q2041">
        <v>4</v>
      </c>
      <c r="R2041">
        <v>6</v>
      </c>
      <c r="S2041">
        <v>9</v>
      </c>
      <c r="T2041">
        <v>7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3</v>
      </c>
      <c r="AB2041">
        <v>11</v>
      </c>
      <c r="AC2041">
        <v>0</v>
      </c>
      <c r="AF2041">
        <v>83273</v>
      </c>
      <c r="AG2041" s="1">
        <v>41177</v>
      </c>
      <c r="AH2041">
        <v>98</v>
      </c>
      <c r="AI2041">
        <v>433</v>
      </c>
      <c r="AJ2041">
        <v>89</v>
      </c>
      <c r="AK2041">
        <v>1</v>
      </c>
      <c r="AL2041" s="3" t="s">
        <v>30</v>
      </c>
    </row>
    <row r="2042" spans="1:38">
      <c r="A2042">
        <v>8416</v>
      </c>
      <c r="B2042">
        <v>1981</v>
      </c>
      <c r="C2042" t="str">
        <f>IF(AL2042&lt;&gt;"2n", AL2042, "Cycle")</f>
        <v>Graduation</v>
      </c>
      <c r="D2042" t="s">
        <v>37</v>
      </c>
      <c r="E2042" s="2">
        <f>IFERROR(VALUE(AF2042),0)</f>
        <v>29009</v>
      </c>
      <c r="F2042" s="2">
        <f>IF((AK2042&gt;2),0,AK2042)</f>
        <v>1</v>
      </c>
      <c r="G2042">
        <v>0</v>
      </c>
      <c r="H2042" s="1">
        <f>IF(OR(AG2042=0,AG2042=1),AH2042,AG2042)</f>
        <v>41607</v>
      </c>
      <c r="I2042">
        <f>IF(LEN(AH2042)&gt;2,AI2042,AH2042)</f>
        <v>19</v>
      </c>
      <c r="J2042">
        <f>IF(OR(AG2042=0,AG2042=1),AJ2042,AI2042)</f>
        <v>6</v>
      </c>
      <c r="K2042">
        <f>IF(OR(AG2042=0,AG2042=1),L2042,AJ2042)</f>
        <v>6</v>
      </c>
      <c r="L2042">
        <v>15</v>
      </c>
      <c r="M2042">
        <v>10</v>
      </c>
      <c r="N2042">
        <v>5</v>
      </c>
      <c r="O2042">
        <v>2</v>
      </c>
      <c r="P2042">
        <v>2</v>
      </c>
      <c r="Q2042">
        <v>2</v>
      </c>
      <c r="R2042">
        <v>0</v>
      </c>
      <c r="S2042">
        <v>3</v>
      </c>
      <c r="T2042">
        <v>6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3</v>
      </c>
      <c r="AB2042">
        <v>11</v>
      </c>
      <c r="AC2042">
        <v>0</v>
      </c>
      <c r="AF2042">
        <v>29009</v>
      </c>
      <c r="AG2042" s="1">
        <v>41607</v>
      </c>
      <c r="AH2042">
        <v>19</v>
      </c>
      <c r="AI2042">
        <v>6</v>
      </c>
      <c r="AJ2042">
        <v>6</v>
      </c>
      <c r="AK2042">
        <v>1</v>
      </c>
      <c r="AL2042" s="3" t="s">
        <v>30</v>
      </c>
    </row>
    <row r="2043" spans="1:38">
      <c r="A2043">
        <v>5454</v>
      </c>
      <c r="B2043">
        <v>1979</v>
      </c>
      <c r="C2043" t="str">
        <f>IF(AL2043&lt;&gt;"2n", AL2043, "Cycle")</f>
        <v>Master</v>
      </c>
      <c r="D2043" t="s">
        <v>37</v>
      </c>
      <c r="E2043" s="2">
        <f>IFERROR(VALUE(AF2043),0)</f>
        <v>45057</v>
      </c>
      <c r="F2043" s="2">
        <f>IF((AK2043&gt;2),0,AK2043)</f>
        <v>1</v>
      </c>
      <c r="G2043">
        <v>0</v>
      </c>
      <c r="H2043" s="1">
        <f>IF(OR(AG2043=0,AG2043=1),AH2043,AG2043)</f>
        <v>41609</v>
      </c>
      <c r="I2043">
        <f>IF(LEN(AH2043)&gt;2,AI2043,AH2043)</f>
        <v>80</v>
      </c>
      <c r="J2043">
        <f>IF(OR(AG2043=0,AG2043=1),AJ2043,AI2043)</f>
        <v>37</v>
      </c>
      <c r="K2043">
        <f>IF(OR(AG2043=0,AG2043=1),L2043,AJ2043)</f>
        <v>0</v>
      </c>
      <c r="L2043">
        <v>7</v>
      </c>
      <c r="M2043">
        <v>3</v>
      </c>
      <c r="N2043">
        <v>0</v>
      </c>
      <c r="O2043">
        <v>3</v>
      </c>
      <c r="P2043">
        <v>1</v>
      </c>
      <c r="Q2043">
        <v>2</v>
      </c>
      <c r="R2043">
        <v>0</v>
      </c>
      <c r="S2043">
        <v>3</v>
      </c>
      <c r="T2043">
        <v>5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3</v>
      </c>
      <c r="AB2043">
        <v>11</v>
      </c>
      <c r="AC2043">
        <v>0</v>
      </c>
      <c r="AF2043">
        <v>45057</v>
      </c>
      <c r="AG2043" s="1">
        <v>41609</v>
      </c>
      <c r="AH2043">
        <v>80</v>
      </c>
      <c r="AI2043">
        <v>37</v>
      </c>
      <c r="AJ2043">
        <v>0</v>
      </c>
      <c r="AK2043">
        <v>1</v>
      </c>
      <c r="AL2043" s="3" t="s">
        <v>33</v>
      </c>
    </row>
    <row r="2044" spans="1:38">
      <c r="A2044">
        <v>4095</v>
      </c>
      <c r="B2044">
        <v>1971</v>
      </c>
      <c r="C2044" t="str">
        <f>IF(AL2044&lt;&gt;"2n", AL2044, "Cycle")</f>
        <v>Graduation</v>
      </c>
      <c r="D2044" t="s">
        <v>37</v>
      </c>
      <c r="E2044" s="2">
        <f>IFERROR(VALUE(AF2044),0)</f>
        <v>37150</v>
      </c>
      <c r="F2044" s="2">
        <f>IF((AK2044&gt;2),0,AK2044)</f>
        <v>1</v>
      </c>
      <c r="G2044">
        <v>0</v>
      </c>
      <c r="H2044" s="1">
        <f>IF(OR(AG2044=0,AG2044=1),AH2044,AG2044)</f>
        <v>41163</v>
      </c>
      <c r="I2044">
        <f>IF(LEN(AH2044)&gt;2,AI2044,AH2044)</f>
        <v>80</v>
      </c>
      <c r="J2044">
        <f>IF(OR(AG2044=0,AG2044=1),AJ2044,AI2044)</f>
        <v>167</v>
      </c>
      <c r="K2044">
        <f>IF(OR(AG2044=0,AG2044=1),L2044,AJ2044)</f>
        <v>37</v>
      </c>
      <c r="L2044">
        <v>64</v>
      </c>
      <c r="M2044">
        <v>49</v>
      </c>
      <c r="N2044">
        <v>34</v>
      </c>
      <c r="O2044">
        <v>116</v>
      </c>
      <c r="P2044">
        <v>8</v>
      </c>
      <c r="Q2044">
        <v>4</v>
      </c>
      <c r="R2044">
        <v>3</v>
      </c>
      <c r="S2044">
        <v>6</v>
      </c>
      <c r="T2044">
        <v>7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</v>
      </c>
      <c r="AB2044">
        <v>11</v>
      </c>
      <c r="AC2044">
        <v>0</v>
      </c>
      <c r="AF2044">
        <v>37150</v>
      </c>
      <c r="AG2044" s="1">
        <v>41163</v>
      </c>
      <c r="AH2044">
        <v>80</v>
      </c>
      <c r="AI2044">
        <v>167</v>
      </c>
      <c r="AJ2044">
        <v>37</v>
      </c>
      <c r="AK2044">
        <v>1</v>
      </c>
      <c r="AL2044" s="3" t="s">
        <v>30</v>
      </c>
    </row>
    <row r="2045" spans="1:38">
      <c r="A2045">
        <v>5474</v>
      </c>
      <c r="B2045">
        <v>1970</v>
      </c>
      <c r="C2045" t="str">
        <f>IF(AL2045&lt;&gt;"2n", AL2045, "Cycle")</f>
        <v>Graduation</v>
      </c>
      <c r="D2045" t="s">
        <v>37</v>
      </c>
      <c r="E2045" s="2">
        <f>IFERROR(VALUE(AF2045),0)</f>
        <v>43020</v>
      </c>
      <c r="F2045" s="2">
        <f>IF((AK2045&gt;2),0,AK2045)</f>
        <v>1</v>
      </c>
      <c r="G2045">
        <v>0</v>
      </c>
      <c r="H2045" s="1">
        <f>IF(OR(AG2045=0,AG2045=1),AH2045,AG2045)</f>
        <v>41608</v>
      </c>
      <c r="I2045">
        <f>IF(LEN(AH2045)&gt;2,AI2045,AH2045)</f>
        <v>79</v>
      </c>
      <c r="J2045">
        <f>IF(OR(AG2045=0,AG2045=1),AJ2045,AI2045)</f>
        <v>45</v>
      </c>
      <c r="K2045">
        <f>IF(OR(AG2045=0,AG2045=1),L2045,AJ2045)</f>
        <v>7</v>
      </c>
      <c r="L2045">
        <v>99</v>
      </c>
      <c r="M2045">
        <v>4</v>
      </c>
      <c r="N2045">
        <v>25</v>
      </c>
      <c r="O2045">
        <v>43</v>
      </c>
      <c r="P2045">
        <v>3</v>
      </c>
      <c r="Q2045">
        <v>4</v>
      </c>
      <c r="R2045">
        <v>1</v>
      </c>
      <c r="S2045">
        <v>4</v>
      </c>
      <c r="T2045">
        <v>6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3</v>
      </c>
      <c r="AB2045">
        <v>11</v>
      </c>
      <c r="AC2045">
        <v>0</v>
      </c>
      <c r="AF2045">
        <v>43020</v>
      </c>
      <c r="AG2045" s="1">
        <v>41608</v>
      </c>
      <c r="AH2045">
        <v>79</v>
      </c>
      <c r="AI2045">
        <v>45</v>
      </c>
      <c r="AJ2045">
        <v>7</v>
      </c>
      <c r="AK2045">
        <v>1</v>
      </c>
      <c r="AL2045" s="3" t="s">
        <v>30</v>
      </c>
    </row>
    <row r="2046" spans="1:38">
      <c r="A2046">
        <v>4268</v>
      </c>
      <c r="B2046">
        <v>1959</v>
      </c>
      <c r="C2046" t="str">
        <f>IF(AL2046&lt;&gt;"2n", AL2046, "Cycle")</f>
        <v>Graduation</v>
      </c>
      <c r="D2046" t="s">
        <v>37</v>
      </c>
      <c r="E2046" s="2">
        <f>IFERROR(VALUE(AF2046),0)</f>
        <v>53154</v>
      </c>
      <c r="F2046" s="2">
        <f>IF((AK2046&gt;2),0,AK2046)</f>
        <v>0</v>
      </c>
      <c r="G2046">
        <v>1</v>
      </c>
      <c r="H2046" s="1">
        <f>IF(OR(AG2046=0,AG2046=1),AH2046,AG2046)</f>
        <v>41799</v>
      </c>
      <c r="I2046">
        <f>IF(LEN(AH2046)&gt;2,AI2046,AH2046)</f>
        <v>50</v>
      </c>
      <c r="J2046">
        <f>IF(OR(AG2046=0,AG2046=1),AJ2046,AI2046)</f>
        <v>129</v>
      </c>
      <c r="K2046">
        <f>IF(OR(AG2046=0,AG2046=1),L2046,AJ2046)</f>
        <v>0</v>
      </c>
      <c r="L2046">
        <v>21</v>
      </c>
      <c r="M2046">
        <v>0</v>
      </c>
      <c r="N2046">
        <v>1</v>
      </c>
      <c r="O2046">
        <v>7</v>
      </c>
      <c r="P2046">
        <v>1</v>
      </c>
      <c r="Q2046">
        <v>3</v>
      </c>
      <c r="R2046">
        <v>1</v>
      </c>
      <c r="S2046">
        <v>4</v>
      </c>
      <c r="T2046">
        <v>4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3</v>
      </c>
      <c r="AB2046">
        <v>11</v>
      </c>
      <c r="AC2046">
        <v>0</v>
      </c>
      <c r="AF2046">
        <v>53154</v>
      </c>
      <c r="AG2046" s="1">
        <v>41799</v>
      </c>
      <c r="AH2046">
        <v>50</v>
      </c>
      <c r="AI2046">
        <v>129</v>
      </c>
      <c r="AJ2046">
        <v>0</v>
      </c>
      <c r="AK2046">
        <v>0</v>
      </c>
      <c r="AL2046" s="3" t="s">
        <v>30</v>
      </c>
    </row>
    <row r="2047" spans="1:38">
      <c r="A2047">
        <v>10701</v>
      </c>
      <c r="B2047">
        <v>1973</v>
      </c>
      <c r="C2047" t="str">
        <f>IF(AL2047&lt;&gt;"2n", AL2047, "Cycle")</f>
        <v>Graduation</v>
      </c>
      <c r="D2047" t="s">
        <v>37</v>
      </c>
      <c r="E2047" s="2">
        <f>IFERROR(VALUE(AF2047),0)</f>
        <v>65308</v>
      </c>
      <c r="F2047" s="2">
        <f>IF((AK2047&gt;2),0,AK2047)</f>
        <v>0</v>
      </c>
      <c r="G2047">
        <v>0</v>
      </c>
      <c r="H2047" s="1">
        <f>IF(OR(AG2047=0,AG2047=1),AH2047,AG2047)</f>
        <v>41528</v>
      </c>
      <c r="I2047">
        <f>IF(LEN(AH2047)&gt;2,AI2047,AH2047)</f>
        <v>60</v>
      </c>
      <c r="J2047">
        <f>IF(OR(AG2047=0,AG2047=1),AJ2047,AI2047)</f>
        <v>713</v>
      </c>
      <c r="K2047">
        <f>IF(OR(AG2047=0,AG2047=1),L2047,AJ2047)</f>
        <v>0</v>
      </c>
      <c r="L2047">
        <v>264</v>
      </c>
      <c r="M2047">
        <v>120</v>
      </c>
      <c r="N2047">
        <v>80</v>
      </c>
      <c r="O2047">
        <v>34</v>
      </c>
      <c r="P2047">
        <v>1</v>
      </c>
      <c r="Q2047">
        <v>7</v>
      </c>
      <c r="R2047">
        <v>8</v>
      </c>
      <c r="S2047">
        <v>12</v>
      </c>
      <c r="T2047">
        <v>4</v>
      </c>
      <c r="U2047">
        <v>1</v>
      </c>
      <c r="V2047">
        <v>0</v>
      </c>
      <c r="W2047">
        <v>0</v>
      </c>
      <c r="X2047">
        <v>0</v>
      </c>
      <c r="Y2047">
        <v>1</v>
      </c>
      <c r="Z2047">
        <v>0</v>
      </c>
      <c r="AA2047">
        <v>3</v>
      </c>
      <c r="AB2047">
        <v>11</v>
      </c>
      <c r="AC2047">
        <v>0</v>
      </c>
      <c r="AF2047">
        <v>65308</v>
      </c>
      <c r="AG2047" s="1">
        <v>41528</v>
      </c>
      <c r="AH2047">
        <v>60</v>
      </c>
      <c r="AI2047">
        <v>713</v>
      </c>
      <c r="AJ2047">
        <v>0</v>
      </c>
      <c r="AK2047">
        <v>0</v>
      </c>
      <c r="AL2047" s="3" t="s">
        <v>30</v>
      </c>
    </row>
    <row r="2048" spans="1:38">
      <c r="A2048">
        <v>3507</v>
      </c>
      <c r="B2048">
        <v>1970</v>
      </c>
      <c r="C2048" t="str">
        <f>IF(AL2048&lt;&gt;"2n", AL2048, "Cycle")</f>
        <v>Graduation</v>
      </c>
      <c r="D2048" t="s">
        <v>37</v>
      </c>
      <c r="E2048" s="2">
        <f>IFERROR(VALUE(AF2048),0)</f>
        <v>76467</v>
      </c>
      <c r="F2048" s="2">
        <f>IF((AK2048&gt;2),0,AK2048)</f>
        <v>1</v>
      </c>
      <c r="G2048">
        <v>0</v>
      </c>
      <c r="H2048" s="1">
        <f>IF(OR(AG2048=0,AG2048=1),AH2048,AG2048)</f>
        <v>41138</v>
      </c>
      <c r="I2048">
        <f>IF(LEN(AH2048)&gt;2,AI2048,AH2048)</f>
        <v>44</v>
      </c>
      <c r="J2048">
        <f>IF(OR(AG2048=0,AG2048=1),AJ2048,AI2048)</f>
        <v>676</v>
      </c>
      <c r="K2048">
        <f>IF(OR(AG2048=0,AG2048=1),L2048,AJ2048)</f>
        <v>161</v>
      </c>
      <c r="L2048">
        <v>426</v>
      </c>
      <c r="M2048">
        <v>210</v>
      </c>
      <c r="N2048">
        <v>44</v>
      </c>
      <c r="O2048">
        <v>58</v>
      </c>
      <c r="P2048">
        <v>2</v>
      </c>
      <c r="Q2048">
        <v>2</v>
      </c>
      <c r="R2048">
        <v>5</v>
      </c>
      <c r="S2048">
        <v>5</v>
      </c>
      <c r="T2048">
        <v>6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3</v>
      </c>
      <c r="AB2048">
        <v>11</v>
      </c>
      <c r="AC2048">
        <v>1</v>
      </c>
      <c r="AF2048">
        <v>76467</v>
      </c>
      <c r="AG2048" s="1">
        <v>41138</v>
      </c>
      <c r="AH2048">
        <v>44</v>
      </c>
      <c r="AI2048">
        <v>676</v>
      </c>
      <c r="AJ2048">
        <v>161</v>
      </c>
      <c r="AK2048">
        <v>1</v>
      </c>
      <c r="AL2048" s="3" t="s">
        <v>30</v>
      </c>
    </row>
    <row r="2049" spans="1:38">
      <c r="A2049">
        <v>2079</v>
      </c>
      <c r="B2049">
        <v>1947</v>
      </c>
      <c r="C2049" t="str">
        <f>IF(AL2049&lt;&gt;"2n", AL2049, "Cycle")</f>
        <v>Cycle</v>
      </c>
      <c r="D2049" t="s">
        <v>37</v>
      </c>
      <c r="E2049" s="2">
        <f>IFERROR(VALUE(AF2049),0)</f>
        <v>0</v>
      </c>
      <c r="F2049" s="2">
        <f>IF((AK2049&gt;2),0,AK2049)</f>
        <v>0</v>
      </c>
      <c r="G2049">
        <v>0</v>
      </c>
      <c r="H2049" s="1">
        <f>IF(OR(AG2049=0,AG2049=1),AH2049,AG2049)</f>
        <v>41635</v>
      </c>
      <c r="I2049">
        <f>IF(LEN(AH2049)&gt;2,AI2049,AH2049)</f>
        <v>0</v>
      </c>
      <c r="J2049">
        <f>IF(OR(AG2049=0,AG2049=1),AJ2049,AI2049)</f>
        <v>450</v>
      </c>
      <c r="K2049">
        <f>IF(OR(AG2049=0,AG2049=1),L2049,AJ2049)</f>
        <v>26</v>
      </c>
      <c r="L2049">
        <v>26</v>
      </c>
      <c r="M2049">
        <v>535</v>
      </c>
      <c r="N2049">
        <v>73</v>
      </c>
      <c r="O2049">
        <v>98</v>
      </c>
      <c r="P2049">
        <v>26</v>
      </c>
      <c r="Q2049">
        <v>1</v>
      </c>
      <c r="R2049">
        <v>5</v>
      </c>
      <c r="S2049">
        <v>6</v>
      </c>
      <c r="T2049">
        <v>10</v>
      </c>
      <c r="U2049">
        <v>0</v>
      </c>
      <c r="V2049">
        <v>0</v>
      </c>
      <c r="W2049">
        <v>1</v>
      </c>
      <c r="X2049">
        <v>0</v>
      </c>
      <c r="Y2049">
        <v>0</v>
      </c>
      <c r="Z2049">
        <v>0</v>
      </c>
      <c r="AA2049">
        <v>0</v>
      </c>
      <c r="AB2049">
        <v>3</v>
      </c>
      <c r="AC2049">
        <v>11</v>
      </c>
      <c r="AF2049" t="s">
        <v>31</v>
      </c>
      <c r="AG2049">
        <v>0</v>
      </c>
      <c r="AH2049" s="1">
        <v>41635</v>
      </c>
      <c r="AI2049">
        <v>0</v>
      </c>
      <c r="AJ2049">
        <v>450</v>
      </c>
      <c r="AK2049">
        <v>81044</v>
      </c>
      <c r="AL2049" s="3" t="s">
        <v>35</v>
      </c>
    </row>
    <row r="2050" spans="1:38">
      <c r="A2050">
        <v>626</v>
      </c>
      <c r="B2050">
        <v>1951</v>
      </c>
      <c r="C2050" t="str">
        <f>IF(AL2050&lt;&gt;"2n", AL2050, "Cycle")</f>
        <v>Graduation</v>
      </c>
      <c r="D2050" t="s">
        <v>37</v>
      </c>
      <c r="E2050" s="2">
        <f>IFERROR(VALUE(AF2050),0)</f>
        <v>32871</v>
      </c>
      <c r="F2050" s="2">
        <f>IF((AK2050&gt;2),0,AK2050)</f>
        <v>1</v>
      </c>
      <c r="G2050">
        <v>1</v>
      </c>
      <c r="H2050" s="1">
        <f>IF(OR(AG2050=0,AG2050=1),AH2050,AG2050)</f>
        <v>41342</v>
      </c>
      <c r="I2050">
        <f>IF(LEN(AH2050)&gt;2,AI2050,AH2050)</f>
        <v>28</v>
      </c>
      <c r="J2050">
        <f>IF(OR(AG2050=0,AG2050=1),AJ2050,AI2050)</f>
        <v>22</v>
      </c>
      <c r="K2050">
        <f>IF(OR(AG2050=0,AG2050=1),L2050,AJ2050)</f>
        <v>2</v>
      </c>
      <c r="L2050">
        <v>12</v>
      </c>
      <c r="M2050">
        <v>0</v>
      </c>
      <c r="N2050">
        <v>2</v>
      </c>
      <c r="O2050">
        <v>5</v>
      </c>
      <c r="P2050">
        <v>1</v>
      </c>
      <c r="Q2050">
        <v>1</v>
      </c>
      <c r="R2050">
        <v>0</v>
      </c>
      <c r="S2050">
        <v>3</v>
      </c>
      <c r="T2050">
        <v>4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3</v>
      </c>
      <c r="AB2050">
        <v>11</v>
      </c>
      <c r="AC2050">
        <v>0</v>
      </c>
      <c r="AF2050">
        <v>32871</v>
      </c>
      <c r="AG2050" s="1">
        <v>41342</v>
      </c>
      <c r="AH2050">
        <v>28</v>
      </c>
      <c r="AI2050">
        <v>22</v>
      </c>
      <c r="AJ2050">
        <v>2</v>
      </c>
      <c r="AK2050">
        <v>1</v>
      </c>
      <c r="AL2050" s="3" t="s">
        <v>30</v>
      </c>
    </row>
    <row r="2051" spans="1:38">
      <c r="A2051">
        <v>4426</v>
      </c>
      <c r="B2051">
        <v>1975</v>
      </c>
      <c r="C2051" t="str">
        <f>IF(AL2051&lt;&gt;"2n", AL2051, "Cycle")</f>
        <v>Graduation</v>
      </c>
      <c r="D2051" t="s">
        <v>37</v>
      </c>
      <c r="E2051" s="2">
        <f>IFERROR(VALUE(AF2051),0)</f>
        <v>55801</v>
      </c>
      <c r="F2051" s="2">
        <f>IF((AK2051&gt;2),0,AK2051)</f>
        <v>1</v>
      </c>
      <c r="G2051">
        <v>1</v>
      </c>
      <c r="H2051" s="1">
        <f>IF(OR(AG2051=0,AG2051=1),AH2051,AG2051)</f>
        <v>41539</v>
      </c>
      <c r="I2051">
        <f>IF(LEN(AH2051)&gt;2,AI2051,AH2051)</f>
        <v>35</v>
      </c>
      <c r="J2051">
        <f>IF(OR(AG2051=0,AG2051=1),AJ2051,AI2051)</f>
        <v>367</v>
      </c>
      <c r="K2051">
        <f>IF(OR(AG2051=0,AG2051=1),L2051,AJ2051)</f>
        <v>4</v>
      </c>
      <c r="L2051">
        <v>51</v>
      </c>
      <c r="M2051">
        <v>6</v>
      </c>
      <c r="N2051">
        <v>4</v>
      </c>
      <c r="O2051">
        <v>95</v>
      </c>
      <c r="P2051">
        <v>6</v>
      </c>
      <c r="Q2051">
        <v>7</v>
      </c>
      <c r="R2051">
        <v>2</v>
      </c>
      <c r="S2051">
        <v>6</v>
      </c>
      <c r="T2051">
        <v>7</v>
      </c>
      <c r="U2051">
        <v>1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3</v>
      </c>
      <c r="AB2051">
        <v>11</v>
      </c>
      <c r="AC2051">
        <v>0</v>
      </c>
      <c r="AF2051">
        <v>55801</v>
      </c>
      <c r="AG2051" s="1">
        <v>41539</v>
      </c>
      <c r="AH2051">
        <v>35</v>
      </c>
      <c r="AI2051">
        <v>367</v>
      </c>
      <c r="AJ2051">
        <v>4</v>
      </c>
      <c r="AK2051">
        <v>1</v>
      </c>
      <c r="AL2051" s="3" t="s">
        <v>30</v>
      </c>
    </row>
    <row r="2052" spans="1:38">
      <c r="A2052">
        <v>2591</v>
      </c>
      <c r="B2052">
        <v>1959</v>
      </c>
      <c r="C2052" t="str">
        <f>IF(AL2052&lt;&gt;"2n", AL2052, "Cycle")</f>
        <v>Graduation</v>
      </c>
      <c r="D2052" t="s">
        <v>37</v>
      </c>
      <c r="E2052" s="2">
        <f>IFERROR(VALUE(AF2052),0)</f>
        <v>76320</v>
      </c>
      <c r="F2052" s="2">
        <f>IF((AK2052&gt;2),0,AK2052)</f>
        <v>0</v>
      </c>
      <c r="G2052">
        <v>1</v>
      </c>
      <c r="H2052" s="1">
        <f>IF(OR(AG2052=0,AG2052=1),AH2052,AG2052)</f>
        <v>41812</v>
      </c>
      <c r="I2052">
        <f>IF(LEN(AH2052)&gt;2,AI2052,AH2052)</f>
        <v>49</v>
      </c>
      <c r="J2052">
        <f>IF(OR(AG2052=0,AG2052=1),AJ2052,AI2052)</f>
        <v>526</v>
      </c>
      <c r="K2052">
        <f>IF(OR(AG2052=0,AG2052=1),L2052,AJ2052)</f>
        <v>35</v>
      </c>
      <c r="L2052">
        <v>214</v>
      </c>
      <c r="M2052">
        <v>69</v>
      </c>
      <c r="N2052">
        <v>53</v>
      </c>
      <c r="O2052">
        <v>35</v>
      </c>
      <c r="P2052">
        <v>2</v>
      </c>
      <c r="Q2052">
        <v>6</v>
      </c>
      <c r="R2052">
        <v>3</v>
      </c>
      <c r="S2052">
        <v>4</v>
      </c>
      <c r="T2052">
        <v>2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3</v>
      </c>
      <c r="AB2052">
        <v>11</v>
      </c>
      <c r="AC2052">
        <v>0</v>
      </c>
      <c r="AF2052">
        <v>76320</v>
      </c>
      <c r="AG2052" s="1">
        <v>41812</v>
      </c>
      <c r="AH2052">
        <v>49</v>
      </c>
      <c r="AI2052">
        <v>526</v>
      </c>
      <c r="AJ2052">
        <v>35</v>
      </c>
      <c r="AK2052">
        <v>0</v>
      </c>
      <c r="AL2052" s="3" t="s">
        <v>30</v>
      </c>
    </row>
    <row r="2053" spans="1:38">
      <c r="A2053">
        <v>10509</v>
      </c>
      <c r="B2053">
        <v>1955</v>
      </c>
      <c r="C2053" t="str">
        <f>IF(AL2053&lt;&gt;"2n", AL2053, "Cycle")</f>
        <v>Master</v>
      </c>
      <c r="D2053" t="s">
        <v>37</v>
      </c>
      <c r="E2053" s="2">
        <f>IFERROR(VALUE(AF2053),0)</f>
        <v>36927</v>
      </c>
      <c r="F2053" s="2">
        <f>IF((AK2053&gt;2),0,AK2053)</f>
        <v>1</v>
      </c>
      <c r="G2053">
        <v>1</v>
      </c>
      <c r="H2053" s="1">
        <f>IF(OR(AG2053=0,AG2053=1),AH2053,AG2053)</f>
        <v>41792</v>
      </c>
      <c r="I2053">
        <f>IF(LEN(AH2053)&gt;2,AI2053,AH2053)</f>
        <v>46</v>
      </c>
      <c r="J2053">
        <f>IF(OR(AG2053=0,AG2053=1),AJ2053,AI2053)</f>
        <v>51</v>
      </c>
      <c r="K2053">
        <f>IF(OR(AG2053=0,AG2053=1),L2053,AJ2053)</f>
        <v>0</v>
      </c>
      <c r="L2053">
        <v>16</v>
      </c>
      <c r="M2053">
        <v>0</v>
      </c>
      <c r="N2053">
        <v>0</v>
      </c>
      <c r="O2053">
        <v>4</v>
      </c>
      <c r="P2053">
        <v>2</v>
      </c>
      <c r="Q2053">
        <v>3</v>
      </c>
      <c r="R2053">
        <v>0</v>
      </c>
      <c r="S2053">
        <v>3</v>
      </c>
      <c r="T2053">
        <v>8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3</v>
      </c>
      <c r="AB2053">
        <v>11</v>
      </c>
      <c r="AC2053">
        <v>0</v>
      </c>
      <c r="AF2053">
        <v>36927</v>
      </c>
      <c r="AG2053" s="1">
        <v>41792</v>
      </c>
      <c r="AH2053">
        <v>46</v>
      </c>
      <c r="AI2053">
        <v>51</v>
      </c>
      <c r="AJ2053">
        <v>0</v>
      </c>
      <c r="AK2053">
        <v>1</v>
      </c>
      <c r="AL2053" s="3" t="s">
        <v>33</v>
      </c>
    </row>
    <row r="2054" spans="1:38">
      <c r="A2054">
        <v>6382</v>
      </c>
      <c r="B2054">
        <v>1953</v>
      </c>
      <c r="C2054" t="str">
        <f>IF(AL2054&lt;&gt;"2n", AL2054, "Cycle")</f>
        <v>Graduation</v>
      </c>
      <c r="D2054" t="s">
        <v>37</v>
      </c>
      <c r="E2054" s="2">
        <f>IFERROR(VALUE(AF2054),0)</f>
        <v>48794</v>
      </c>
      <c r="F2054" s="2">
        <f>IF((AK2054&gt;2),0,AK2054)</f>
        <v>1</v>
      </c>
      <c r="G2054">
        <v>1</v>
      </c>
      <c r="H2054" s="1">
        <f>IF(OR(AG2054=0,AG2054=1),AH2054,AG2054)</f>
        <v>41816</v>
      </c>
      <c r="I2054">
        <f>IF(LEN(AH2054)&gt;2,AI2054,AH2054)</f>
        <v>97</v>
      </c>
      <c r="J2054">
        <f>IF(OR(AG2054=0,AG2054=1),AJ2054,AI2054)</f>
        <v>25</v>
      </c>
      <c r="K2054">
        <f>IF(OR(AG2054=0,AG2054=1),L2054,AJ2054)</f>
        <v>0</v>
      </c>
      <c r="L2054">
        <v>11</v>
      </c>
      <c r="M2054">
        <v>3</v>
      </c>
      <c r="N2054">
        <v>0</v>
      </c>
      <c r="O2054">
        <v>15</v>
      </c>
      <c r="P2054">
        <v>1</v>
      </c>
      <c r="Q2054">
        <v>1</v>
      </c>
      <c r="R2054">
        <v>0</v>
      </c>
      <c r="S2054">
        <v>3</v>
      </c>
      <c r="T2054">
        <v>4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3</v>
      </c>
      <c r="AB2054">
        <v>11</v>
      </c>
      <c r="AC2054">
        <v>0</v>
      </c>
      <c r="AF2054">
        <v>48794</v>
      </c>
      <c r="AG2054" s="1">
        <v>41816</v>
      </c>
      <c r="AH2054">
        <v>97</v>
      </c>
      <c r="AI2054">
        <v>25</v>
      </c>
      <c r="AJ2054">
        <v>0</v>
      </c>
      <c r="AK2054">
        <v>1</v>
      </c>
      <c r="AL2054" s="3" t="s">
        <v>30</v>
      </c>
    </row>
    <row r="2055" spans="1:38">
      <c r="A2055">
        <v>6673</v>
      </c>
      <c r="B2055">
        <v>1965</v>
      </c>
      <c r="C2055" t="str">
        <f>IF(AL2055&lt;&gt;"2n", AL2055, "Cycle")</f>
        <v>Graduation</v>
      </c>
      <c r="D2055" t="s">
        <v>37</v>
      </c>
      <c r="E2055" s="2">
        <f>IFERROR(VALUE(AF2055),0)</f>
        <v>23478</v>
      </c>
      <c r="F2055" s="2">
        <f>IF((AK2055&gt;2),0,AK2055)</f>
        <v>0</v>
      </c>
      <c r="G2055">
        <v>0</v>
      </c>
      <c r="H2055" s="1">
        <f>IF(OR(AG2055=0,AG2055=1),AH2055,AG2055)</f>
        <v>41352</v>
      </c>
      <c r="I2055">
        <f>IF(LEN(AH2055)&gt;2,AI2055,AH2055)</f>
        <v>51</v>
      </c>
      <c r="J2055">
        <f>IF(OR(AG2055=0,AG2055=1),AJ2055,AI2055)</f>
        <v>28</v>
      </c>
      <c r="K2055">
        <f>IF(OR(AG2055=0,AG2055=1),L2055,AJ2055)</f>
        <v>6</v>
      </c>
      <c r="L2055">
        <v>27</v>
      </c>
      <c r="M2055">
        <v>12</v>
      </c>
      <c r="N2055">
        <v>17</v>
      </c>
      <c r="O2055">
        <v>39</v>
      </c>
      <c r="P2055">
        <v>1</v>
      </c>
      <c r="Q2055">
        <v>3</v>
      </c>
      <c r="R2055">
        <v>0</v>
      </c>
      <c r="S2055">
        <v>3</v>
      </c>
      <c r="T2055">
        <v>8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3</v>
      </c>
      <c r="AB2055">
        <v>11</v>
      </c>
      <c r="AC2055">
        <v>0</v>
      </c>
      <c r="AF2055">
        <v>23478</v>
      </c>
      <c r="AG2055" s="1">
        <v>41352</v>
      </c>
      <c r="AH2055">
        <v>51</v>
      </c>
      <c r="AI2055">
        <v>28</v>
      </c>
      <c r="AJ2055">
        <v>6</v>
      </c>
      <c r="AK2055">
        <v>0</v>
      </c>
      <c r="AL2055" s="3" t="s">
        <v>30</v>
      </c>
    </row>
    <row r="2056" spans="1:38">
      <c r="A2056">
        <v>7441</v>
      </c>
      <c r="B2056">
        <v>1973</v>
      </c>
      <c r="C2056" t="str">
        <f>IF(AL2056&lt;&gt;"2n", AL2056, "Cycle")</f>
        <v>Graduation</v>
      </c>
      <c r="D2056" t="s">
        <v>37</v>
      </c>
      <c r="E2056" s="2">
        <f>IFERROR(VALUE(AF2056),0)</f>
        <v>71128</v>
      </c>
      <c r="F2056" s="2">
        <f>IF((AK2056&gt;2),0,AK2056)</f>
        <v>1</v>
      </c>
      <c r="G2056">
        <v>0</v>
      </c>
      <c r="H2056" s="1">
        <f>IF(OR(AG2056=0,AG2056=1),AH2056,AG2056)</f>
        <v>41188</v>
      </c>
      <c r="I2056">
        <f>IF(LEN(AH2056)&gt;2,AI2056,AH2056)</f>
        <v>80</v>
      </c>
      <c r="J2056">
        <f>IF(OR(AG2056=0,AG2056=1),AJ2056,AI2056)</f>
        <v>958</v>
      </c>
      <c r="K2056">
        <f>IF(OR(AG2056=0,AG2056=1),L2056,AJ2056)</f>
        <v>159</v>
      </c>
      <c r="L2056">
        <v>447</v>
      </c>
      <c r="M2056">
        <v>20</v>
      </c>
      <c r="N2056">
        <v>0</v>
      </c>
      <c r="O2056">
        <v>31</v>
      </c>
      <c r="P2056">
        <v>3</v>
      </c>
      <c r="Q2056">
        <v>2</v>
      </c>
      <c r="R2056">
        <v>10</v>
      </c>
      <c r="S2056">
        <v>12</v>
      </c>
      <c r="T2056">
        <v>7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3</v>
      </c>
      <c r="AB2056">
        <v>11</v>
      </c>
      <c r="AC2056">
        <v>0</v>
      </c>
      <c r="AF2056">
        <v>71128</v>
      </c>
      <c r="AG2056" s="1">
        <v>41188</v>
      </c>
      <c r="AH2056">
        <v>80</v>
      </c>
      <c r="AI2056">
        <v>958</v>
      </c>
      <c r="AJ2056">
        <v>159</v>
      </c>
      <c r="AK2056">
        <v>1</v>
      </c>
      <c r="AL2056" s="3" t="s">
        <v>30</v>
      </c>
    </row>
    <row r="2057" spans="1:38">
      <c r="A2057">
        <v>1071</v>
      </c>
      <c r="B2057">
        <v>1976</v>
      </c>
      <c r="C2057" t="str">
        <f>IF(AL2057&lt;&gt;"2n", AL2057, "Cycle")</f>
        <v>PhD</v>
      </c>
      <c r="D2057" t="s">
        <v>37</v>
      </c>
      <c r="E2057" s="2">
        <f>IFERROR(VALUE(AF2057),0)</f>
        <v>70179</v>
      </c>
      <c r="F2057" s="2">
        <f>IF((AK2057&gt;2),0,AK2057)</f>
        <v>0</v>
      </c>
      <c r="G2057">
        <v>1</v>
      </c>
      <c r="H2057" s="1">
        <f>IF(OR(AG2057=0,AG2057=1),AH2057,AG2057)</f>
        <v>41476</v>
      </c>
      <c r="I2057">
        <f>IF(LEN(AH2057)&gt;2,AI2057,AH2057)</f>
        <v>10</v>
      </c>
      <c r="J2057">
        <f>IF(OR(AG2057=0,AG2057=1),AJ2057,AI2057)</f>
        <v>532</v>
      </c>
      <c r="K2057">
        <f>IF(OR(AG2057=0,AG2057=1),L2057,AJ2057)</f>
        <v>88</v>
      </c>
      <c r="L2057">
        <v>168</v>
      </c>
      <c r="M2057">
        <v>69</v>
      </c>
      <c r="N2057">
        <v>44</v>
      </c>
      <c r="O2057">
        <v>133</v>
      </c>
      <c r="P2057">
        <v>3</v>
      </c>
      <c r="Q2057">
        <v>7</v>
      </c>
      <c r="R2057">
        <v>3</v>
      </c>
      <c r="S2057">
        <v>13</v>
      </c>
      <c r="T2057">
        <v>5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3</v>
      </c>
      <c r="AB2057">
        <v>11</v>
      </c>
      <c r="AC2057">
        <v>0</v>
      </c>
      <c r="AF2057">
        <v>70179</v>
      </c>
      <c r="AG2057" s="1">
        <v>41476</v>
      </c>
      <c r="AH2057">
        <v>10</v>
      </c>
      <c r="AI2057">
        <v>532</v>
      </c>
      <c r="AJ2057">
        <v>88</v>
      </c>
      <c r="AK2057">
        <v>0</v>
      </c>
      <c r="AL2057" s="3" t="s">
        <v>32</v>
      </c>
    </row>
    <row r="2058" spans="1:38">
      <c r="A2058">
        <v>10061</v>
      </c>
      <c r="B2058">
        <v>1950</v>
      </c>
      <c r="C2058" t="str">
        <f>IF(AL2058&lt;&gt;"2n", AL2058, "Cycle")</f>
        <v>Graduation</v>
      </c>
      <c r="D2058" t="s">
        <v>37</v>
      </c>
      <c r="E2058" s="2">
        <f>IFERROR(VALUE(AF2058),0)</f>
        <v>59462</v>
      </c>
      <c r="F2058" s="2">
        <f>IF((AK2058&gt;2),0,AK2058)</f>
        <v>0</v>
      </c>
      <c r="G2058">
        <v>1</v>
      </c>
      <c r="H2058" s="1">
        <f>IF(OR(AG2058=0,AG2058=1),AH2058,AG2058)</f>
        <v>41279</v>
      </c>
      <c r="I2058">
        <f>IF(LEN(AH2058)&gt;2,AI2058,AH2058)</f>
        <v>29</v>
      </c>
      <c r="J2058">
        <f>IF(OR(AG2058=0,AG2058=1),AJ2058,AI2058)</f>
        <v>724</v>
      </c>
      <c r="K2058">
        <f>IF(OR(AG2058=0,AG2058=1),L2058,AJ2058)</f>
        <v>17</v>
      </c>
      <c r="L2058">
        <v>143</v>
      </c>
      <c r="M2058">
        <v>0</v>
      </c>
      <c r="N2058">
        <v>8</v>
      </c>
      <c r="O2058">
        <v>196</v>
      </c>
      <c r="P2058">
        <v>2</v>
      </c>
      <c r="Q2058">
        <v>9</v>
      </c>
      <c r="R2058">
        <v>2</v>
      </c>
      <c r="S2058">
        <v>12</v>
      </c>
      <c r="T2058">
        <v>7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3</v>
      </c>
      <c r="AB2058">
        <v>11</v>
      </c>
      <c r="AC2058">
        <v>0</v>
      </c>
      <c r="AF2058">
        <v>59462</v>
      </c>
      <c r="AG2058" s="1">
        <v>41279</v>
      </c>
      <c r="AH2058">
        <v>29</v>
      </c>
      <c r="AI2058">
        <v>724</v>
      </c>
      <c r="AJ2058">
        <v>17</v>
      </c>
      <c r="AK2058">
        <v>0</v>
      </c>
      <c r="AL2058" s="3" t="s">
        <v>30</v>
      </c>
    </row>
    <row r="2059" spans="1:38">
      <c r="A2059">
        <v>7187</v>
      </c>
      <c r="B2059">
        <v>1969</v>
      </c>
      <c r="C2059" t="str">
        <f>IF(AL2059&lt;&gt;"2n", AL2059, "Cycle")</f>
        <v>Master</v>
      </c>
      <c r="D2059" t="s">
        <v>37</v>
      </c>
      <c r="E2059" s="2">
        <f>IFERROR(VALUE(AF2059),0)</f>
        <v>0</v>
      </c>
      <c r="F2059" s="2">
        <f>IF((AK2059&gt;2),0,AK2059)</f>
        <v>1</v>
      </c>
      <c r="G2059">
        <v>1</v>
      </c>
      <c r="H2059" s="1">
        <f>IF(OR(AG2059=0,AG2059=1),AH2059,AG2059)</f>
        <v>41412</v>
      </c>
      <c r="I2059">
        <f>IF(LEN(AH2059)&gt;2,AI2059,AH2059)</f>
        <v>52</v>
      </c>
      <c r="J2059">
        <f>IF(OR(AG2059=0,AG2059=1),AJ2059,AI2059)</f>
        <v>375</v>
      </c>
      <c r="K2059">
        <f>IF(OR(AG2059=0,AG2059=1),L2059,AJ2059)</f>
        <v>42</v>
      </c>
      <c r="L2059">
        <v>48</v>
      </c>
      <c r="M2059">
        <v>94</v>
      </c>
      <c r="N2059">
        <v>66</v>
      </c>
      <c r="O2059">
        <v>96</v>
      </c>
      <c r="P2059">
        <v>7</v>
      </c>
      <c r="Q2059">
        <v>4</v>
      </c>
      <c r="R2059">
        <v>10</v>
      </c>
      <c r="S2059">
        <v>4</v>
      </c>
      <c r="T2059">
        <v>3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3</v>
      </c>
      <c r="AB2059">
        <v>11</v>
      </c>
      <c r="AC2059">
        <v>0</v>
      </c>
      <c r="AG2059" s="1">
        <v>41412</v>
      </c>
      <c r="AH2059">
        <v>52</v>
      </c>
      <c r="AI2059">
        <v>375</v>
      </c>
      <c r="AJ2059">
        <v>42</v>
      </c>
      <c r="AK2059">
        <v>1</v>
      </c>
      <c r="AL2059" s="3" t="s">
        <v>33</v>
      </c>
    </row>
    <row r="2060" spans="1:38">
      <c r="A2060">
        <v>8775</v>
      </c>
      <c r="B2060">
        <v>1969</v>
      </c>
      <c r="C2060" t="str">
        <f>IF(AL2060&lt;&gt;"2n", AL2060, "Cycle")</f>
        <v>Graduation</v>
      </c>
      <c r="D2060" t="s">
        <v>37</v>
      </c>
      <c r="E2060" s="2">
        <f>IFERROR(VALUE(AF2060),0)</f>
        <v>38361</v>
      </c>
      <c r="F2060" s="2">
        <f>IF((AK2060&gt;2),0,AK2060)</f>
        <v>1</v>
      </c>
      <c r="G2060">
        <v>0</v>
      </c>
      <c r="H2060" s="1">
        <f>IF(OR(AG2060=0,AG2060=1),AH2060,AG2060)</f>
        <v>41635</v>
      </c>
      <c r="I2060">
        <f>IF(LEN(AH2060)&gt;2,AI2060,AH2060)</f>
        <v>74</v>
      </c>
      <c r="J2060">
        <f>IF(OR(AG2060=0,AG2060=1),AJ2060,AI2060)</f>
        <v>39</v>
      </c>
      <c r="K2060">
        <f>IF(OR(AG2060=0,AG2060=1),L2060,AJ2060)</f>
        <v>0</v>
      </c>
      <c r="L2060">
        <v>56</v>
      </c>
      <c r="M2060">
        <v>20</v>
      </c>
      <c r="N2060">
        <v>8</v>
      </c>
      <c r="O2060">
        <v>14</v>
      </c>
      <c r="P2060">
        <v>3</v>
      </c>
      <c r="Q2060">
        <v>3</v>
      </c>
      <c r="R2060">
        <v>1</v>
      </c>
      <c r="S2060">
        <v>3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3</v>
      </c>
      <c r="AB2060">
        <v>11</v>
      </c>
      <c r="AC2060">
        <v>0</v>
      </c>
      <c r="AF2060">
        <v>38361</v>
      </c>
      <c r="AG2060" s="1">
        <v>41635</v>
      </c>
      <c r="AH2060">
        <v>74</v>
      </c>
      <c r="AI2060">
        <v>39</v>
      </c>
      <c r="AJ2060">
        <v>0</v>
      </c>
      <c r="AK2060">
        <v>1</v>
      </c>
      <c r="AL2060" s="3" t="s">
        <v>30</v>
      </c>
    </row>
    <row r="2061" spans="1:38">
      <c r="A2061">
        <v>1612</v>
      </c>
      <c r="B2061">
        <v>1981</v>
      </c>
      <c r="C2061" t="str">
        <f>IF(AL2061&lt;&gt;"2n", AL2061, "Cycle")</f>
        <v>PhD</v>
      </c>
      <c r="D2061" t="s">
        <v>37</v>
      </c>
      <c r="E2061" s="2">
        <f>IFERROR(VALUE(AF2061),0)</f>
        <v>0</v>
      </c>
      <c r="F2061" s="2">
        <f>IF((AK2061&gt;2),0,AK2061)</f>
        <v>1</v>
      </c>
      <c r="G2061">
        <v>0</v>
      </c>
      <c r="H2061" s="1">
        <f>IF(OR(AG2061=0,AG2061=1),AH2061,AG2061)</f>
        <v>41425</v>
      </c>
      <c r="I2061">
        <f>IF(LEN(AH2061)&gt;2,AI2061,AH2061)</f>
        <v>82</v>
      </c>
      <c r="J2061">
        <f>IF(OR(AG2061=0,AG2061=1),AJ2061,AI2061)</f>
        <v>23</v>
      </c>
      <c r="K2061">
        <f>IF(OR(AG2061=0,AG2061=1),L2061,AJ2061)</f>
        <v>0</v>
      </c>
      <c r="L2061">
        <v>15</v>
      </c>
      <c r="M2061">
        <v>0</v>
      </c>
      <c r="N2061">
        <v>2</v>
      </c>
      <c r="O2061">
        <v>7</v>
      </c>
      <c r="P2061">
        <v>2</v>
      </c>
      <c r="Q2061">
        <v>3</v>
      </c>
      <c r="R2061">
        <v>0</v>
      </c>
      <c r="S2061">
        <v>3</v>
      </c>
      <c r="T2061">
        <v>6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3</v>
      </c>
      <c r="AB2061">
        <v>11</v>
      </c>
      <c r="AC2061">
        <v>0</v>
      </c>
      <c r="AG2061" s="1">
        <v>41425</v>
      </c>
      <c r="AH2061">
        <v>82</v>
      </c>
      <c r="AI2061">
        <v>23</v>
      </c>
      <c r="AJ2061">
        <v>0</v>
      </c>
      <c r="AK2061">
        <v>1</v>
      </c>
      <c r="AL2061" s="3" t="s">
        <v>32</v>
      </c>
    </row>
    <row r="2062" spans="1:38">
      <c r="A2062">
        <v>2345</v>
      </c>
      <c r="B2062">
        <v>1982</v>
      </c>
      <c r="C2062" t="str">
        <f>IF(AL2062&lt;&gt;"2n", AL2062, "Cycle")</f>
        <v>PhD</v>
      </c>
      <c r="D2062" t="s">
        <v>37</v>
      </c>
      <c r="E2062" s="2">
        <f>IFERROR(VALUE(AF2062),0)</f>
        <v>70038</v>
      </c>
      <c r="F2062" s="2">
        <f>IF((AK2062&gt;2),0,AK2062)</f>
        <v>0</v>
      </c>
      <c r="G2062">
        <v>0</v>
      </c>
      <c r="H2062" s="1">
        <f>IF(OR(AG2062=0,AG2062=1),AH2062,AG2062)</f>
        <v>41572</v>
      </c>
      <c r="I2062">
        <f>IF(LEN(AH2062)&gt;2,AI2062,AH2062)</f>
        <v>54</v>
      </c>
      <c r="J2062">
        <f>IF(OR(AG2062=0,AG2062=1),AJ2062,AI2062)</f>
        <v>587</v>
      </c>
      <c r="K2062">
        <f>IF(OR(AG2062=0,AG2062=1),L2062,AJ2062)</f>
        <v>54</v>
      </c>
      <c r="L2062">
        <v>348</v>
      </c>
      <c r="M2062">
        <v>71</v>
      </c>
      <c r="N2062">
        <v>54</v>
      </c>
      <c r="O2062">
        <v>130</v>
      </c>
      <c r="P2062">
        <v>1</v>
      </c>
      <c r="Q2062">
        <v>4</v>
      </c>
      <c r="R2062">
        <v>4</v>
      </c>
      <c r="S2062">
        <v>8</v>
      </c>
      <c r="T2062">
        <v>2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3</v>
      </c>
      <c r="AB2062">
        <v>11</v>
      </c>
      <c r="AC2062">
        <v>0</v>
      </c>
      <c r="AF2062">
        <v>70038</v>
      </c>
      <c r="AG2062" s="1">
        <v>41572</v>
      </c>
      <c r="AH2062">
        <v>54</v>
      </c>
      <c r="AI2062">
        <v>587</v>
      </c>
      <c r="AJ2062">
        <v>54</v>
      </c>
      <c r="AK2062">
        <v>0</v>
      </c>
      <c r="AL2062" s="3" t="s">
        <v>32</v>
      </c>
    </row>
    <row r="2063" spans="1:38">
      <c r="A2063">
        <v>322</v>
      </c>
      <c r="B2063">
        <v>1978</v>
      </c>
      <c r="C2063" t="str">
        <f>IF(AL2063&lt;&gt;"2n", AL2063, "Cycle")</f>
        <v>Graduation</v>
      </c>
      <c r="D2063" t="s">
        <v>37</v>
      </c>
      <c r="E2063" s="2">
        <f>IFERROR(VALUE(AF2063),0)</f>
        <v>42554</v>
      </c>
      <c r="F2063" s="2">
        <f>IF((AK2063&gt;2),0,AK2063)</f>
        <v>1</v>
      </c>
      <c r="G2063">
        <v>1</v>
      </c>
      <c r="H2063" s="1">
        <f>IF(OR(AG2063=0,AG2063=1),AH2063,AG2063)</f>
        <v>41286</v>
      </c>
      <c r="I2063">
        <f>IF(LEN(AH2063)&gt;2,AI2063,AH2063)</f>
        <v>93</v>
      </c>
      <c r="J2063">
        <f>IF(OR(AG2063=0,AG2063=1),AJ2063,AI2063)</f>
        <v>29</v>
      </c>
      <c r="K2063">
        <f>IF(OR(AG2063=0,AG2063=1),L2063,AJ2063)</f>
        <v>1</v>
      </c>
      <c r="L2063">
        <v>11</v>
      </c>
      <c r="M2063">
        <v>0</v>
      </c>
      <c r="N2063">
        <v>0</v>
      </c>
      <c r="O2063">
        <v>0</v>
      </c>
      <c r="P2063">
        <v>2</v>
      </c>
      <c r="Q2063">
        <v>2</v>
      </c>
      <c r="R2063">
        <v>0</v>
      </c>
      <c r="S2063">
        <v>3</v>
      </c>
      <c r="T2063">
        <v>4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3</v>
      </c>
      <c r="AB2063">
        <v>11</v>
      </c>
      <c r="AC2063">
        <v>0</v>
      </c>
      <c r="AF2063">
        <v>42554</v>
      </c>
      <c r="AG2063" s="1">
        <v>41286</v>
      </c>
      <c r="AH2063">
        <v>93</v>
      </c>
      <c r="AI2063">
        <v>29</v>
      </c>
      <c r="AJ2063">
        <v>1</v>
      </c>
      <c r="AK2063">
        <v>1</v>
      </c>
      <c r="AL2063" s="3" t="s">
        <v>30</v>
      </c>
    </row>
    <row r="2064" spans="1:38">
      <c r="A2064">
        <v>10897</v>
      </c>
      <c r="B2064">
        <v>1974</v>
      </c>
      <c r="C2064" t="str">
        <f>IF(AL2064&lt;&gt;"2n", AL2064, "Cycle")</f>
        <v>Graduation</v>
      </c>
      <c r="D2064" t="s">
        <v>37</v>
      </c>
      <c r="E2064" s="2">
        <f>IFERROR(VALUE(AF2064),0)</f>
        <v>67445</v>
      </c>
      <c r="F2064" s="2">
        <f>IF((AK2064&gt;2),0,AK2064)</f>
        <v>0</v>
      </c>
      <c r="G2064">
        <v>1</v>
      </c>
      <c r="H2064" s="1">
        <f>IF(OR(AG2064=0,AG2064=1),AH2064,AG2064)</f>
        <v>41133</v>
      </c>
      <c r="I2064">
        <f>IF(LEN(AH2064)&gt;2,AI2064,AH2064)</f>
        <v>63</v>
      </c>
      <c r="J2064">
        <f>IF(OR(AG2064=0,AG2064=1),AJ2064,AI2064)</f>
        <v>757</v>
      </c>
      <c r="K2064">
        <f>IF(OR(AG2064=0,AG2064=1),L2064,AJ2064)</f>
        <v>80</v>
      </c>
      <c r="L2064">
        <v>217</v>
      </c>
      <c r="M2064">
        <v>29</v>
      </c>
      <c r="N2064">
        <v>80</v>
      </c>
      <c r="O2064">
        <v>11</v>
      </c>
      <c r="P2064">
        <v>5</v>
      </c>
      <c r="Q2064">
        <v>9</v>
      </c>
      <c r="R2064">
        <v>6</v>
      </c>
      <c r="S2064">
        <v>12</v>
      </c>
      <c r="T2064">
        <v>6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3</v>
      </c>
      <c r="AB2064">
        <v>11</v>
      </c>
      <c r="AC2064">
        <v>0</v>
      </c>
      <c r="AF2064">
        <v>67445</v>
      </c>
      <c r="AG2064" s="1">
        <v>41133</v>
      </c>
      <c r="AH2064">
        <v>63</v>
      </c>
      <c r="AI2064">
        <v>757</v>
      </c>
      <c r="AJ2064">
        <v>80</v>
      </c>
      <c r="AK2064">
        <v>0</v>
      </c>
      <c r="AL2064" s="3" t="s">
        <v>30</v>
      </c>
    </row>
    <row r="2065" spans="1:38">
      <c r="A2065">
        <v>123</v>
      </c>
      <c r="B2065">
        <v>1951</v>
      </c>
      <c r="C2065" t="str">
        <f>IF(AL2065&lt;&gt;"2n", AL2065, "Cycle")</f>
        <v>Graduation</v>
      </c>
      <c r="D2065" t="s">
        <v>37</v>
      </c>
      <c r="E2065" s="2">
        <f>IFERROR(VALUE(AF2065),0)</f>
        <v>67046</v>
      </c>
      <c r="F2065" s="2">
        <f>IF((AK2065&gt;2),0,AK2065)</f>
        <v>0</v>
      </c>
      <c r="G2065">
        <v>1</v>
      </c>
      <c r="H2065" s="1">
        <f>IF(OR(AG2065=0,AG2065=1),AH2065,AG2065)</f>
        <v>41280</v>
      </c>
      <c r="I2065">
        <f>IF(LEN(AH2065)&gt;2,AI2065,AH2065)</f>
        <v>92</v>
      </c>
      <c r="J2065">
        <f>IF(OR(AG2065=0,AG2065=1),AJ2065,AI2065)</f>
        <v>544</v>
      </c>
      <c r="K2065">
        <f>IF(OR(AG2065=0,AG2065=1),L2065,AJ2065)</f>
        <v>35</v>
      </c>
      <c r="L2065">
        <v>133</v>
      </c>
      <c r="M2065">
        <v>23</v>
      </c>
      <c r="N2065">
        <v>151</v>
      </c>
      <c r="O2065">
        <v>107</v>
      </c>
      <c r="P2065">
        <v>2</v>
      </c>
      <c r="Q2065">
        <v>4</v>
      </c>
      <c r="R2065">
        <v>5</v>
      </c>
      <c r="S2065">
        <v>4</v>
      </c>
      <c r="T2065">
        <v>2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3</v>
      </c>
      <c r="AB2065">
        <v>11</v>
      </c>
      <c r="AC2065">
        <v>0</v>
      </c>
      <c r="AF2065">
        <v>67046</v>
      </c>
      <c r="AG2065" s="1">
        <v>41280</v>
      </c>
      <c r="AH2065">
        <v>92</v>
      </c>
      <c r="AI2065">
        <v>544</v>
      </c>
      <c r="AJ2065">
        <v>35</v>
      </c>
      <c r="AK2065">
        <v>0</v>
      </c>
      <c r="AL2065" s="3" t="s">
        <v>30</v>
      </c>
    </row>
    <row r="2066" spans="1:38">
      <c r="A2066">
        <v>6103</v>
      </c>
      <c r="B2066">
        <v>1948</v>
      </c>
      <c r="C2066" t="str">
        <f>IF(AL2066&lt;&gt;"2n", AL2066, "Cycle")</f>
        <v>Graduation</v>
      </c>
      <c r="D2066" t="s">
        <v>37</v>
      </c>
      <c r="E2066" s="2">
        <f>IFERROR(VALUE(AF2066),0)</f>
        <v>42192</v>
      </c>
      <c r="F2066" s="2">
        <f>IF((AK2066&gt;2),0,AK2066)</f>
        <v>0</v>
      </c>
      <c r="G2066">
        <v>0</v>
      </c>
      <c r="H2066" s="1">
        <f>IF(OR(AG2066=0,AG2066=1),AH2066,AG2066)</f>
        <v>41523</v>
      </c>
      <c r="I2066">
        <f>IF(LEN(AH2066)&gt;2,AI2066,AH2066)</f>
        <v>40</v>
      </c>
      <c r="J2066">
        <f>IF(OR(AG2066=0,AG2066=1),AJ2066,AI2066)</f>
        <v>40</v>
      </c>
      <c r="K2066">
        <f>IF(OR(AG2066=0,AG2066=1),L2066,AJ2066)</f>
        <v>15</v>
      </c>
      <c r="L2066">
        <v>15</v>
      </c>
      <c r="M2066">
        <v>17</v>
      </c>
      <c r="N2066">
        <v>6</v>
      </c>
      <c r="O2066">
        <v>7</v>
      </c>
      <c r="P2066">
        <v>1</v>
      </c>
      <c r="Q2066">
        <v>2</v>
      </c>
      <c r="R2066">
        <v>1</v>
      </c>
      <c r="S2066">
        <v>3</v>
      </c>
      <c r="T2066">
        <v>4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3</v>
      </c>
      <c r="AB2066">
        <v>11</v>
      </c>
      <c r="AC2066">
        <v>0</v>
      </c>
      <c r="AF2066">
        <v>42192</v>
      </c>
      <c r="AG2066" s="1">
        <v>41523</v>
      </c>
      <c r="AH2066">
        <v>40</v>
      </c>
      <c r="AI2066">
        <v>40</v>
      </c>
      <c r="AJ2066">
        <v>15</v>
      </c>
      <c r="AK2066">
        <v>0</v>
      </c>
      <c r="AL2066" s="3" t="s">
        <v>30</v>
      </c>
    </row>
    <row r="2067" spans="1:38">
      <c r="A2067">
        <v>7899</v>
      </c>
      <c r="B2067">
        <v>1952</v>
      </c>
      <c r="C2067" t="str">
        <f>IF(AL2067&lt;&gt;"2n", AL2067, "Cycle")</f>
        <v>PhD</v>
      </c>
      <c r="D2067" t="s">
        <v>37</v>
      </c>
      <c r="E2067" s="2">
        <f>IFERROR(VALUE(AF2067),0)</f>
        <v>77610</v>
      </c>
      <c r="F2067" s="2">
        <f>IF((AK2067&gt;2),0,AK2067)</f>
        <v>0</v>
      </c>
      <c r="G2067">
        <v>1</v>
      </c>
      <c r="H2067" s="1">
        <f>IF(OR(AG2067=0,AG2067=1),AH2067,AG2067)</f>
        <v>41211</v>
      </c>
      <c r="I2067">
        <f>IF(LEN(AH2067)&gt;2,AI2067,AH2067)</f>
        <v>70</v>
      </c>
      <c r="J2067">
        <f>IF(OR(AG2067=0,AG2067=1),AJ2067,AI2067)</f>
        <v>1245</v>
      </c>
      <c r="K2067">
        <f>IF(OR(AG2067=0,AG2067=1),L2067,AJ2067)</f>
        <v>33</v>
      </c>
      <c r="L2067">
        <v>332</v>
      </c>
      <c r="M2067">
        <v>21</v>
      </c>
      <c r="N2067">
        <v>33</v>
      </c>
      <c r="O2067">
        <v>16</v>
      </c>
      <c r="P2067">
        <v>2</v>
      </c>
      <c r="Q2067">
        <v>4</v>
      </c>
      <c r="R2067">
        <v>7</v>
      </c>
      <c r="S2067">
        <v>4</v>
      </c>
      <c r="T2067">
        <v>7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3</v>
      </c>
      <c r="AB2067">
        <v>11</v>
      </c>
      <c r="AC2067">
        <v>0</v>
      </c>
      <c r="AF2067">
        <v>77610</v>
      </c>
      <c r="AG2067" s="1">
        <v>41211</v>
      </c>
      <c r="AH2067">
        <v>70</v>
      </c>
      <c r="AI2067">
        <v>1245</v>
      </c>
      <c r="AJ2067">
        <v>33</v>
      </c>
      <c r="AK2067">
        <v>0</v>
      </c>
      <c r="AL2067" s="3" t="s">
        <v>32</v>
      </c>
    </row>
    <row r="2068" spans="1:38">
      <c r="A2068">
        <v>10500</v>
      </c>
      <c r="B2068">
        <v>1984</v>
      </c>
      <c r="C2068" t="str">
        <f>IF(AL2068&lt;&gt;"2n", AL2068, "Cycle")</f>
        <v>Graduation</v>
      </c>
      <c r="D2068" t="s">
        <v>37</v>
      </c>
      <c r="E2068" s="2">
        <f>IFERROR(VALUE(AF2068),0)</f>
        <v>31761</v>
      </c>
      <c r="F2068" s="2">
        <f>IF((AK2068&gt;2),0,AK2068)</f>
        <v>1</v>
      </c>
      <c r="G2068">
        <v>0</v>
      </c>
      <c r="H2068" s="1">
        <f>IF(OR(AG2068=0,AG2068=1),AH2068,AG2068)</f>
        <v>41734</v>
      </c>
      <c r="I2068">
        <f>IF(LEN(AH2068)&gt;2,AI2068,AH2068)</f>
        <v>96</v>
      </c>
      <c r="J2068">
        <f>IF(OR(AG2068=0,AG2068=1),AJ2068,AI2068)</f>
        <v>19</v>
      </c>
      <c r="K2068">
        <f>IF(OR(AG2068=0,AG2068=1),L2068,AJ2068)</f>
        <v>1</v>
      </c>
      <c r="L2068">
        <v>20</v>
      </c>
      <c r="M2068">
        <v>16</v>
      </c>
      <c r="N2068">
        <v>14</v>
      </c>
      <c r="O2068">
        <v>28</v>
      </c>
      <c r="P2068">
        <v>2</v>
      </c>
      <c r="Q2068">
        <v>3</v>
      </c>
      <c r="R2068">
        <v>0</v>
      </c>
      <c r="S2068">
        <v>4</v>
      </c>
      <c r="T2068">
        <v>5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3</v>
      </c>
      <c r="AB2068">
        <v>11</v>
      </c>
      <c r="AC2068">
        <v>0</v>
      </c>
      <c r="AF2068">
        <v>31761</v>
      </c>
      <c r="AG2068" s="1">
        <v>41734</v>
      </c>
      <c r="AH2068">
        <v>96</v>
      </c>
      <c r="AI2068">
        <v>19</v>
      </c>
      <c r="AJ2068">
        <v>1</v>
      </c>
      <c r="AK2068">
        <v>1</v>
      </c>
      <c r="AL2068" s="3" t="s">
        <v>30</v>
      </c>
    </row>
    <row r="2069" spans="1:38">
      <c r="A2069">
        <v>1655</v>
      </c>
      <c r="B2069">
        <v>1979</v>
      </c>
      <c r="C2069" t="str">
        <f>IF(AL2069&lt;&gt;"2n", AL2069, "Cycle")</f>
        <v>Graduation</v>
      </c>
      <c r="D2069" t="s">
        <v>37</v>
      </c>
      <c r="E2069" s="2">
        <f>IFERROR(VALUE(AF2069),0)</f>
        <v>34350</v>
      </c>
      <c r="F2069" s="2">
        <f>IF((AK2069&gt;2),0,AK2069)</f>
        <v>1</v>
      </c>
      <c r="G2069">
        <v>0</v>
      </c>
      <c r="H2069" s="1">
        <f>IF(OR(AG2069=0,AG2069=1),AH2069,AG2069)</f>
        <v>41566</v>
      </c>
      <c r="I2069">
        <f>IF(LEN(AH2069)&gt;2,AI2069,AH2069)</f>
        <v>81</v>
      </c>
      <c r="J2069">
        <f>IF(OR(AG2069=0,AG2069=1),AJ2069,AI2069)</f>
        <v>16</v>
      </c>
      <c r="K2069">
        <f>IF(OR(AG2069=0,AG2069=1),L2069,AJ2069)</f>
        <v>3</v>
      </c>
      <c r="L2069">
        <v>15</v>
      </c>
      <c r="M2069">
        <v>2</v>
      </c>
      <c r="N2069">
        <v>1</v>
      </c>
      <c r="O2069">
        <v>11</v>
      </c>
      <c r="P2069">
        <v>1</v>
      </c>
      <c r="Q2069">
        <v>1</v>
      </c>
      <c r="R2069">
        <v>0</v>
      </c>
      <c r="S2069">
        <v>3</v>
      </c>
      <c r="T2069">
        <v>7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3</v>
      </c>
      <c r="AB2069">
        <v>11</v>
      </c>
      <c r="AC2069">
        <v>0</v>
      </c>
      <c r="AF2069">
        <v>34350</v>
      </c>
      <c r="AG2069" s="1">
        <v>41566</v>
      </c>
      <c r="AH2069">
        <v>81</v>
      </c>
      <c r="AI2069">
        <v>16</v>
      </c>
      <c r="AJ2069">
        <v>3</v>
      </c>
      <c r="AK2069">
        <v>1</v>
      </c>
      <c r="AL2069" s="3" t="s">
        <v>30</v>
      </c>
    </row>
    <row r="2070" spans="1:38">
      <c r="A2070">
        <v>2406</v>
      </c>
      <c r="B2070">
        <v>1949</v>
      </c>
      <c r="C2070" t="str">
        <f>IF(AL2070&lt;&gt;"2n", AL2070, "Cycle")</f>
        <v>Graduation</v>
      </c>
      <c r="D2070" t="s">
        <v>37</v>
      </c>
      <c r="E2070" s="2">
        <f>IFERROR(VALUE(AF2070),0)</f>
        <v>54591</v>
      </c>
      <c r="F2070" s="2">
        <f>IF((AK2070&gt;2),0,AK2070)</f>
        <v>0</v>
      </c>
      <c r="G2070">
        <v>1</v>
      </c>
      <c r="H2070" s="1">
        <f>IF(OR(AG2070=0,AG2070=1),AH2070,AG2070)</f>
        <v>41491</v>
      </c>
      <c r="I2070">
        <f>IF(LEN(AH2070)&gt;2,AI2070,AH2070)</f>
        <v>63</v>
      </c>
      <c r="J2070">
        <f>IF(OR(AG2070=0,AG2070=1),AJ2070,AI2070)</f>
        <v>376</v>
      </c>
      <c r="K2070">
        <f>IF(OR(AG2070=0,AG2070=1),L2070,AJ2070)</f>
        <v>4</v>
      </c>
      <c r="L2070">
        <v>94</v>
      </c>
      <c r="M2070">
        <v>12</v>
      </c>
      <c r="N2070">
        <v>9</v>
      </c>
      <c r="O2070">
        <v>24</v>
      </c>
      <c r="P2070">
        <v>3</v>
      </c>
      <c r="Q2070">
        <v>6</v>
      </c>
      <c r="R2070">
        <v>2</v>
      </c>
      <c r="S2070">
        <v>8</v>
      </c>
      <c r="T2070">
        <v>5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3</v>
      </c>
      <c r="AB2070">
        <v>11</v>
      </c>
      <c r="AC2070">
        <v>0</v>
      </c>
      <c r="AF2070">
        <v>54591</v>
      </c>
      <c r="AG2070" s="1">
        <v>41491</v>
      </c>
      <c r="AH2070">
        <v>63</v>
      </c>
      <c r="AI2070">
        <v>376</v>
      </c>
      <c r="AJ2070">
        <v>4</v>
      </c>
      <c r="AK2070">
        <v>0</v>
      </c>
      <c r="AL2070" s="3" t="s">
        <v>30</v>
      </c>
    </row>
    <row r="2071" spans="1:38">
      <c r="A2071">
        <v>2712</v>
      </c>
      <c r="B2071">
        <v>1956</v>
      </c>
      <c r="C2071" t="str">
        <f>IF(AL2071&lt;&gt;"2n", AL2071, "Cycle")</f>
        <v>Graduation</v>
      </c>
      <c r="D2071" t="s">
        <v>37</v>
      </c>
      <c r="E2071" s="2">
        <f>IFERROR(VALUE(AF2071),0)</f>
        <v>71866</v>
      </c>
      <c r="F2071" s="2">
        <f>IF((AK2071&gt;2),0,AK2071)</f>
        <v>0</v>
      </c>
      <c r="G2071">
        <v>1</v>
      </c>
      <c r="H2071" s="1">
        <f>IF(OR(AG2071=0,AG2071=1),AH2071,AG2071)</f>
        <v>41633</v>
      </c>
      <c r="I2071">
        <f>IF(LEN(AH2071)&gt;2,AI2071,AH2071)</f>
        <v>85</v>
      </c>
      <c r="J2071">
        <f>IF(OR(AG2071=0,AG2071=1),AJ2071,AI2071)</f>
        <v>184</v>
      </c>
      <c r="K2071">
        <f>IF(OR(AG2071=0,AG2071=1),L2071,AJ2071)</f>
        <v>178</v>
      </c>
      <c r="L2071">
        <v>178</v>
      </c>
      <c r="M2071">
        <v>103</v>
      </c>
      <c r="N2071">
        <v>39</v>
      </c>
      <c r="O2071">
        <v>33</v>
      </c>
      <c r="P2071">
        <v>1</v>
      </c>
      <c r="Q2071">
        <v>6</v>
      </c>
      <c r="R2071">
        <v>3</v>
      </c>
      <c r="S2071">
        <v>10</v>
      </c>
      <c r="T2071">
        <v>3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3</v>
      </c>
      <c r="AB2071">
        <v>11</v>
      </c>
      <c r="AC2071">
        <v>0</v>
      </c>
      <c r="AF2071">
        <v>71866</v>
      </c>
      <c r="AG2071" s="1">
        <v>41633</v>
      </c>
      <c r="AH2071">
        <v>85</v>
      </c>
      <c r="AI2071">
        <v>184</v>
      </c>
      <c r="AJ2071">
        <v>178</v>
      </c>
      <c r="AK2071">
        <v>0</v>
      </c>
      <c r="AL2071" s="3" t="s">
        <v>30</v>
      </c>
    </row>
    <row r="2072" spans="1:38">
      <c r="A2072">
        <v>5517</v>
      </c>
      <c r="B2072">
        <v>1969</v>
      </c>
      <c r="C2072" t="str">
        <f>IF(AL2072&lt;&gt;"2n", AL2072, "Cycle")</f>
        <v>Graduation</v>
      </c>
      <c r="D2072" t="s">
        <v>37</v>
      </c>
      <c r="E2072" s="2">
        <f>IFERROR(VALUE(AF2072),0)</f>
        <v>25293</v>
      </c>
      <c r="F2072" s="2">
        <f>IF((AK2072&gt;2),0,AK2072)</f>
        <v>1</v>
      </c>
      <c r="G2072">
        <v>0</v>
      </c>
      <c r="H2072" s="1">
        <f>IF(OR(AG2072=0,AG2072=1),AH2072,AG2072)</f>
        <v>41532</v>
      </c>
      <c r="I2072">
        <f>IF(LEN(AH2072)&gt;2,AI2072,AH2072)</f>
        <v>51</v>
      </c>
      <c r="J2072">
        <f>IF(OR(AG2072=0,AG2072=1),AJ2072,AI2072)</f>
        <v>15</v>
      </c>
      <c r="K2072">
        <f>IF(OR(AG2072=0,AG2072=1),L2072,AJ2072)</f>
        <v>0</v>
      </c>
      <c r="L2072">
        <v>11</v>
      </c>
      <c r="M2072">
        <v>0</v>
      </c>
      <c r="N2072">
        <v>2</v>
      </c>
      <c r="O2072">
        <v>9</v>
      </c>
      <c r="P2072">
        <v>1</v>
      </c>
      <c r="Q2072">
        <v>1</v>
      </c>
      <c r="R2072">
        <v>1</v>
      </c>
      <c r="S2072">
        <v>2</v>
      </c>
      <c r="T2072">
        <v>8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3</v>
      </c>
      <c r="AB2072">
        <v>11</v>
      </c>
      <c r="AC2072">
        <v>0</v>
      </c>
      <c r="AF2072">
        <v>25293</v>
      </c>
      <c r="AG2072" s="1">
        <v>41532</v>
      </c>
      <c r="AH2072">
        <v>51</v>
      </c>
      <c r="AI2072">
        <v>15</v>
      </c>
      <c r="AJ2072">
        <v>0</v>
      </c>
      <c r="AK2072">
        <v>1</v>
      </c>
      <c r="AL2072" s="3" t="s">
        <v>30</v>
      </c>
    </row>
    <row r="2073" spans="1:38">
      <c r="A2073">
        <v>10643</v>
      </c>
      <c r="B2073">
        <v>1987</v>
      </c>
      <c r="C2073" t="str">
        <f>IF(AL2073&lt;&gt;"2n", AL2073, "Cycle")</f>
        <v>PhD</v>
      </c>
      <c r="D2073" t="s">
        <v>37</v>
      </c>
      <c r="E2073" s="2">
        <f>IFERROR(VALUE(AF2073),0)</f>
        <v>42000</v>
      </c>
      <c r="F2073" s="2">
        <f>IF((AK2073&gt;2),0,AK2073)</f>
        <v>0</v>
      </c>
      <c r="G2073">
        <v>0</v>
      </c>
      <c r="H2073" s="1">
        <f>IF(OR(AG2073=0,AG2073=1),AH2073,AG2073)</f>
        <v>41284</v>
      </c>
      <c r="I2073">
        <f>IF(LEN(AH2073)&gt;2,AI2073,AH2073)</f>
        <v>23</v>
      </c>
      <c r="J2073">
        <f>IF(OR(AG2073=0,AG2073=1),AJ2073,AI2073)</f>
        <v>124</v>
      </c>
      <c r="K2073">
        <f>IF(OR(AG2073=0,AG2073=1),L2073,AJ2073)</f>
        <v>83</v>
      </c>
      <c r="L2073">
        <v>267</v>
      </c>
      <c r="M2073">
        <v>85</v>
      </c>
      <c r="N2073">
        <v>59</v>
      </c>
      <c r="O2073">
        <v>35</v>
      </c>
      <c r="P2073">
        <v>2</v>
      </c>
      <c r="Q2073">
        <v>5</v>
      </c>
      <c r="R2073">
        <v>2</v>
      </c>
      <c r="S2073">
        <v>11</v>
      </c>
      <c r="T2073">
        <v>5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3</v>
      </c>
      <c r="AB2073">
        <v>11</v>
      </c>
      <c r="AC2073">
        <v>1</v>
      </c>
      <c r="AF2073">
        <v>42000</v>
      </c>
      <c r="AG2073" s="1">
        <v>41284</v>
      </c>
      <c r="AH2073">
        <v>23</v>
      </c>
      <c r="AI2073">
        <v>124</v>
      </c>
      <c r="AJ2073">
        <v>83</v>
      </c>
      <c r="AK2073">
        <v>0</v>
      </c>
      <c r="AL2073" s="3" t="s">
        <v>32</v>
      </c>
    </row>
    <row r="2074" spans="1:38">
      <c r="A2074">
        <v>2254</v>
      </c>
      <c r="B2074">
        <v>1983</v>
      </c>
      <c r="C2074" t="str">
        <f>IF(AL2074&lt;&gt;"2n", AL2074, "Cycle")</f>
        <v>Graduation</v>
      </c>
      <c r="D2074" t="s">
        <v>37</v>
      </c>
      <c r="E2074" s="2">
        <f>IFERROR(VALUE(AF2074),0)</f>
        <v>69520</v>
      </c>
      <c r="F2074" s="2">
        <f>IF((AK2074&gt;2),0,AK2074)</f>
        <v>0</v>
      </c>
      <c r="G2074">
        <v>0</v>
      </c>
      <c r="H2074" s="1">
        <f>IF(OR(AG2074=0,AG2074=1),AH2074,AG2074)</f>
        <v>41462</v>
      </c>
      <c r="I2074">
        <f>IF(LEN(AH2074)&gt;2,AI2074,AH2074)</f>
        <v>95</v>
      </c>
      <c r="J2074">
        <f>IF(OR(AG2074=0,AG2074=1),AJ2074,AI2074)</f>
        <v>627</v>
      </c>
      <c r="K2074">
        <f>IF(OR(AG2074=0,AG2074=1),L2074,AJ2074)</f>
        <v>120</v>
      </c>
      <c r="L2074">
        <v>414</v>
      </c>
      <c r="M2074">
        <v>121</v>
      </c>
      <c r="N2074">
        <v>80</v>
      </c>
      <c r="O2074">
        <v>93</v>
      </c>
      <c r="P2074">
        <v>1</v>
      </c>
      <c r="Q2074">
        <v>9</v>
      </c>
      <c r="R2074">
        <v>6</v>
      </c>
      <c r="S2074">
        <v>5</v>
      </c>
      <c r="T2074">
        <v>5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3</v>
      </c>
      <c r="AB2074">
        <v>11</v>
      </c>
      <c r="AC2074">
        <v>0</v>
      </c>
      <c r="AF2074">
        <v>69520</v>
      </c>
      <c r="AG2074" s="1">
        <v>41462</v>
      </c>
      <c r="AH2074">
        <v>95</v>
      </c>
      <c r="AI2074">
        <v>627</v>
      </c>
      <c r="AJ2074">
        <v>120</v>
      </c>
      <c r="AK2074">
        <v>0</v>
      </c>
      <c r="AL2074" s="3" t="s">
        <v>30</v>
      </c>
    </row>
    <row r="2075" spans="1:38">
      <c r="A2075">
        <v>10281</v>
      </c>
      <c r="B2075">
        <v>1970</v>
      </c>
      <c r="C2075" t="str">
        <f>IF(AL2075&lt;&gt;"2n", AL2075, "Cycle")</f>
        <v>Graduation</v>
      </c>
      <c r="D2075" t="s">
        <v>37</v>
      </c>
      <c r="E2075" s="2">
        <f>IFERROR(VALUE(AF2075),0)</f>
        <v>64713</v>
      </c>
      <c r="F2075" s="2">
        <f>IF((AK2075&gt;2),0,AK2075)</f>
        <v>1</v>
      </c>
      <c r="G2075">
        <v>0</v>
      </c>
      <c r="H2075" s="1">
        <f>IF(OR(AG2075=0,AG2075=1),AH2075,AG2075)</f>
        <v>41677</v>
      </c>
      <c r="I2075">
        <f>IF(LEN(AH2075)&gt;2,AI2075,AH2075)</f>
        <v>11</v>
      </c>
      <c r="J2075">
        <f>IF(OR(AG2075=0,AG2075=1),AJ2075,AI2075)</f>
        <v>180</v>
      </c>
      <c r="K2075">
        <f>IF(OR(AG2075=0,AG2075=1),L2075,AJ2075)</f>
        <v>60</v>
      </c>
      <c r="L2075">
        <v>241</v>
      </c>
      <c r="M2075">
        <v>13</v>
      </c>
      <c r="N2075">
        <v>54</v>
      </c>
      <c r="O2075">
        <v>54</v>
      </c>
      <c r="P2075">
        <v>2</v>
      </c>
      <c r="Q2075">
        <v>5</v>
      </c>
      <c r="R2075">
        <v>5</v>
      </c>
      <c r="S2075">
        <v>7</v>
      </c>
      <c r="T2075">
        <v>4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3</v>
      </c>
      <c r="AB2075">
        <v>11</v>
      </c>
      <c r="AC2075">
        <v>1</v>
      </c>
      <c r="AF2075">
        <v>64713</v>
      </c>
      <c r="AG2075" s="1">
        <v>41677</v>
      </c>
      <c r="AH2075">
        <v>11</v>
      </c>
      <c r="AI2075">
        <v>180</v>
      </c>
      <c r="AJ2075">
        <v>60</v>
      </c>
      <c r="AK2075">
        <v>1</v>
      </c>
      <c r="AL2075" s="3" t="s">
        <v>30</v>
      </c>
    </row>
    <row r="2076" spans="1:38">
      <c r="A2076">
        <v>6958</v>
      </c>
      <c r="B2076">
        <v>1977</v>
      </c>
      <c r="C2076" t="str">
        <f>IF(AL2076&lt;&gt;"2n", AL2076, "Cycle")</f>
        <v>Master</v>
      </c>
      <c r="D2076" t="s">
        <v>37</v>
      </c>
      <c r="E2076" s="2">
        <f>IFERROR(VALUE(AF2076),0)</f>
        <v>27889</v>
      </c>
      <c r="F2076" s="2">
        <f>IF((AK2076&gt;2),0,AK2076)</f>
        <v>1</v>
      </c>
      <c r="G2076">
        <v>0</v>
      </c>
      <c r="H2076" s="1">
        <f>IF(OR(AG2076=0,AG2076=1),AH2076,AG2076)</f>
        <v>41460</v>
      </c>
      <c r="I2076">
        <f>IF(LEN(AH2076)&gt;2,AI2076,AH2076)</f>
        <v>42</v>
      </c>
      <c r="J2076">
        <f>IF(OR(AG2076=0,AG2076=1),AJ2076,AI2076)</f>
        <v>14</v>
      </c>
      <c r="K2076">
        <f>IF(OR(AG2076=0,AG2076=1),L2076,AJ2076)</f>
        <v>0</v>
      </c>
      <c r="L2076">
        <v>4</v>
      </c>
      <c r="M2076">
        <v>0</v>
      </c>
      <c r="N2076">
        <v>0</v>
      </c>
      <c r="O2076">
        <v>8</v>
      </c>
      <c r="P2076">
        <v>1</v>
      </c>
      <c r="Q2076">
        <v>1</v>
      </c>
      <c r="R2076">
        <v>1</v>
      </c>
      <c r="S2076">
        <v>2</v>
      </c>
      <c r="T2076">
        <v>6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3</v>
      </c>
      <c r="AB2076">
        <v>11</v>
      </c>
      <c r="AC2076">
        <v>0</v>
      </c>
      <c r="AF2076">
        <v>27889</v>
      </c>
      <c r="AG2076" s="1">
        <v>41460</v>
      </c>
      <c r="AH2076">
        <v>42</v>
      </c>
      <c r="AI2076">
        <v>14</v>
      </c>
      <c r="AJ2076">
        <v>0</v>
      </c>
      <c r="AK2076">
        <v>1</v>
      </c>
      <c r="AL2076" s="3" t="s">
        <v>33</v>
      </c>
    </row>
    <row r="2077" spans="1:38">
      <c r="A2077">
        <v>954</v>
      </c>
      <c r="B2077">
        <v>1960</v>
      </c>
      <c r="C2077" t="str">
        <f>IF(AL2077&lt;&gt;"2n", AL2077, "Cycle")</f>
        <v>Basic</v>
      </c>
      <c r="D2077" t="s">
        <v>37</v>
      </c>
      <c r="E2077" s="2">
        <f>IFERROR(VALUE(AF2077),0)</f>
        <v>22123</v>
      </c>
      <c r="F2077" s="2">
        <f>IF((AK2077&gt;2),0,AK2077)</f>
        <v>0</v>
      </c>
      <c r="G2077">
        <v>0</v>
      </c>
      <c r="H2077" s="1">
        <f>IF(OR(AG2077=0,AG2077=1),AH2077,AG2077)</f>
        <v>41725</v>
      </c>
      <c r="I2077">
        <f>IF(LEN(AH2077)&gt;2,AI2077,AH2077)</f>
        <v>77</v>
      </c>
      <c r="J2077">
        <f>IF(OR(AG2077=0,AG2077=1),AJ2077,AI2077)</f>
        <v>3</v>
      </c>
      <c r="K2077">
        <f>IF(OR(AG2077=0,AG2077=1),L2077,AJ2077)</f>
        <v>3</v>
      </c>
      <c r="L2077">
        <v>24</v>
      </c>
      <c r="M2077">
        <v>34</v>
      </c>
      <c r="N2077">
        <v>7</v>
      </c>
      <c r="O2077">
        <v>31</v>
      </c>
      <c r="P2077">
        <v>1</v>
      </c>
      <c r="Q2077">
        <v>2</v>
      </c>
      <c r="R2077">
        <v>1</v>
      </c>
      <c r="S2077">
        <v>3</v>
      </c>
      <c r="T2077">
        <v>5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3</v>
      </c>
      <c r="AB2077">
        <v>11</v>
      </c>
      <c r="AC2077">
        <v>0</v>
      </c>
      <c r="AF2077">
        <v>22123</v>
      </c>
      <c r="AG2077" s="1">
        <v>41725</v>
      </c>
      <c r="AH2077">
        <v>77</v>
      </c>
      <c r="AI2077">
        <v>3</v>
      </c>
      <c r="AJ2077">
        <v>3</v>
      </c>
      <c r="AK2077">
        <v>0</v>
      </c>
      <c r="AL2077" s="3" t="s">
        <v>34</v>
      </c>
    </row>
    <row r="2078" spans="1:38">
      <c r="A2078">
        <v>5079</v>
      </c>
      <c r="B2078">
        <v>1971</v>
      </c>
      <c r="C2078" t="str">
        <f>IF(AL2078&lt;&gt;"2n", AL2078, "Cycle")</f>
        <v>Graduation</v>
      </c>
      <c r="D2078" t="s">
        <v>37</v>
      </c>
      <c r="E2078" s="2">
        <f>IFERROR(VALUE(AF2078),0)</f>
        <v>0</v>
      </c>
      <c r="F2078" s="2">
        <f>IF((AK2078&gt;2),0,AK2078)</f>
        <v>1</v>
      </c>
      <c r="G2078">
        <v>1</v>
      </c>
      <c r="H2078" s="1">
        <f>IF(OR(AG2078=0,AG2078=1),AH2078,AG2078)</f>
        <v>41336</v>
      </c>
      <c r="I2078">
        <f>IF(LEN(AH2078)&gt;2,AI2078,AH2078)</f>
        <v>82</v>
      </c>
      <c r="J2078">
        <f>IF(OR(AG2078=0,AG2078=1),AJ2078,AI2078)</f>
        <v>71</v>
      </c>
      <c r="K2078">
        <f>IF(OR(AG2078=0,AG2078=1),L2078,AJ2078)</f>
        <v>1</v>
      </c>
      <c r="L2078">
        <v>16</v>
      </c>
      <c r="M2078">
        <v>0</v>
      </c>
      <c r="N2078">
        <v>0</v>
      </c>
      <c r="O2078">
        <v>9</v>
      </c>
      <c r="P2078">
        <v>4</v>
      </c>
      <c r="Q2078">
        <v>2</v>
      </c>
      <c r="R2078">
        <v>1</v>
      </c>
      <c r="S2078">
        <v>3</v>
      </c>
      <c r="T2078">
        <v>8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3</v>
      </c>
      <c r="AB2078">
        <v>11</v>
      </c>
      <c r="AC2078">
        <v>0</v>
      </c>
      <c r="AG2078" s="1">
        <v>41336</v>
      </c>
      <c r="AH2078">
        <v>82</v>
      </c>
      <c r="AI2078">
        <v>71</v>
      </c>
      <c r="AJ2078">
        <v>1</v>
      </c>
      <c r="AK2078">
        <v>1</v>
      </c>
      <c r="AL2078" s="3" t="s">
        <v>30</v>
      </c>
    </row>
    <row r="2079" spans="1:38">
      <c r="A2079">
        <v>10339</v>
      </c>
      <c r="B2079">
        <v>1954</v>
      </c>
      <c r="C2079" t="str">
        <f>IF(AL2079&lt;&gt;"2n", AL2079, "Cycle")</f>
        <v>Master</v>
      </c>
      <c r="D2079" t="s">
        <v>37</v>
      </c>
      <c r="E2079" s="2">
        <f>IFERROR(VALUE(AF2079),0)</f>
        <v>0</v>
      </c>
      <c r="F2079" s="2">
        <f>IF((AK2079&gt;2),0,AK2079)</f>
        <v>0</v>
      </c>
      <c r="G2079">
        <v>1</v>
      </c>
      <c r="H2079" s="1">
        <f>IF(OR(AG2079=0,AG2079=1),AH2079,AG2079)</f>
        <v>41448</v>
      </c>
      <c r="I2079">
        <f>IF(LEN(AH2079)&gt;2,AI2079,AH2079)</f>
        <v>83</v>
      </c>
      <c r="J2079">
        <f>IF(OR(AG2079=0,AG2079=1),AJ2079,AI2079)</f>
        <v>161</v>
      </c>
      <c r="K2079">
        <f>IF(OR(AG2079=0,AG2079=1),L2079,AJ2079)</f>
        <v>0</v>
      </c>
      <c r="L2079">
        <v>22</v>
      </c>
      <c r="M2079">
        <v>0</v>
      </c>
      <c r="N2079">
        <v>0</v>
      </c>
      <c r="O2079">
        <v>24</v>
      </c>
      <c r="P2079">
        <v>2</v>
      </c>
      <c r="Q2079">
        <v>4</v>
      </c>
      <c r="R2079">
        <v>1</v>
      </c>
      <c r="S2079">
        <v>4</v>
      </c>
      <c r="T2079">
        <v>6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3</v>
      </c>
      <c r="AB2079">
        <v>11</v>
      </c>
      <c r="AC2079">
        <v>0</v>
      </c>
      <c r="AG2079" s="1">
        <v>41448</v>
      </c>
      <c r="AH2079">
        <v>83</v>
      </c>
      <c r="AI2079">
        <v>161</v>
      </c>
      <c r="AJ2079">
        <v>0</v>
      </c>
      <c r="AK2079">
        <v>0</v>
      </c>
      <c r="AL2079" s="3" t="s">
        <v>33</v>
      </c>
    </row>
    <row r="2080" spans="1:38">
      <c r="A2080">
        <v>4643</v>
      </c>
      <c r="B2080">
        <v>1973</v>
      </c>
      <c r="C2080" t="str">
        <f>IF(AL2080&lt;&gt;"2n", AL2080, "Cycle")</f>
        <v>Graduation</v>
      </c>
      <c r="D2080" t="s">
        <v>37</v>
      </c>
      <c r="E2080" s="2">
        <f>IFERROR(VALUE(AF2080),0)</f>
        <v>27803</v>
      </c>
      <c r="F2080" s="2">
        <f>IF((AK2080&gt;2),0,AK2080)</f>
        <v>1</v>
      </c>
      <c r="G2080">
        <v>0</v>
      </c>
      <c r="H2080" s="1">
        <f>IF(OR(AG2080=0,AG2080=1),AH2080,AG2080)</f>
        <v>41147</v>
      </c>
      <c r="I2080">
        <f>IF(LEN(AH2080)&gt;2,AI2080,AH2080)</f>
        <v>40</v>
      </c>
      <c r="J2080">
        <f>IF(OR(AG2080=0,AG2080=1),AJ2080,AI2080)</f>
        <v>8</v>
      </c>
      <c r="K2080">
        <f>IF(OR(AG2080=0,AG2080=1),L2080,AJ2080)</f>
        <v>26</v>
      </c>
      <c r="L2080">
        <v>46</v>
      </c>
      <c r="M2080">
        <v>38</v>
      </c>
      <c r="N2080">
        <v>9</v>
      </c>
      <c r="O2080">
        <v>49</v>
      </c>
      <c r="P2080">
        <v>2</v>
      </c>
      <c r="Q2080">
        <v>3</v>
      </c>
      <c r="R2080">
        <v>0</v>
      </c>
      <c r="S2080">
        <v>4</v>
      </c>
      <c r="T2080">
        <v>8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3</v>
      </c>
      <c r="AB2080">
        <v>11</v>
      </c>
      <c r="AC2080">
        <v>0</v>
      </c>
      <c r="AF2080">
        <v>27803</v>
      </c>
      <c r="AG2080" s="1">
        <v>41147</v>
      </c>
      <c r="AH2080">
        <v>40</v>
      </c>
      <c r="AI2080">
        <v>8</v>
      </c>
      <c r="AJ2080">
        <v>26</v>
      </c>
      <c r="AK2080">
        <v>1</v>
      </c>
      <c r="AL2080" s="3" t="s">
        <v>30</v>
      </c>
    </row>
    <row r="2081" spans="1:38">
      <c r="A2081">
        <v>3117</v>
      </c>
      <c r="B2081">
        <v>1955</v>
      </c>
      <c r="C2081" t="str">
        <f>IF(AL2081&lt;&gt;"2n", AL2081, "Cycle")</f>
        <v>Graduation</v>
      </c>
      <c r="D2081" t="s">
        <v>37</v>
      </c>
      <c r="E2081" s="2">
        <f>IFERROR(VALUE(AF2081),0)</f>
        <v>0</v>
      </c>
      <c r="F2081" s="2">
        <f>IF((AK2081&gt;2),0,AK2081)</f>
        <v>0</v>
      </c>
      <c r="G2081">
        <v>1</v>
      </c>
      <c r="H2081" s="1">
        <f>IF(OR(AG2081=0,AG2081=1),AH2081,AG2081)</f>
        <v>41565</v>
      </c>
      <c r="I2081">
        <f>IF(LEN(AH2081)&gt;2,AI2081,AH2081)</f>
        <v>95</v>
      </c>
      <c r="J2081">
        <f>IF(OR(AG2081=0,AG2081=1),AJ2081,AI2081)</f>
        <v>264</v>
      </c>
      <c r="K2081">
        <f>IF(OR(AG2081=0,AG2081=1),L2081,AJ2081)</f>
        <v>0</v>
      </c>
      <c r="L2081">
        <v>21</v>
      </c>
      <c r="M2081">
        <v>12</v>
      </c>
      <c r="N2081">
        <v>6</v>
      </c>
      <c r="O2081">
        <v>147</v>
      </c>
      <c r="P2081">
        <v>3</v>
      </c>
      <c r="Q2081">
        <v>6</v>
      </c>
      <c r="R2081">
        <v>1</v>
      </c>
      <c r="S2081">
        <v>5</v>
      </c>
      <c r="T2081">
        <v>7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3</v>
      </c>
      <c r="AB2081">
        <v>11</v>
      </c>
      <c r="AC2081">
        <v>0</v>
      </c>
      <c r="AG2081" s="1">
        <v>41565</v>
      </c>
      <c r="AH2081">
        <v>95</v>
      </c>
      <c r="AI2081">
        <v>264</v>
      </c>
      <c r="AJ2081">
        <v>0</v>
      </c>
      <c r="AK2081">
        <v>0</v>
      </c>
      <c r="AL2081" s="3" t="s">
        <v>30</v>
      </c>
    </row>
    <row r="2082" spans="1:38">
      <c r="A2082">
        <v>6497</v>
      </c>
      <c r="B2082">
        <v>1960</v>
      </c>
      <c r="C2082" t="str">
        <f>IF(AL2082&lt;&gt;"2n", AL2082, "Cycle")</f>
        <v>Graduation</v>
      </c>
      <c r="D2082" t="s">
        <v>37</v>
      </c>
      <c r="E2082" s="2">
        <f>IFERROR(VALUE(AF2082),0)</f>
        <v>51651</v>
      </c>
      <c r="F2082" s="2">
        <f>IF((AK2082&gt;2),0,AK2082)</f>
        <v>0</v>
      </c>
      <c r="G2082">
        <v>1</v>
      </c>
      <c r="H2082" s="1">
        <f>IF(OR(AG2082=0,AG2082=1),AH2082,AG2082)</f>
        <v>41220</v>
      </c>
      <c r="I2082">
        <f>IF(LEN(AH2082)&gt;2,AI2082,AH2082)</f>
        <v>32</v>
      </c>
      <c r="J2082">
        <f>IF(OR(AG2082=0,AG2082=1),AJ2082,AI2082)</f>
        <v>293</v>
      </c>
      <c r="K2082">
        <f>IF(OR(AG2082=0,AG2082=1),L2082,AJ2082)</f>
        <v>6</v>
      </c>
      <c r="L2082">
        <v>23</v>
      </c>
      <c r="M2082">
        <v>13</v>
      </c>
      <c r="N2082">
        <v>6</v>
      </c>
      <c r="O2082">
        <v>92</v>
      </c>
      <c r="P2082">
        <v>4</v>
      </c>
      <c r="Q2082">
        <v>6</v>
      </c>
      <c r="R2082">
        <v>2</v>
      </c>
      <c r="S2082">
        <v>5</v>
      </c>
      <c r="T2082">
        <v>8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3</v>
      </c>
      <c r="AB2082">
        <v>11</v>
      </c>
      <c r="AC2082">
        <v>0</v>
      </c>
      <c r="AF2082">
        <v>51651</v>
      </c>
      <c r="AG2082" s="1">
        <v>41220</v>
      </c>
      <c r="AH2082">
        <v>32</v>
      </c>
      <c r="AI2082">
        <v>293</v>
      </c>
      <c r="AJ2082">
        <v>6</v>
      </c>
      <c r="AK2082">
        <v>0</v>
      </c>
      <c r="AL2082" s="3" t="s">
        <v>30</v>
      </c>
    </row>
    <row r="2083" spans="1:38">
      <c r="A2083">
        <v>5396</v>
      </c>
      <c r="B2083">
        <v>1988</v>
      </c>
      <c r="C2083" t="str">
        <f>IF(AL2083&lt;&gt;"2n", AL2083, "Cycle")</f>
        <v>Graduation</v>
      </c>
      <c r="D2083" t="s">
        <v>37</v>
      </c>
      <c r="E2083" s="2">
        <f>IFERROR(VALUE(AF2083),0)</f>
        <v>68487</v>
      </c>
      <c r="F2083" s="2">
        <f>IF((AK2083&gt;2),0,AK2083)</f>
        <v>0</v>
      </c>
      <c r="G2083">
        <v>0</v>
      </c>
      <c r="H2083" s="1">
        <f>IF(OR(AG2083=0,AG2083=1),AH2083,AG2083)</f>
        <v>41287</v>
      </c>
      <c r="I2083">
        <f>IF(LEN(AH2083)&gt;2,AI2083,AH2083)</f>
        <v>48</v>
      </c>
      <c r="J2083">
        <f>IF(OR(AG2083=0,AG2083=1),AJ2083,AI2083)</f>
        <v>758</v>
      </c>
      <c r="K2083">
        <f>IF(OR(AG2083=0,AG2083=1),L2083,AJ2083)</f>
        <v>12</v>
      </c>
      <c r="L2083">
        <v>385</v>
      </c>
      <c r="M2083">
        <v>33</v>
      </c>
      <c r="N2083">
        <v>89</v>
      </c>
      <c r="O2083">
        <v>89</v>
      </c>
      <c r="P2083">
        <v>1</v>
      </c>
      <c r="Q2083">
        <v>9</v>
      </c>
      <c r="R2083">
        <v>7</v>
      </c>
      <c r="S2083">
        <v>13</v>
      </c>
      <c r="T2083">
        <v>4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3</v>
      </c>
      <c r="AB2083">
        <v>11</v>
      </c>
      <c r="AC2083">
        <v>0</v>
      </c>
      <c r="AF2083">
        <v>68487</v>
      </c>
      <c r="AG2083" s="1">
        <v>41287</v>
      </c>
      <c r="AH2083">
        <v>48</v>
      </c>
      <c r="AI2083">
        <v>758</v>
      </c>
      <c r="AJ2083">
        <v>12</v>
      </c>
      <c r="AK2083">
        <v>0</v>
      </c>
      <c r="AL2083" s="3" t="s">
        <v>30</v>
      </c>
    </row>
    <row r="2084" spans="1:38">
      <c r="A2084">
        <v>5250</v>
      </c>
      <c r="B2084">
        <v>1943</v>
      </c>
      <c r="C2084" t="str">
        <f>IF(AL2084&lt;&gt;"2n", AL2084, "Cycle")</f>
        <v>Master</v>
      </c>
      <c r="D2084" t="s">
        <v>37</v>
      </c>
      <c r="E2084" s="2">
        <f>IFERROR(VALUE(AF2084),0)</f>
        <v>0</v>
      </c>
      <c r="F2084" s="2">
        <f>IF((AK2084&gt;2),0,AK2084)</f>
        <v>0</v>
      </c>
      <c r="G2084">
        <v>0</v>
      </c>
      <c r="H2084" s="1">
        <f>IF(OR(AG2084=0,AG2084=1),AH2084,AG2084)</f>
        <v>41577</v>
      </c>
      <c r="I2084">
        <f>IF(LEN(AH2084)&gt;2,AI2084,AH2084)</f>
        <v>75</v>
      </c>
      <c r="J2084">
        <f>IF(OR(AG2084=0,AG2084=1),AJ2084,AI2084)</f>
        <v>532</v>
      </c>
      <c r="K2084">
        <f>IF(OR(AG2084=0,AG2084=1),L2084,AJ2084)</f>
        <v>126</v>
      </c>
      <c r="L2084">
        <v>490</v>
      </c>
      <c r="M2084">
        <v>164</v>
      </c>
      <c r="N2084">
        <v>126</v>
      </c>
      <c r="O2084">
        <v>126</v>
      </c>
      <c r="P2084">
        <v>1</v>
      </c>
      <c r="Q2084">
        <v>5</v>
      </c>
      <c r="R2084">
        <v>5</v>
      </c>
      <c r="S2084">
        <v>11</v>
      </c>
      <c r="T2084">
        <v>1</v>
      </c>
      <c r="U2084">
        <v>0</v>
      </c>
      <c r="V2084">
        <v>0</v>
      </c>
      <c r="W2084">
        <v>0</v>
      </c>
      <c r="X2084">
        <v>0</v>
      </c>
      <c r="Y2084">
        <v>1</v>
      </c>
      <c r="Z2084">
        <v>0</v>
      </c>
      <c r="AA2084">
        <v>3</v>
      </c>
      <c r="AB2084">
        <v>11</v>
      </c>
      <c r="AC2084">
        <v>1</v>
      </c>
      <c r="AG2084" s="1">
        <v>41577</v>
      </c>
      <c r="AH2084">
        <v>75</v>
      </c>
      <c r="AI2084">
        <v>532</v>
      </c>
      <c r="AJ2084">
        <v>126</v>
      </c>
      <c r="AK2084">
        <v>0</v>
      </c>
      <c r="AL2084" s="3" t="s">
        <v>33</v>
      </c>
    </row>
    <row r="2085" spans="1:38">
      <c r="A2085">
        <v>1052</v>
      </c>
      <c r="B2085">
        <v>1969</v>
      </c>
      <c r="C2085" t="str">
        <f>IF(AL2085&lt;&gt;"2n", AL2085, "Cycle")</f>
        <v>Graduation</v>
      </c>
      <c r="D2085" t="s">
        <v>37</v>
      </c>
      <c r="E2085" s="2">
        <f>IFERROR(VALUE(AF2085),0)</f>
        <v>56796</v>
      </c>
      <c r="F2085" s="2">
        <f>IF((AK2085&gt;2),0,AK2085)</f>
        <v>0</v>
      </c>
      <c r="G2085">
        <v>1</v>
      </c>
      <c r="H2085" s="1">
        <f>IF(OR(AG2085=0,AG2085=1),AH2085,AG2085)</f>
        <v>41321</v>
      </c>
      <c r="I2085">
        <f>IF(LEN(AH2085)&gt;2,AI2085,AH2085)</f>
        <v>24</v>
      </c>
      <c r="J2085">
        <f>IF(OR(AG2085=0,AG2085=1),AJ2085,AI2085)</f>
        <v>656</v>
      </c>
      <c r="K2085">
        <f>IF(OR(AG2085=0,AG2085=1),L2085,AJ2085)</f>
        <v>38</v>
      </c>
      <c r="L2085">
        <v>161</v>
      </c>
      <c r="M2085">
        <v>62</v>
      </c>
      <c r="N2085">
        <v>47</v>
      </c>
      <c r="O2085">
        <v>37</v>
      </c>
      <c r="P2085">
        <v>3</v>
      </c>
      <c r="Q2085">
        <v>8</v>
      </c>
      <c r="R2085">
        <v>9</v>
      </c>
      <c r="S2085">
        <v>7</v>
      </c>
      <c r="T2085">
        <v>7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3</v>
      </c>
      <c r="AB2085">
        <v>11</v>
      </c>
      <c r="AC2085">
        <v>0</v>
      </c>
      <c r="AF2085">
        <v>56796</v>
      </c>
      <c r="AG2085" s="1">
        <v>41321</v>
      </c>
      <c r="AH2085">
        <v>24</v>
      </c>
      <c r="AI2085">
        <v>656</v>
      </c>
      <c r="AJ2085">
        <v>38</v>
      </c>
      <c r="AK2085">
        <v>0</v>
      </c>
      <c r="AL2085" s="3" t="s">
        <v>30</v>
      </c>
    </row>
    <row r="2086" spans="1:38">
      <c r="A2086">
        <v>2802</v>
      </c>
      <c r="B2086">
        <v>1992</v>
      </c>
      <c r="C2086" t="str">
        <f>IF(AL2086&lt;&gt;"2n", AL2086, "Cycle")</f>
        <v>Cycle</v>
      </c>
      <c r="D2086" t="s">
        <v>37</v>
      </c>
      <c r="E2086" s="2">
        <f>IFERROR(VALUE(AF2086),0)</f>
        <v>0</v>
      </c>
      <c r="F2086" s="2">
        <f>IF((AK2086&gt;2),0,AK2086)</f>
        <v>0</v>
      </c>
      <c r="G2086">
        <v>0</v>
      </c>
      <c r="H2086" s="1">
        <f>IF(OR(AG2086=0,AG2086=1),AH2086,AG2086)</f>
        <v>41258</v>
      </c>
      <c r="I2086">
        <f>IF(LEN(AH2086)&gt;2,AI2086,AH2086)</f>
        <v>61</v>
      </c>
      <c r="J2086">
        <f>IF(OR(AG2086=0,AG2086=1),AJ2086,AI2086)</f>
        <v>196</v>
      </c>
      <c r="K2086">
        <f>IF(OR(AG2086=0,AG2086=1),L2086,AJ2086)</f>
        <v>25</v>
      </c>
      <c r="L2086">
        <v>25</v>
      </c>
      <c r="M2086">
        <v>607</v>
      </c>
      <c r="N2086">
        <v>67</v>
      </c>
      <c r="O2086">
        <v>17</v>
      </c>
      <c r="P2086">
        <v>49</v>
      </c>
      <c r="Q2086">
        <v>1</v>
      </c>
      <c r="R2086">
        <v>4</v>
      </c>
      <c r="S2086">
        <v>6</v>
      </c>
      <c r="T2086">
        <v>7</v>
      </c>
      <c r="U2086">
        <v>0</v>
      </c>
      <c r="V2086">
        <v>0</v>
      </c>
      <c r="W2086">
        <v>2</v>
      </c>
      <c r="X2086">
        <v>0</v>
      </c>
      <c r="Y2086">
        <v>0</v>
      </c>
      <c r="Z2086">
        <v>0</v>
      </c>
      <c r="AA2086">
        <v>0</v>
      </c>
      <c r="AB2086">
        <v>3</v>
      </c>
      <c r="AC2086">
        <v>11</v>
      </c>
      <c r="AF2086" t="s">
        <v>31</v>
      </c>
      <c r="AG2086">
        <v>0</v>
      </c>
      <c r="AH2086" s="1">
        <v>41258</v>
      </c>
      <c r="AI2086">
        <v>61</v>
      </c>
      <c r="AJ2086">
        <v>196</v>
      </c>
      <c r="AK2086">
        <v>87000</v>
      </c>
      <c r="AL2086" s="3" t="s">
        <v>35</v>
      </c>
    </row>
    <row r="2087" spans="1:38">
      <c r="A2087">
        <v>6343</v>
      </c>
      <c r="B2087">
        <v>1959</v>
      </c>
      <c r="C2087" t="str">
        <f>IF(AL2087&lt;&gt;"2n", AL2087, "Cycle")</f>
        <v>Graduation</v>
      </c>
      <c r="D2087" t="s">
        <v>37</v>
      </c>
      <c r="E2087" s="2">
        <f>IFERROR(VALUE(AF2087),0)</f>
        <v>79823</v>
      </c>
      <c r="F2087" s="2">
        <f>IF((AK2087&gt;2),0,AK2087)</f>
        <v>0</v>
      </c>
      <c r="G2087">
        <v>1</v>
      </c>
      <c r="H2087" s="1">
        <f>IF(OR(AG2087=0,AG2087=1),AH2087,AG2087)</f>
        <v>41729</v>
      </c>
      <c r="I2087">
        <f>IF(LEN(AH2087)&gt;2,AI2087,AH2087)</f>
        <v>6</v>
      </c>
      <c r="J2087">
        <f>IF(OR(AG2087=0,AG2087=1),AJ2087,AI2087)</f>
        <v>835</v>
      </c>
      <c r="K2087">
        <f>IF(OR(AG2087=0,AG2087=1),L2087,AJ2087)</f>
        <v>73</v>
      </c>
      <c r="L2087">
        <v>380</v>
      </c>
      <c r="M2087">
        <v>114</v>
      </c>
      <c r="N2087">
        <v>73</v>
      </c>
      <c r="O2087">
        <v>43</v>
      </c>
      <c r="P2087">
        <v>1</v>
      </c>
      <c r="Q2087">
        <v>6</v>
      </c>
      <c r="R2087">
        <v>9</v>
      </c>
      <c r="S2087">
        <v>7</v>
      </c>
      <c r="T2087">
        <v>2</v>
      </c>
      <c r="U2087">
        <v>0</v>
      </c>
      <c r="V2087">
        <v>0</v>
      </c>
      <c r="W2087">
        <v>0</v>
      </c>
      <c r="X2087">
        <v>1</v>
      </c>
      <c r="Y2087">
        <v>0</v>
      </c>
      <c r="Z2087">
        <v>0</v>
      </c>
      <c r="AA2087">
        <v>3</v>
      </c>
      <c r="AB2087">
        <v>11</v>
      </c>
      <c r="AC2087">
        <v>0</v>
      </c>
      <c r="AF2087">
        <v>79823</v>
      </c>
      <c r="AG2087" s="1">
        <v>41729</v>
      </c>
      <c r="AH2087">
        <v>6</v>
      </c>
      <c r="AI2087">
        <v>835</v>
      </c>
      <c r="AJ2087">
        <v>73</v>
      </c>
      <c r="AK2087">
        <v>0</v>
      </c>
      <c r="AL2087" s="3" t="s">
        <v>30</v>
      </c>
    </row>
    <row r="2088" spans="1:38">
      <c r="A2088">
        <v>6507</v>
      </c>
      <c r="B2088">
        <v>1980</v>
      </c>
      <c r="C2088" t="str">
        <f>IF(AL2088&lt;&gt;"2n", AL2088, "Cycle")</f>
        <v>Graduation</v>
      </c>
      <c r="D2088" t="s">
        <v>37</v>
      </c>
      <c r="E2088" s="2">
        <f>IFERROR(VALUE(AF2088),0)</f>
        <v>30828</v>
      </c>
      <c r="F2088" s="2">
        <f>IF((AK2088&gt;2),0,AK2088)</f>
        <v>1</v>
      </c>
      <c r="G2088">
        <v>0</v>
      </c>
      <c r="H2088" s="1">
        <f>IF(OR(AG2088=0,AG2088=1),AH2088,AG2088)</f>
        <v>41551</v>
      </c>
      <c r="I2088">
        <f>IF(LEN(AH2088)&gt;2,AI2088,AH2088)</f>
        <v>16</v>
      </c>
      <c r="J2088">
        <f>IF(OR(AG2088=0,AG2088=1),AJ2088,AI2088)</f>
        <v>16</v>
      </c>
      <c r="K2088">
        <f>IF(OR(AG2088=0,AG2088=1),L2088,AJ2088)</f>
        <v>11</v>
      </c>
      <c r="L2088">
        <v>15</v>
      </c>
      <c r="M2088">
        <v>2</v>
      </c>
      <c r="N2088">
        <v>0</v>
      </c>
      <c r="O2088">
        <v>12</v>
      </c>
      <c r="P2088">
        <v>2</v>
      </c>
      <c r="Q2088">
        <v>1</v>
      </c>
      <c r="R2088">
        <v>1</v>
      </c>
      <c r="S2088">
        <v>4</v>
      </c>
      <c r="T2088">
        <v>3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3</v>
      </c>
      <c r="AB2088">
        <v>11</v>
      </c>
      <c r="AC2088">
        <v>0</v>
      </c>
      <c r="AF2088">
        <v>30828</v>
      </c>
      <c r="AG2088" s="1">
        <v>41551</v>
      </c>
      <c r="AH2088">
        <v>16</v>
      </c>
      <c r="AI2088">
        <v>16</v>
      </c>
      <c r="AJ2088">
        <v>11</v>
      </c>
      <c r="AK2088">
        <v>1</v>
      </c>
      <c r="AL2088" s="3" t="s">
        <v>30</v>
      </c>
    </row>
    <row r="2089" spans="1:38">
      <c r="A2089">
        <v>7901</v>
      </c>
      <c r="B2089">
        <v>1971</v>
      </c>
      <c r="C2089" t="str">
        <f>IF(AL2089&lt;&gt;"2n", AL2089, "Cycle")</f>
        <v>Master</v>
      </c>
      <c r="D2089" t="s">
        <v>37</v>
      </c>
      <c r="E2089" s="2">
        <f>IFERROR(VALUE(AF2089),0)</f>
        <v>34109</v>
      </c>
      <c r="F2089" s="2">
        <f>IF((AK2089&gt;2),0,AK2089)</f>
        <v>0</v>
      </c>
      <c r="G2089">
        <v>1</v>
      </c>
      <c r="H2089" s="1">
        <f>IF(OR(AG2089=0,AG2089=1),AH2089,AG2089)</f>
        <v>41584</v>
      </c>
      <c r="I2089">
        <f>IF(LEN(AH2089)&gt;2,AI2089,AH2089)</f>
        <v>39</v>
      </c>
      <c r="J2089">
        <f>IF(OR(AG2089=0,AG2089=1),AJ2089,AI2089)</f>
        <v>9</v>
      </c>
      <c r="K2089">
        <f>IF(OR(AG2089=0,AG2089=1),L2089,AJ2089)</f>
        <v>1</v>
      </c>
      <c r="L2089">
        <v>5</v>
      </c>
      <c r="M2089">
        <v>2</v>
      </c>
      <c r="N2089">
        <v>1</v>
      </c>
      <c r="O2089">
        <v>4</v>
      </c>
      <c r="P2089">
        <v>1</v>
      </c>
      <c r="Q2089">
        <v>0</v>
      </c>
      <c r="R2089">
        <v>0</v>
      </c>
      <c r="S2089">
        <v>3</v>
      </c>
      <c r="T2089">
        <v>4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3</v>
      </c>
      <c r="AB2089">
        <v>11</v>
      </c>
      <c r="AC2089">
        <v>0</v>
      </c>
      <c r="AF2089">
        <v>34109</v>
      </c>
      <c r="AG2089" s="1">
        <v>41584</v>
      </c>
      <c r="AH2089">
        <v>39</v>
      </c>
      <c r="AI2089">
        <v>9</v>
      </c>
      <c r="AJ2089">
        <v>1</v>
      </c>
      <c r="AK2089">
        <v>0</v>
      </c>
      <c r="AL2089" s="3" t="s">
        <v>33</v>
      </c>
    </row>
    <row r="2090" spans="1:38">
      <c r="A2090">
        <v>4865</v>
      </c>
      <c r="B2090">
        <v>1974</v>
      </c>
      <c r="C2090" t="str">
        <f>IF(AL2090&lt;&gt;"2n", AL2090, "Cycle")</f>
        <v>Master</v>
      </c>
      <c r="D2090" t="s">
        <v>37</v>
      </c>
      <c r="E2090" s="2">
        <f>IFERROR(VALUE(AF2090),0)</f>
        <v>53367</v>
      </c>
      <c r="F2090" s="2">
        <f>IF((AK2090&gt;2),0,AK2090)</f>
        <v>1</v>
      </c>
      <c r="G2090">
        <v>1</v>
      </c>
      <c r="H2090" s="1">
        <f>IF(OR(AG2090=0,AG2090=1),AH2090,AG2090)</f>
        <v>41517</v>
      </c>
      <c r="I2090">
        <f>IF(LEN(AH2090)&gt;2,AI2090,AH2090)</f>
        <v>2</v>
      </c>
      <c r="J2090">
        <f>IF(OR(AG2090=0,AG2090=1),AJ2090,AI2090)</f>
        <v>229</v>
      </c>
      <c r="K2090">
        <f>IF(OR(AG2090=0,AG2090=1),L2090,AJ2090)</f>
        <v>7</v>
      </c>
      <c r="L2090">
        <v>140</v>
      </c>
      <c r="M2090">
        <v>10</v>
      </c>
      <c r="N2090">
        <v>3</v>
      </c>
      <c r="O2090">
        <v>11</v>
      </c>
      <c r="P2090">
        <v>7</v>
      </c>
      <c r="Q2090">
        <v>5</v>
      </c>
      <c r="R2090">
        <v>1</v>
      </c>
      <c r="S2090">
        <v>8</v>
      </c>
      <c r="T2090">
        <v>7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3</v>
      </c>
      <c r="AB2090">
        <v>11</v>
      </c>
      <c r="AC2090">
        <v>1</v>
      </c>
      <c r="AF2090">
        <v>53367</v>
      </c>
      <c r="AG2090" s="1">
        <v>41517</v>
      </c>
      <c r="AH2090">
        <v>2</v>
      </c>
      <c r="AI2090">
        <v>229</v>
      </c>
      <c r="AJ2090">
        <v>7</v>
      </c>
      <c r="AK2090">
        <v>1</v>
      </c>
      <c r="AL2090" s="3" t="s">
        <v>33</v>
      </c>
    </row>
    <row r="2091" spans="1:38">
      <c r="A2091">
        <v>2686</v>
      </c>
      <c r="B2091">
        <v>1969</v>
      </c>
      <c r="C2091" t="str">
        <f>IF(AL2091&lt;&gt;"2n", AL2091, "Cycle")</f>
        <v>Basic</v>
      </c>
      <c r="D2091" t="s">
        <v>37</v>
      </c>
      <c r="E2091" s="2">
        <f>IFERROR(VALUE(AF2091),0)</f>
        <v>22390</v>
      </c>
      <c r="F2091" s="2">
        <f>IF((AK2091&gt;2),0,AK2091)</f>
        <v>0</v>
      </c>
      <c r="G2091">
        <v>0</v>
      </c>
      <c r="H2091" s="1">
        <f>IF(OR(AG2091=0,AG2091=1),AH2091,AG2091)</f>
        <v>41568</v>
      </c>
      <c r="I2091">
        <f>IF(LEN(AH2091)&gt;2,AI2091,AH2091)</f>
        <v>49</v>
      </c>
      <c r="J2091">
        <f>IF(OR(AG2091=0,AG2091=1),AJ2091,AI2091)</f>
        <v>0</v>
      </c>
      <c r="K2091">
        <f>IF(OR(AG2091=0,AG2091=1),L2091,AJ2091)</f>
        <v>1</v>
      </c>
      <c r="L2091">
        <v>4</v>
      </c>
      <c r="M2091">
        <v>15</v>
      </c>
      <c r="N2091">
        <v>1</v>
      </c>
      <c r="O2091">
        <v>5</v>
      </c>
      <c r="P2091">
        <v>1</v>
      </c>
      <c r="Q2091">
        <v>1</v>
      </c>
      <c r="R2091">
        <v>0</v>
      </c>
      <c r="S2091">
        <v>2</v>
      </c>
      <c r="T2091">
        <v>7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3</v>
      </c>
      <c r="AB2091">
        <v>11</v>
      </c>
      <c r="AC2091">
        <v>0</v>
      </c>
      <c r="AF2091">
        <v>22390</v>
      </c>
      <c r="AG2091" s="1">
        <v>41568</v>
      </c>
      <c r="AH2091">
        <v>49</v>
      </c>
      <c r="AI2091">
        <v>0</v>
      </c>
      <c r="AJ2091">
        <v>1</v>
      </c>
      <c r="AK2091">
        <v>0</v>
      </c>
      <c r="AL2091" s="3" t="s">
        <v>34</v>
      </c>
    </row>
    <row r="2092" spans="1:38">
      <c r="A2092">
        <v>3107</v>
      </c>
      <c r="B2092">
        <v>1976</v>
      </c>
      <c r="C2092" t="str">
        <f>IF(AL2092&lt;&gt;"2n", AL2092, "Cycle")</f>
        <v>Graduation</v>
      </c>
      <c r="D2092" t="s">
        <v>37</v>
      </c>
      <c r="E2092" s="2">
        <f>IFERROR(VALUE(AF2092),0)</f>
        <v>71322</v>
      </c>
      <c r="F2092" s="2">
        <f>IF((AK2092&gt;2),0,AK2092)</f>
        <v>0</v>
      </c>
      <c r="G2092">
        <v>1</v>
      </c>
      <c r="H2092" s="1">
        <f>IF(OR(AG2092=0,AG2092=1),AH2092,AG2092)</f>
        <v>41761</v>
      </c>
      <c r="I2092">
        <f>IF(LEN(AH2092)&gt;2,AI2092,AH2092)</f>
        <v>31</v>
      </c>
      <c r="J2092">
        <f>IF(OR(AG2092=0,AG2092=1),AJ2092,AI2092)</f>
        <v>121</v>
      </c>
      <c r="K2092">
        <f>IF(OR(AG2092=0,AG2092=1),L2092,AJ2092)</f>
        <v>24</v>
      </c>
      <c r="L2092">
        <v>124</v>
      </c>
      <c r="M2092">
        <v>24</v>
      </c>
      <c r="N2092">
        <v>15</v>
      </c>
      <c r="O2092">
        <v>42</v>
      </c>
      <c r="P2092">
        <v>1</v>
      </c>
      <c r="Q2092">
        <v>4</v>
      </c>
      <c r="R2092">
        <v>1</v>
      </c>
      <c r="S2092">
        <v>7</v>
      </c>
      <c r="T2092">
        <v>2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3</v>
      </c>
      <c r="AB2092">
        <v>11</v>
      </c>
      <c r="AC2092">
        <v>0</v>
      </c>
      <c r="AF2092">
        <v>71322</v>
      </c>
      <c r="AG2092" s="1">
        <v>41761</v>
      </c>
      <c r="AH2092">
        <v>31</v>
      </c>
      <c r="AI2092">
        <v>121</v>
      </c>
      <c r="AJ2092">
        <v>24</v>
      </c>
      <c r="AK2092">
        <v>0</v>
      </c>
      <c r="AL2092" s="3" t="s">
        <v>30</v>
      </c>
    </row>
    <row r="2093" spans="1:38">
      <c r="A2093">
        <v>7734</v>
      </c>
      <c r="B2093">
        <v>1993</v>
      </c>
      <c r="C2093" t="str">
        <f>IF(AL2093&lt;&gt;"2n", AL2093, "Cycle")</f>
        <v>Graduation</v>
      </c>
      <c r="D2093" t="s">
        <v>37</v>
      </c>
      <c r="E2093" s="2">
        <f>IFERROR(VALUE(AF2093),0)</f>
        <v>79244</v>
      </c>
      <c r="F2093" s="2">
        <f>IF((AK2093&gt;2),0,AK2093)</f>
        <v>0</v>
      </c>
      <c r="G2093">
        <v>0</v>
      </c>
      <c r="H2093" s="1">
        <f>IF(OR(AG2093=0,AG2093=1),AH2093,AG2093)</f>
        <v>41262</v>
      </c>
      <c r="I2093">
        <f>IF(LEN(AH2093)&gt;2,AI2093,AH2093)</f>
        <v>58</v>
      </c>
      <c r="J2093">
        <f>IF(OR(AG2093=0,AG2093=1),AJ2093,AI2093)</f>
        <v>471</v>
      </c>
      <c r="K2093">
        <f>IF(OR(AG2093=0,AG2093=1),L2093,AJ2093)</f>
        <v>102</v>
      </c>
      <c r="L2093">
        <v>125</v>
      </c>
      <c r="M2093">
        <v>212</v>
      </c>
      <c r="N2093">
        <v>61</v>
      </c>
      <c r="O2093">
        <v>245</v>
      </c>
      <c r="P2093">
        <v>1</v>
      </c>
      <c r="Q2093">
        <v>4</v>
      </c>
      <c r="R2093">
        <v>10</v>
      </c>
      <c r="S2093">
        <v>7</v>
      </c>
      <c r="T2093">
        <v>1</v>
      </c>
      <c r="U2093">
        <v>1</v>
      </c>
      <c r="V2093">
        <v>0</v>
      </c>
      <c r="W2093">
        <v>0</v>
      </c>
      <c r="X2093">
        <v>0</v>
      </c>
      <c r="Y2093">
        <v>1</v>
      </c>
      <c r="Z2093">
        <v>0</v>
      </c>
      <c r="AA2093">
        <v>3</v>
      </c>
      <c r="AB2093">
        <v>11</v>
      </c>
      <c r="AC2093">
        <v>1</v>
      </c>
      <c r="AF2093">
        <v>79244</v>
      </c>
      <c r="AG2093" s="1">
        <v>41262</v>
      </c>
      <c r="AH2093">
        <v>58</v>
      </c>
      <c r="AI2093">
        <v>471</v>
      </c>
      <c r="AJ2093">
        <v>102</v>
      </c>
      <c r="AK2093">
        <v>0</v>
      </c>
      <c r="AL2093" s="3" t="s">
        <v>30</v>
      </c>
    </row>
    <row r="2094" spans="1:38">
      <c r="A2094">
        <v>1146</v>
      </c>
      <c r="B2094">
        <v>1949</v>
      </c>
      <c r="C2094" t="str">
        <f>IF(AL2094&lt;&gt;"2n", AL2094, "Cycle")</f>
        <v>Master</v>
      </c>
      <c r="D2094" t="s">
        <v>37</v>
      </c>
      <c r="E2094" s="2">
        <f>IFERROR(VALUE(AF2094),0)</f>
        <v>49912</v>
      </c>
      <c r="F2094" s="2">
        <f>IF((AK2094&gt;2),0,AK2094)</f>
        <v>0</v>
      </c>
      <c r="G2094">
        <v>1</v>
      </c>
      <c r="H2094" s="1">
        <f>IF(OR(AG2094=0,AG2094=1),AH2094,AG2094)</f>
        <v>41159</v>
      </c>
      <c r="I2094">
        <f>IF(LEN(AH2094)&gt;2,AI2094,AH2094)</f>
        <v>5</v>
      </c>
      <c r="J2094">
        <f>IF(OR(AG2094=0,AG2094=1),AJ2094,AI2094)</f>
        <v>520</v>
      </c>
      <c r="K2094">
        <f>IF(OR(AG2094=0,AG2094=1),L2094,AJ2094)</f>
        <v>8</v>
      </c>
      <c r="L2094">
        <v>223</v>
      </c>
      <c r="M2094">
        <v>32</v>
      </c>
      <c r="N2094">
        <v>49</v>
      </c>
      <c r="O2094">
        <v>42</v>
      </c>
      <c r="P2094">
        <v>4</v>
      </c>
      <c r="Q2094">
        <v>10</v>
      </c>
      <c r="R2094">
        <v>5</v>
      </c>
      <c r="S2094">
        <v>7</v>
      </c>
      <c r="T2094">
        <v>8</v>
      </c>
      <c r="U2094">
        <v>0</v>
      </c>
      <c r="V2094">
        <v>0</v>
      </c>
      <c r="W2094">
        <v>1</v>
      </c>
      <c r="X2094">
        <v>0</v>
      </c>
      <c r="Y2094">
        <v>0</v>
      </c>
      <c r="Z2094">
        <v>0</v>
      </c>
      <c r="AA2094">
        <v>3</v>
      </c>
      <c r="AB2094">
        <v>11</v>
      </c>
      <c r="AC2094">
        <v>1</v>
      </c>
      <c r="AF2094">
        <v>49912</v>
      </c>
      <c r="AG2094" s="1">
        <v>41159</v>
      </c>
      <c r="AH2094">
        <v>5</v>
      </c>
      <c r="AI2094">
        <v>520</v>
      </c>
      <c r="AJ2094">
        <v>8</v>
      </c>
      <c r="AK2094">
        <v>0</v>
      </c>
      <c r="AL2094" s="3" t="s">
        <v>33</v>
      </c>
    </row>
    <row r="2095" spans="1:38">
      <c r="A2095">
        <v>11031</v>
      </c>
      <c r="B2095">
        <v>1950</v>
      </c>
      <c r="C2095" t="str">
        <f>IF(AL2095&lt;&gt;"2n", AL2095, "Cycle")</f>
        <v>PhD</v>
      </c>
      <c r="D2095" t="s">
        <v>37</v>
      </c>
      <c r="E2095" s="2">
        <f>IFERROR(VALUE(AF2095),0)</f>
        <v>48699</v>
      </c>
      <c r="F2095" s="2">
        <f>IF((AK2095&gt;2),0,AK2095)</f>
        <v>1</v>
      </c>
      <c r="G2095">
        <v>1</v>
      </c>
      <c r="H2095" s="1">
        <f>IF(OR(AG2095=0,AG2095=1),AH2095,AG2095)</f>
        <v>41415</v>
      </c>
      <c r="I2095">
        <f>IF(LEN(AH2095)&gt;2,AI2095,AH2095)</f>
        <v>90</v>
      </c>
      <c r="J2095">
        <f>IF(OR(AG2095=0,AG2095=1),AJ2095,AI2095)</f>
        <v>26</v>
      </c>
      <c r="K2095">
        <f>IF(OR(AG2095=0,AG2095=1),L2095,AJ2095)</f>
        <v>1</v>
      </c>
      <c r="L2095">
        <v>10</v>
      </c>
      <c r="M2095">
        <v>2</v>
      </c>
      <c r="N2095">
        <v>0</v>
      </c>
      <c r="O2095">
        <v>1</v>
      </c>
      <c r="P2095">
        <v>1</v>
      </c>
      <c r="Q2095">
        <v>1</v>
      </c>
      <c r="R2095">
        <v>0</v>
      </c>
      <c r="S2095">
        <v>3</v>
      </c>
      <c r="T2095">
        <v>5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3</v>
      </c>
      <c r="AB2095">
        <v>11</v>
      </c>
      <c r="AC2095">
        <v>0</v>
      </c>
      <c r="AF2095">
        <v>48699</v>
      </c>
      <c r="AG2095" s="1">
        <v>41415</v>
      </c>
      <c r="AH2095">
        <v>90</v>
      </c>
      <c r="AI2095">
        <v>26</v>
      </c>
      <c r="AJ2095">
        <v>1</v>
      </c>
      <c r="AK2095">
        <v>1</v>
      </c>
      <c r="AL2095" s="3" t="s">
        <v>32</v>
      </c>
    </row>
    <row r="2096" spans="1:38">
      <c r="A2096">
        <v>7428</v>
      </c>
      <c r="B2096">
        <v>1975</v>
      </c>
      <c r="C2096" t="str">
        <f>IF(AL2096&lt;&gt;"2n", AL2096, "Cycle")</f>
        <v>Graduation</v>
      </c>
      <c r="D2096" t="s">
        <v>37</v>
      </c>
      <c r="E2096" s="2">
        <f>IFERROR(VALUE(AF2096),0)</f>
        <v>80144</v>
      </c>
      <c r="F2096" s="2">
        <f>IF((AK2096&gt;2),0,AK2096)</f>
        <v>0</v>
      </c>
      <c r="G2096">
        <v>0</v>
      </c>
      <c r="H2096" s="1">
        <f>IF(OR(AG2096=0,AG2096=1),AH2096,AG2096)</f>
        <v>41547</v>
      </c>
      <c r="I2096">
        <f>IF(LEN(AH2096)&gt;2,AI2096,AH2096)</f>
        <v>47</v>
      </c>
      <c r="J2096">
        <f>IF(OR(AG2096=0,AG2096=1),AJ2096,AI2096)</f>
        <v>240</v>
      </c>
      <c r="K2096">
        <f>IF(OR(AG2096=0,AG2096=1),L2096,AJ2096)</f>
        <v>132</v>
      </c>
      <c r="L2096">
        <v>445</v>
      </c>
      <c r="M2096">
        <v>250</v>
      </c>
      <c r="N2096">
        <v>192</v>
      </c>
      <c r="O2096">
        <v>108</v>
      </c>
      <c r="P2096">
        <v>1</v>
      </c>
      <c r="Q2096">
        <v>3</v>
      </c>
      <c r="R2096">
        <v>7</v>
      </c>
      <c r="S2096">
        <v>8</v>
      </c>
      <c r="T2096">
        <v>1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3</v>
      </c>
      <c r="AB2096">
        <v>11</v>
      </c>
      <c r="AC2096">
        <v>0</v>
      </c>
      <c r="AF2096">
        <v>80144</v>
      </c>
      <c r="AG2096" s="1">
        <v>41547</v>
      </c>
      <c r="AH2096">
        <v>47</v>
      </c>
      <c r="AI2096">
        <v>240</v>
      </c>
      <c r="AJ2096">
        <v>132</v>
      </c>
      <c r="AK2096">
        <v>0</v>
      </c>
      <c r="AL2096" s="3" t="s">
        <v>30</v>
      </c>
    </row>
    <row r="2097" spans="1:38">
      <c r="A2097">
        <v>975</v>
      </c>
      <c r="B2097">
        <v>1956</v>
      </c>
      <c r="C2097" t="str">
        <f>IF(AL2097&lt;&gt;"2n", AL2097, "Cycle")</f>
        <v>Graduation</v>
      </c>
      <c r="D2097" t="s">
        <v>37</v>
      </c>
      <c r="E2097" s="2">
        <f>IFERROR(VALUE(AF2097),0)</f>
        <v>54252</v>
      </c>
      <c r="F2097" s="2">
        <f>IF((AK2097&gt;2),0,AK2097)</f>
        <v>1</v>
      </c>
      <c r="G2097">
        <v>1</v>
      </c>
      <c r="H2097" s="1">
        <f>IF(OR(AG2097=0,AG2097=1),AH2097,AG2097)</f>
        <v>41422</v>
      </c>
      <c r="I2097">
        <f>IF(LEN(AH2097)&gt;2,AI2097,AH2097)</f>
        <v>25</v>
      </c>
      <c r="J2097">
        <f>IF(OR(AG2097=0,AG2097=1),AJ2097,AI2097)</f>
        <v>178</v>
      </c>
      <c r="K2097">
        <f>IF(OR(AG2097=0,AG2097=1),L2097,AJ2097)</f>
        <v>4</v>
      </c>
      <c r="L2097">
        <v>26</v>
      </c>
      <c r="M2097">
        <v>8</v>
      </c>
      <c r="N2097">
        <v>4</v>
      </c>
      <c r="O2097">
        <v>44</v>
      </c>
      <c r="P2097">
        <v>5</v>
      </c>
      <c r="Q2097">
        <v>4</v>
      </c>
      <c r="R2097">
        <v>1</v>
      </c>
      <c r="S2097">
        <v>5</v>
      </c>
      <c r="T2097">
        <v>6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3</v>
      </c>
      <c r="AB2097">
        <v>11</v>
      </c>
      <c r="AC2097">
        <v>0</v>
      </c>
      <c r="AF2097">
        <v>54252</v>
      </c>
      <c r="AG2097" s="1">
        <v>41422</v>
      </c>
      <c r="AH2097">
        <v>25</v>
      </c>
      <c r="AI2097">
        <v>178</v>
      </c>
      <c r="AJ2097">
        <v>4</v>
      </c>
      <c r="AK2097">
        <v>1</v>
      </c>
      <c r="AL2097" s="3" t="s">
        <v>30</v>
      </c>
    </row>
    <row r="2098" spans="1:38">
      <c r="A2098">
        <v>1103</v>
      </c>
      <c r="B2098">
        <v>1976</v>
      </c>
      <c r="C2098" t="str">
        <f>IF(AL2098&lt;&gt;"2n", AL2098, "Cycle")</f>
        <v>Master</v>
      </c>
      <c r="D2098" t="s">
        <v>37</v>
      </c>
      <c r="E2098" s="2">
        <f>IFERROR(VALUE(AF2098),0)</f>
        <v>81929</v>
      </c>
      <c r="F2098" s="2">
        <f>IF((AK2098&gt;2),0,AK2098)</f>
        <v>1</v>
      </c>
      <c r="G2098">
        <v>0</v>
      </c>
      <c r="H2098" s="1">
        <f>IF(OR(AG2098=0,AG2098=1),AH2098,AG2098)</f>
        <v>41181</v>
      </c>
      <c r="I2098">
        <f>IF(LEN(AH2098)&gt;2,AI2098,AH2098)</f>
        <v>60</v>
      </c>
      <c r="J2098">
        <f>IF(OR(AG2098=0,AG2098=1),AJ2098,AI2098)</f>
        <v>1486</v>
      </c>
      <c r="K2098">
        <f>IF(OR(AG2098=0,AG2098=1),L2098,AJ2098)</f>
        <v>55</v>
      </c>
      <c r="L2098">
        <v>278</v>
      </c>
      <c r="M2098">
        <v>49</v>
      </c>
      <c r="N2098">
        <v>0</v>
      </c>
      <c r="O2098">
        <v>185</v>
      </c>
      <c r="P2098">
        <v>2</v>
      </c>
      <c r="Q2098">
        <v>4</v>
      </c>
      <c r="R2098">
        <v>4</v>
      </c>
      <c r="S2098">
        <v>10</v>
      </c>
      <c r="T2098">
        <v>6</v>
      </c>
      <c r="U2098">
        <v>0</v>
      </c>
      <c r="V2098">
        <v>0</v>
      </c>
      <c r="W2098">
        <v>1</v>
      </c>
      <c r="X2098">
        <v>0</v>
      </c>
      <c r="Y2098">
        <v>1</v>
      </c>
      <c r="Z2098">
        <v>0</v>
      </c>
      <c r="AA2098">
        <v>3</v>
      </c>
      <c r="AB2098">
        <v>11</v>
      </c>
      <c r="AC2098">
        <v>1</v>
      </c>
      <c r="AF2098">
        <v>81929</v>
      </c>
      <c r="AG2098" s="1">
        <v>41181</v>
      </c>
      <c r="AH2098">
        <v>60</v>
      </c>
      <c r="AI2098">
        <v>1486</v>
      </c>
      <c r="AJ2098">
        <v>55</v>
      </c>
      <c r="AK2098">
        <v>1</v>
      </c>
      <c r="AL2098" s="3" t="s">
        <v>33</v>
      </c>
    </row>
    <row r="2099" spans="1:38">
      <c r="A2099">
        <v>3422</v>
      </c>
      <c r="B2099">
        <v>1975</v>
      </c>
      <c r="C2099" t="str">
        <f>IF(AL2099&lt;&gt;"2n", AL2099, "Cycle")</f>
        <v>Graduation</v>
      </c>
      <c r="D2099" t="s">
        <v>37</v>
      </c>
      <c r="E2099" s="2">
        <f>IFERROR(VALUE(AF2099),0)</f>
        <v>76068</v>
      </c>
      <c r="F2099" s="2">
        <f>IF((AK2099&gt;2),0,AK2099)</f>
        <v>0</v>
      </c>
      <c r="G2099">
        <v>1</v>
      </c>
      <c r="H2099" s="1">
        <f>IF(OR(AG2099=0,AG2099=1),AH2099,AG2099)</f>
        <v>41242</v>
      </c>
      <c r="I2099">
        <f>IF(LEN(AH2099)&gt;2,AI2099,AH2099)</f>
        <v>67</v>
      </c>
      <c r="J2099">
        <f>IF(OR(AG2099=0,AG2099=1),AJ2099,AI2099)</f>
        <v>1115</v>
      </c>
      <c r="K2099">
        <f>IF(OR(AG2099=0,AG2099=1),L2099,AJ2099)</f>
        <v>12</v>
      </c>
      <c r="L2099">
        <v>128</v>
      </c>
      <c r="M2099">
        <v>33</v>
      </c>
      <c r="N2099">
        <v>12</v>
      </c>
      <c r="O2099">
        <v>76</v>
      </c>
      <c r="P2099">
        <v>1</v>
      </c>
      <c r="Q2099">
        <v>2</v>
      </c>
      <c r="R2099">
        <v>3</v>
      </c>
      <c r="S2099">
        <v>4</v>
      </c>
      <c r="T2099">
        <v>6</v>
      </c>
      <c r="U2099">
        <v>0</v>
      </c>
      <c r="V2099">
        <v>1</v>
      </c>
      <c r="W2099">
        <v>0</v>
      </c>
      <c r="X2099">
        <v>1</v>
      </c>
      <c r="Y2099">
        <v>0</v>
      </c>
      <c r="Z2099">
        <v>0</v>
      </c>
      <c r="AA2099">
        <v>3</v>
      </c>
      <c r="AB2099">
        <v>11</v>
      </c>
      <c r="AC2099">
        <v>0</v>
      </c>
      <c r="AF2099">
        <v>76068</v>
      </c>
      <c r="AG2099" s="1">
        <v>41242</v>
      </c>
      <c r="AH2099">
        <v>67</v>
      </c>
      <c r="AI2099">
        <v>1115</v>
      </c>
      <c r="AJ2099">
        <v>12</v>
      </c>
      <c r="AK2099">
        <v>0</v>
      </c>
      <c r="AL2099" s="3" t="s">
        <v>30</v>
      </c>
    </row>
    <row r="2100" spans="1:38">
      <c r="A2100">
        <v>1055</v>
      </c>
      <c r="B2100">
        <v>1976</v>
      </c>
      <c r="C2100" t="str">
        <f>IF(AL2100&lt;&gt;"2n", AL2100, "Cycle")</f>
        <v>Master</v>
      </c>
      <c r="D2100" t="s">
        <v>37</v>
      </c>
      <c r="E2100" s="2">
        <f>IFERROR(VALUE(AF2100),0)</f>
        <v>53204</v>
      </c>
      <c r="F2100" s="2">
        <f>IF((AK2100&gt;2),0,AK2100)</f>
        <v>1</v>
      </c>
      <c r="G2100">
        <v>1</v>
      </c>
      <c r="H2100" s="1">
        <f>IF(OR(AG2100=0,AG2100=1),AH2100,AG2100)</f>
        <v>41718</v>
      </c>
      <c r="I2100">
        <f>IF(LEN(AH2100)&gt;2,AI2100,AH2100)</f>
        <v>40</v>
      </c>
      <c r="J2100">
        <f>IF(OR(AG2100=0,AG2100=1),AJ2100,AI2100)</f>
        <v>29</v>
      </c>
      <c r="K2100">
        <f>IF(OR(AG2100=0,AG2100=1),L2100,AJ2100)</f>
        <v>0</v>
      </c>
      <c r="L2100">
        <v>8</v>
      </c>
      <c r="M2100">
        <v>2</v>
      </c>
      <c r="N2100">
        <v>0</v>
      </c>
      <c r="O2100">
        <v>6</v>
      </c>
      <c r="P2100">
        <v>1</v>
      </c>
      <c r="Q2100">
        <v>1</v>
      </c>
      <c r="R2100">
        <v>0</v>
      </c>
      <c r="S2100">
        <v>3</v>
      </c>
      <c r="T2100">
        <v>4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3</v>
      </c>
      <c r="AB2100">
        <v>11</v>
      </c>
      <c r="AC2100">
        <v>0</v>
      </c>
      <c r="AF2100">
        <v>53204</v>
      </c>
      <c r="AG2100" s="1">
        <v>41718</v>
      </c>
      <c r="AH2100">
        <v>40</v>
      </c>
      <c r="AI2100">
        <v>29</v>
      </c>
      <c r="AJ2100">
        <v>0</v>
      </c>
      <c r="AK2100">
        <v>1</v>
      </c>
      <c r="AL2100" s="3" t="s">
        <v>33</v>
      </c>
    </row>
    <row r="2101" spans="1:38">
      <c r="A2101">
        <v>6544</v>
      </c>
      <c r="B2101">
        <v>1949</v>
      </c>
      <c r="C2101" t="str">
        <f>IF(AL2101&lt;&gt;"2n", AL2101, "Cycle")</f>
        <v>PhD</v>
      </c>
      <c r="D2101" t="s">
        <v>37</v>
      </c>
      <c r="E2101" s="2">
        <f>IFERROR(VALUE(AF2101),0)</f>
        <v>67911</v>
      </c>
      <c r="F2101" s="2">
        <f>IF((AK2101&gt;2),0,AK2101)</f>
        <v>0</v>
      </c>
      <c r="G2101">
        <v>1</v>
      </c>
      <c r="H2101" s="1">
        <f>IF(OR(AG2101=0,AG2101=1),AH2101,AG2101)</f>
        <v>41781</v>
      </c>
      <c r="I2101">
        <f>IF(LEN(AH2101)&gt;2,AI2101,AH2101)</f>
        <v>63</v>
      </c>
      <c r="J2101">
        <f>IF(OR(AG2101=0,AG2101=1),AJ2101,AI2101)</f>
        <v>529</v>
      </c>
      <c r="K2101">
        <f>IF(OR(AG2101=0,AG2101=1),L2101,AJ2101)</f>
        <v>0</v>
      </c>
      <c r="L2101">
        <v>356</v>
      </c>
      <c r="M2101">
        <v>63</v>
      </c>
      <c r="N2101">
        <v>28</v>
      </c>
      <c r="O2101">
        <v>0</v>
      </c>
      <c r="P2101">
        <v>3</v>
      </c>
      <c r="Q2101">
        <v>6</v>
      </c>
      <c r="R2101">
        <v>7</v>
      </c>
      <c r="S2101">
        <v>11</v>
      </c>
      <c r="T2101">
        <v>3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3</v>
      </c>
      <c r="AB2101">
        <v>11</v>
      </c>
      <c r="AC2101">
        <v>0</v>
      </c>
      <c r="AF2101">
        <v>67911</v>
      </c>
      <c r="AG2101" s="1">
        <v>41781</v>
      </c>
      <c r="AH2101">
        <v>63</v>
      </c>
      <c r="AI2101">
        <v>529</v>
      </c>
      <c r="AJ2101">
        <v>0</v>
      </c>
      <c r="AK2101">
        <v>0</v>
      </c>
      <c r="AL2101" s="3" t="s">
        <v>32</v>
      </c>
    </row>
    <row r="2102" spans="1:38">
      <c r="A2102">
        <v>1241</v>
      </c>
      <c r="B2102">
        <v>1984</v>
      </c>
      <c r="C2102" t="str">
        <f>IF(AL2102&lt;&gt;"2n", AL2102, "Cycle")</f>
        <v>Cycle</v>
      </c>
      <c r="D2102" t="s">
        <v>37</v>
      </c>
      <c r="E2102" s="2">
        <f>IFERROR(VALUE(AF2102),0)</f>
        <v>0</v>
      </c>
      <c r="F2102" s="2">
        <f>IF((AK2102&gt;2),0,AK2102)</f>
        <v>0</v>
      </c>
      <c r="G2102">
        <v>1</v>
      </c>
      <c r="H2102" s="1">
        <f>IF(OR(AG2102=0,AG2102=1),AH2102,AG2102)</f>
        <v>41169</v>
      </c>
      <c r="I2102">
        <f>IF(LEN(AH2102)&gt;2,AI2102,AH2102)</f>
        <v>1</v>
      </c>
      <c r="J2102">
        <f>IF(OR(AG2102=0,AG2102=1),AJ2102,AI2102)</f>
        <v>13</v>
      </c>
      <c r="K2102">
        <f>IF(OR(AG2102=0,AG2102=1),L2102,AJ2102)</f>
        <v>3</v>
      </c>
      <c r="L2102">
        <v>3</v>
      </c>
      <c r="M2102">
        <v>8</v>
      </c>
      <c r="N2102">
        <v>7</v>
      </c>
      <c r="O2102">
        <v>4</v>
      </c>
      <c r="P2102">
        <v>16</v>
      </c>
      <c r="Q2102">
        <v>2</v>
      </c>
      <c r="R2102">
        <v>1</v>
      </c>
      <c r="S2102">
        <v>0</v>
      </c>
      <c r="T2102">
        <v>3</v>
      </c>
      <c r="U2102">
        <v>0</v>
      </c>
      <c r="V2102">
        <v>0</v>
      </c>
      <c r="W2102">
        <v>9</v>
      </c>
      <c r="X2102">
        <v>0</v>
      </c>
      <c r="Y2102">
        <v>0</v>
      </c>
      <c r="Z2102">
        <v>0</v>
      </c>
      <c r="AA2102">
        <v>0</v>
      </c>
      <c r="AB2102">
        <v>3</v>
      </c>
      <c r="AC2102">
        <v>11</v>
      </c>
      <c r="AF2102" t="s">
        <v>31</v>
      </c>
      <c r="AG2102">
        <v>0</v>
      </c>
      <c r="AH2102" s="1">
        <v>41169</v>
      </c>
      <c r="AI2102">
        <v>1</v>
      </c>
      <c r="AJ2102">
        <v>13</v>
      </c>
      <c r="AK2102">
        <v>14796</v>
      </c>
      <c r="AL2102" s="3" t="s">
        <v>35</v>
      </c>
    </row>
    <row r="2103" spans="1:38">
      <c r="A2103">
        <v>2909</v>
      </c>
      <c r="B2103">
        <v>1974</v>
      </c>
      <c r="C2103" t="str">
        <f>IF(AL2103&lt;&gt;"2n", AL2103, "Cycle")</f>
        <v>PhD</v>
      </c>
      <c r="D2103" t="s">
        <v>37</v>
      </c>
      <c r="E2103" s="2">
        <f>IFERROR(VALUE(AF2103),0)</f>
        <v>78128</v>
      </c>
      <c r="F2103" s="2">
        <f>IF((AK2103&gt;2),0,AK2103)</f>
        <v>0</v>
      </c>
      <c r="G2103">
        <v>1</v>
      </c>
      <c r="H2103" s="1">
        <f>IF(OR(AG2103=0,AG2103=1),AH2103,AG2103)</f>
        <v>41689</v>
      </c>
      <c r="I2103">
        <f>IF(LEN(AH2103)&gt;2,AI2103,AH2103)</f>
        <v>89</v>
      </c>
      <c r="J2103">
        <f>IF(OR(AG2103=0,AG2103=1),AJ2103,AI2103)</f>
        <v>934</v>
      </c>
      <c r="K2103">
        <f>IF(OR(AG2103=0,AG2103=1),L2103,AJ2103)</f>
        <v>24</v>
      </c>
      <c r="L2103">
        <v>230</v>
      </c>
      <c r="M2103">
        <v>16</v>
      </c>
      <c r="N2103">
        <v>24</v>
      </c>
      <c r="O2103">
        <v>36</v>
      </c>
      <c r="P2103">
        <v>2</v>
      </c>
      <c r="Q2103">
        <v>8</v>
      </c>
      <c r="R2103">
        <v>4</v>
      </c>
      <c r="S2103">
        <v>6</v>
      </c>
      <c r="T2103">
        <v>3</v>
      </c>
      <c r="U2103">
        <v>0</v>
      </c>
      <c r="V2103">
        <v>0</v>
      </c>
      <c r="W2103">
        <v>0</v>
      </c>
      <c r="X2103">
        <v>1</v>
      </c>
      <c r="Y2103">
        <v>1</v>
      </c>
      <c r="Z2103">
        <v>0</v>
      </c>
      <c r="AA2103">
        <v>3</v>
      </c>
      <c r="AB2103">
        <v>11</v>
      </c>
      <c r="AC2103">
        <v>0</v>
      </c>
      <c r="AF2103">
        <v>78128</v>
      </c>
      <c r="AG2103" s="1">
        <v>41689</v>
      </c>
      <c r="AH2103">
        <v>89</v>
      </c>
      <c r="AI2103">
        <v>934</v>
      </c>
      <c r="AJ2103">
        <v>24</v>
      </c>
      <c r="AK2103">
        <v>0</v>
      </c>
      <c r="AL2103" s="3" t="s">
        <v>32</v>
      </c>
    </row>
    <row r="2104" spans="1:38">
      <c r="A2104">
        <v>5802</v>
      </c>
      <c r="B2104">
        <v>1972</v>
      </c>
      <c r="C2104" t="str">
        <f>IF(AL2104&lt;&gt;"2n", AL2104, "Cycle")</f>
        <v>Basic</v>
      </c>
      <c r="D2104" t="s">
        <v>37</v>
      </c>
      <c r="E2104" s="2">
        <f>IFERROR(VALUE(AF2104),0)</f>
        <v>14188</v>
      </c>
      <c r="F2104" s="2">
        <f>IF((AK2104&gt;2),0,AK2104)</f>
        <v>0</v>
      </c>
      <c r="G2104">
        <v>0</v>
      </c>
      <c r="H2104" s="1">
        <f>IF(OR(AG2104=0,AG2104=1),AH2104,AG2104)</f>
        <v>41333</v>
      </c>
      <c r="I2104">
        <f>IF(LEN(AH2104)&gt;2,AI2104,AH2104)</f>
        <v>40</v>
      </c>
      <c r="J2104">
        <f>IF(OR(AG2104=0,AG2104=1),AJ2104,AI2104)</f>
        <v>2</v>
      </c>
      <c r="K2104">
        <f>IF(OR(AG2104=0,AG2104=1),L2104,AJ2104)</f>
        <v>7</v>
      </c>
      <c r="L2104">
        <v>11</v>
      </c>
      <c r="M2104">
        <v>16</v>
      </c>
      <c r="N2104">
        <v>12</v>
      </c>
      <c r="O2104">
        <v>27</v>
      </c>
      <c r="P2104">
        <v>1</v>
      </c>
      <c r="Q2104">
        <v>2</v>
      </c>
      <c r="R2104">
        <v>0</v>
      </c>
      <c r="S2104">
        <v>4</v>
      </c>
      <c r="T2104">
        <v>6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3</v>
      </c>
      <c r="AB2104">
        <v>11</v>
      </c>
      <c r="AC2104">
        <v>0</v>
      </c>
      <c r="AF2104">
        <v>14188</v>
      </c>
      <c r="AG2104" s="1">
        <v>41333</v>
      </c>
      <c r="AH2104">
        <v>40</v>
      </c>
      <c r="AI2104">
        <v>2</v>
      </c>
      <c r="AJ2104">
        <v>7</v>
      </c>
      <c r="AK2104">
        <v>0</v>
      </c>
      <c r="AL2104" s="3" t="s">
        <v>34</v>
      </c>
    </row>
    <row r="2105" spans="1:38">
      <c r="A2105">
        <v>1407</v>
      </c>
      <c r="B2105">
        <v>1986</v>
      </c>
      <c r="C2105" t="str">
        <f>IF(AL2105&lt;&gt;"2n", AL2105, "Cycle")</f>
        <v>Basic</v>
      </c>
      <c r="D2105" t="s">
        <v>37</v>
      </c>
      <c r="E2105" s="2">
        <f>IFERROR(VALUE(AF2105),0)</f>
        <v>20425</v>
      </c>
      <c r="F2105" s="2">
        <f>IF((AK2105&gt;2),0,AK2105)</f>
        <v>1</v>
      </c>
      <c r="G2105">
        <v>0</v>
      </c>
      <c r="H2105" s="1">
        <f>IF(OR(AG2105=0,AG2105=1),AH2105,AG2105)</f>
        <v>41211</v>
      </c>
      <c r="I2105">
        <f>IF(LEN(AH2105)&gt;2,AI2105,AH2105)</f>
        <v>5</v>
      </c>
      <c r="J2105">
        <f>IF(OR(AG2105=0,AG2105=1),AJ2105,AI2105)</f>
        <v>4</v>
      </c>
      <c r="K2105">
        <f>IF(OR(AG2105=0,AG2105=1),L2105,AJ2105)</f>
        <v>12</v>
      </c>
      <c r="L2105">
        <v>5</v>
      </c>
      <c r="M2105">
        <v>3</v>
      </c>
      <c r="N2105">
        <v>16</v>
      </c>
      <c r="O2105">
        <v>17</v>
      </c>
      <c r="P2105">
        <v>2</v>
      </c>
      <c r="Q2105">
        <v>2</v>
      </c>
      <c r="R2105">
        <v>0</v>
      </c>
      <c r="S2105">
        <v>3</v>
      </c>
      <c r="T2105">
        <v>7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3</v>
      </c>
      <c r="AB2105">
        <v>11</v>
      </c>
      <c r="AC2105">
        <v>0</v>
      </c>
      <c r="AF2105">
        <v>20425</v>
      </c>
      <c r="AG2105" s="1">
        <v>41211</v>
      </c>
      <c r="AH2105">
        <v>5</v>
      </c>
      <c r="AI2105">
        <v>4</v>
      </c>
      <c r="AJ2105">
        <v>12</v>
      </c>
      <c r="AK2105">
        <v>1</v>
      </c>
      <c r="AL2105" s="3" t="s">
        <v>34</v>
      </c>
    </row>
    <row r="2106" spans="1:38">
      <c r="A2106">
        <v>6183</v>
      </c>
      <c r="B2106">
        <v>1962</v>
      </c>
      <c r="C2106" t="str">
        <f>IF(AL2106&lt;&gt;"2n", AL2106, "Cycle")</f>
        <v>Master</v>
      </c>
      <c r="D2106" t="s">
        <v>37</v>
      </c>
      <c r="E2106" s="2">
        <f>IFERROR(VALUE(AF2106),0)</f>
        <v>58646</v>
      </c>
      <c r="F2106" s="2">
        <f>IF((AK2106&gt;2),0,AK2106)</f>
        <v>0</v>
      </c>
      <c r="G2106">
        <v>1</v>
      </c>
      <c r="H2106" s="1">
        <f>IF(OR(AG2106=0,AG2106=1),AH2106,AG2106)</f>
        <v>41435</v>
      </c>
      <c r="I2106">
        <f>IF(LEN(AH2106)&gt;2,AI2106,AH2106)</f>
        <v>3</v>
      </c>
      <c r="J2106">
        <f>IF(OR(AG2106=0,AG2106=1),AJ2106,AI2106)</f>
        <v>62</v>
      </c>
      <c r="K2106">
        <f>IF(OR(AG2106=0,AG2106=1),L2106,AJ2106)</f>
        <v>1</v>
      </c>
      <c r="L2106">
        <v>44</v>
      </c>
      <c r="M2106">
        <v>6</v>
      </c>
      <c r="N2106">
        <v>5</v>
      </c>
      <c r="O2106">
        <v>22</v>
      </c>
      <c r="P2106">
        <v>1</v>
      </c>
      <c r="Q2106">
        <v>2</v>
      </c>
      <c r="R2106">
        <v>1</v>
      </c>
      <c r="S2106">
        <v>4</v>
      </c>
      <c r="T2106">
        <v>4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3</v>
      </c>
      <c r="AB2106">
        <v>11</v>
      </c>
      <c r="AC2106">
        <v>0</v>
      </c>
      <c r="AF2106">
        <v>58646</v>
      </c>
      <c r="AG2106" s="1">
        <v>41435</v>
      </c>
      <c r="AH2106">
        <v>3</v>
      </c>
      <c r="AI2106">
        <v>62</v>
      </c>
      <c r="AJ2106">
        <v>1</v>
      </c>
      <c r="AK2106">
        <v>0</v>
      </c>
      <c r="AL2106" s="3" t="s">
        <v>33</v>
      </c>
    </row>
    <row r="2107" spans="1:38">
      <c r="A2107">
        <v>340</v>
      </c>
      <c r="B2107">
        <v>1970</v>
      </c>
      <c r="C2107" t="str">
        <f>IF(AL2107&lt;&gt;"2n", AL2107, "Cycle")</f>
        <v>Graduation</v>
      </c>
      <c r="D2107" t="s">
        <v>37</v>
      </c>
      <c r="E2107" s="2">
        <f>IFERROR(VALUE(AF2107),0)</f>
        <v>72967</v>
      </c>
      <c r="F2107" s="2">
        <f>IF((AK2107&gt;2),0,AK2107)</f>
        <v>0</v>
      </c>
      <c r="G2107">
        <v>1</v>
      </c>
      <c r="H2107" s="1">
        <f>IF(OR(AG2107=0,AG2107=1),AH2107,AG2107)</f>
        <v>41258</v>
      </c>
      <c r="I2107">
        <f>IF(LEN(AH2107)&gt;2,AI2107,AH2107)</f>
        <v>1</v>
      </c>
      <c r="J2107">
        <f>IF(OR(AG2107=0,AG2107=1),AJ2107,AI2107)</f>
        <v>158</v>
      </c>
      <c r="K2107">
        <f>IF(OR(AG2107=0,AG2107=1),L2107,AJ2107)</f>
        <v>35</v>
      </c>
      <c r="L2107">
        <v>179</v>
      </c>
      <c r="M2107">
        <v>0</v>
      </c>
      <c r="N2107">
        <v>0</v>
      </c>
      <c r="O2107">
        <v>125</v>
      </c>
      <c r="P2107">
        <v>2</v>
      </c>
      <c r="Q2107">
        <v>7</v>
      </c>
      <c r="R2107">
        <v>2</v>
      </c>
      <c r="S2107">
        <v>8</v>
      </c>
      <c r="T2107">
        <v>5</v>
      </c>
      <c r="U2107">
        <v>0</v>
      </c>
      <c r="V2107">
        <v>0</v>
      </c>
      <c r="W2107">
        <v>1</v>
      </c>
      <c r="X2107">
        <v>0</v>
      </c>
      <c r="Y2107">
        <v>0</v>
      </c>
      <c r="Z2107">
        <v>0</v>
      </c>
      <c r="AA2107">
        <v>3</v>
      </c>
      <c r="AB2107">
        <v>11</v>
      </c>
      <c r="AC2107">
        <v>1</v>
      </c>
      <c r="AF2107">
        <v>72967</v>
      </c>
      <c r="AG2107" s="1">
        <v>41258</v>
      </c>
      <c r="AH2107">
        <v>1</v>
      </c>
      <c r="AI2107">
        <v>158</v>
      </c>
      <c r="AJ2107">
        <v>35</v>
      </c>
      <c r="AK2107">
        <v>0</v>
      </c>
      <c r="AL2107" s="3" t="s">
        <v>30</v>
      </c>
    </row>
    <row r="2108" spans="1:38">
      <c r="A2108">
        <v>5991</v>
      </c>
      <c r="B2108">
        <v>1949</v>
      </c>
      <c r="C2108" t="str">
        <f>IF(AL2108&lt;&gt;"2n", AL2108, "Cycle")</f>
        <v>Master</v>
      </c>
      <c r="D2108" t="s">
        <v>37</v>
      </c>
      <c r="E2108" s="2">
        <f>IFERROR(VALUE(AF2108),0)</f>
        <v>48150</v>
      </c>
      <c r="F2108" s="2">
        <f>IF((AK2108&gt;2),0,AK2108)</f>
        <v>0</v>
      </c>
      <c r="G2108">
        <v>1</v>
      </c>
      <c r="H2108" s="1">
        <f>IF(OR(AG2108=0,AG2108=1),AH2108,AG2108)</f>
        <v>41433</v>
      </c>
      <c r="I2108">
        <f>IF(LEN(AH2108)&gt;2,AI2108,AH2108)</f>
        <v>24</v>
      </c>
      <c r="J2108">
        <f>IF(OR(AG2108=0,AG2108=1),AJ2108,AI2108)</f>
        <v>173</v>
      </c>
      <c r="K2108">
        <f>IF(OR(AG2108=0,AG2108=1),L2108,AJ2108)</f>
        <v>2</v>
      </c>
      <c r="L2108">
        <v>39</v>
      </c>
      <c r="M2108">
        <v>3</v>
      </c>
      <c r="N2108">
        <v>2</v>
      </c>
      <c r="O2108">
        <v>47</v>
      </c>
      <c r="P2108">
        <v>3</v>
      </c>
      <c r="Q2108">
        <v>5</v>
      </c>
      <c r="R2108">
        <v>1</v>
      </c>
      <c r="S2108">
        <v>4</v>
      </c>
      <c r="T2108">
        <v>7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3</v>
      </c>
      <c r="AB2108">
        <v>11</v>
      </c>
      <c r="AC2108">
        <v>0</v>
      </c>
      <c r="AF2108">
        <v>48150</v>
      </c>
      <c r="AG2108" s="1">
        <v>41433</v>
      </c>
      <c r="AH2108">
        <v>24</v>
      </c>
      <c r="AI2108">
        <v>173</v>
      </c>
      <c r="AJ2108">
        <v>2</v>
      </c>
      <c r="AK2108">
        <v>0</v>
      </c>
      <c r="AL2108" s="3" t="s">
        <v>33</v>
      </c>
    </row>
    <row r="2109" spans="1:38">
      <c r="A2109">
        <v>3104</v>
      </c>
      <c r="B2109">
        <v>1961</v>
      </c>
      <c r="C2109" t="str">
        <f>IF(AL2109&lt;&gt;"2n", AL2109, "Cycle")</f>
        <v>Graduation</v>
      </c>
      <c r="D2109" t="s">
        <v>37</v>
      </c>
      <c r="E2109" s="2">
        <f>IFERROR(VALUE(AF2109),0)</f>
        <v>82332</v>
      </c>
      <c r="F2109" s="2">
        <f>IF((AK2109&gt;2),0,AK2109)</f>
        <v>0</v>
      </c>
      <c r="G2109">
        <v>0</v>
      </c>
      <c r="H2109" s="1">
        <f>IF(OR(AG2109=0,AG2109=1),AH2109,AG2109)</f>
        <v>41169</v>
      </c>
      <c r="I2109">
        <f>IF(LEN(AH2109)&gt;2,AI2109,AH2109)</f>
        <v>89</v>
      </c>
      <c r="J2109">
        <f>IF(OR(AG2109=0,AG2109=1),AJ2109,AI2109)</f>
        <v>830</v>
      </c>
      <c r="K2109">
        <f>IF(OR(AG2109=0,AG2109=1),L2109,AJ2109)</f>
        <v>59</v>
      </c>
      <c r="L2109">
        <v>968</v>
      </c>
      <c r="M2109">
        <v>51</v>
      </c>
      <c r="N2109">
        <v>79</v>
      </c>
      <c r="O2109">
        <v>19</v>
      </c>
      <c r="P2109">
        <v>1</v>
      </c>
      <c r="Q2109">
        <v>5</v>
      </c>
      <c r="R2109">
        <v>3</v>
      </c>
      <c r="S2109">
        <v>12</v>
      </c>
      <c r="T2109">
        <v>2</v>
      </c>
      <c r="U2109">
        <v>0</v>
      </c>
      <c r="V2109">
        <v>0</v>
      </c>
      <c r="W2109">
        <v>0</v>
      </c>
      <c r="X2109">
        <v>0</v>
      </c>
      <c r="Y2109">
        <v>1</v>
      </c>
      <c r="Z2109">
        <v>0</v>
      </c>
      <c r="AA2109">
        <v>3</v>
      </c>
      <c r="AB2109">
        <v>11</v>
      </c>
      <c r="AC2109">
        <v>1</v>
      </c>
      <c r="AF2109">
        <v>82332</v>
      </c>
      <c r="AG2109" s="1">
        <v>41169</v>
      </c>
      <c r="AH2109">
        <v>89</v>
      </c>
      <c r="AI2109">
        <v>830</v>
      </c>
      <c r="AJ2109">
        <v>59</v>
      </c>
      <c r="AK2109">
        <v>0</v>
      </c>
      <c r="AL2109" s="3" t="s">
        <v>30</v>
      </c>
    </row>
    <row r="2110" spans="1:38">
      <c r="A2110">
        <v>9729</v>
      </c>
      <c r="B2110">
        <v>1955</v>
      </c>
      <c r="C2110" t="str">
        <f>IF(AL2110&lt;&gt;"2n", AL2110, "Cycle")</f>
        <v>Graduation</v>
      </c>
      <c r="D2110" t="s">
        <v>37</v>
      </c>
      <c r="E2110" s="2">
        <f>IFERROR(VALUE(AF2110),0)</f>
        <v>58275</v>
      </c>
      <c r="F2110" s="2">
        <f>IF((AK2110&gt;2),0,AK2110)</f>
        <v>1</v>
      </c>
      <c r="G2110">
        <v>1</v>
      </c>
      <c r="H2110" s="1">
        <f>IF(OR(AG2110=0,AG2110=1),AH2110,AG2110)</f>
        <v>41427</v>
      </c>
      <c r="I2110">
        <f>IF(LEN(AH2110)&gt;2,AI2110,AH2110)</f>
        <v>48</v>
      </c>
      <c r="J2110">
        <f>IF(OR(AG2110=0,AG2110=1),AJ2110,AI2110)</f>
        <v>189</v>
      </c>
      <c r="K2110">
        <f>IF(OR(AG2110=0,AG2110=1),L2110,AJ2110)</f>
        <v>10</v>
      </c>
      <c r="L2110">
        <v>253</v>
      </c>
      <c r="M2110">
        <v>56</v>
      </c>
      <c r="N2110">
        <v>43</v>
      </c>
      <c r="O2110">
        <v>64</v>
      </c>
      <c r="P2110">
        <v>6</v>
      </c>
      <c r="Q2110">
        <v>8</v>
      </c>
      <c r="R2110">
        <v>2</v>
      </c>
      <c r="S2110">
        <v>7</v>
      </c>
      <c r="T2110">
        <v>7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3</v>
      </c>
      <c r="AB2110">
        <v>11</v>
      </c>
      <c r="AC2110">
        <v>0</v>
      </c>
      <c r="AF2110">
        <v>58275</v>
      </c>
      <c r="AG2110" s="1">
        <v>41427</v>
      </c>
      <c r="AH2110">
        <v>48</v>
      </c>
      <c r="AI2110">
        <v>189</v>
      </c>
      <c r="AJ2110">
        <v>10</v>
      </c>
      <c r="AK2110">
        <v>1</v>
      </c>
      <c r="AL2110" s="3" t="s">
        <v>30</v>
      </c>
    </row>
    <row r="2111" spans="1:38">
      <c r="A2111">
        <v>1008</v>
      </c>
      <c r="B2111">
        <v>1981</v>
      </c>
      <c r="C2111" t="str">
        <f>IF(AL2111&lt;&gt;"2n", AL2111, "Cycle")</f>
        <v>PhD</v>
      </c>
      <c r="D2111" t="s">
        <v>37</v>
      </c>
      <c r="E2111" s="2">
        <f>IFERROR(VALUE(AF2111),0)</f>
        <v>44953</v>
      </c>
      <c r="F2111" s="2">
        <f>IF((AK2111&gt;2),0,AK2111)</f>
        <v>0</v>
      </c>
      <c r="G2111">
        <v>0</v>
      </c>
      <c r="H2111" s="1">
        <f>IF(OR(AG2111=0,AG2111=1),AH2111,AG2111)</f>
        <v>41264</v>
      </c>
      <c r="I2111">
        <f>IF(LEN(AH2111)&gt;2,AI2111,AH2111)</f>
        <v>31</v>
      </c>
      <c r="J2111">
        <f>IF(OR(AG2111=0,AG2111=1),AJ2111,AI2111)</f>
        <v>728</v>
      </c>
      <c r="K2111">
        <f>IF(OR(AG2111=0,AG2111=1),L2111,AJ2111)</f>
        <v>17</v>
      </c>
      <c r="L2111">
        <v>133</v>
      </c>
      <c r="M2111">
        <v>11</v>
      </c>
      <c r="N2111">
        <v>8</v>
      </c>
      <c r="O2111">
        <v>124</v>
      </c>
      <c r="P2111">
        <v>1</v>
      </c>
      <c r="Q2111">
        <v>7</v>
      </c>
      <c r="R2111">
        <v>3</v>
      </c>
      <c r="S2111">
        <v>13</v>
      </c>
      <c r="T2111">
        <v>6</v>
      </c>
      <c r="U2111">
        <v>0</v>
      </c>
      <c r="V2111">
        <v>0</v>
      </c>
      <c r="W2111">
        <v>1</v>
      </c>
      <c r="X2111">
        <v>0</v>
      </c>
      <c r="Y2111">
        <v>0</v>
      </c>
      <c r="Z2111">
        <v>0</v>
      </c>
      <c r="AA2111">
        <v>3</v>
      </c>
      <c r="AB2111">
        <v>11</v>
      </c>
      <c r="AC2111">
        <v>0</v>
      </c>
      <c r="AF2111">
        <v>44953</v>
      </c>
      <c r="AG2111" s="1">
        <v>41264</v>
      </c>
      <c r="AH2111">
        <v>31</v>
      </c>
      <c r="AI2111">
        <v>728</v>
      </c>
      <c r="AJ2111">
        <v>17</v>
      </c>
      <c r="AK2111">
        <v>0</v>
      </c>
      <c r="AL2111" s="3" t="s">
        <v>32</v>
      </c>
    </row>
    <row r="2112" spans="1:38">
      <c r="A2112">
        <v>11091</v>
      </c>
      <c r="B2112">
        <v>1953</v>
      </c>
      <c r="C2112" t="str">
        <f>IF(AL2112&lt;&gt;"2n", AL2112, "Cycle")</f>
        <v>Graduation</v>
      </c>
      <c r="D2112" t="s">
        <v>37</v>
      </c>
      <c r="E2112" s="2">
        <f>IFERROR(VALUE(AF2112),0)</f>
        <v>34587</v>
      </c>
      <c r="F2112" s="2">
        <f>IF((AK2112&gt;2),0,AK2112)</f>
        <v>1</v>
      </c>
      <c r="G2112">
        <v>1</v>
      </c>
      <c r="H2112" s="1">
        <f>IF(OR(AG2112=0,AG2112=1),AH2112,AG2112)</f>
        <v>41775</v>
      </c>
      <c r="I2112">
        <f>IF(LEN(AH2112)&gt;2,AI2112,AH2112)</f>
        <v>68</v>
      </c>
      <c r="J2112">
        <f>IF(OR(AG2112=0,AG2112=1),AJ2112,AI2112)</f>
        <v>7</v>
      </c>
      <c r="K2112">
        <f>IF(OR(AG2112=0,AG2112=1),L2112,AJ2112)</f>
        <v>2</v>
      </c>
      <c r="L2112">
        <v>9</v>
      </c>
      <c r="M2112">
        <v>2</v>
      </c>
      <c r="N2112">
        <v>0</v>
      </c>
      <c r="O2112">
        <v>2</v>
      </c>
      <c r="P2112">
        <v>2</v>
      </c>
      <c r="Q2112">
        <v>1</v>
      </c>
      <c r="R2112">
        <v>0</v>
      </c>
      <c r="S2112">
        <v>3</v>
      </c>
      <c r="T2112">
        <v>4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3</v>
      </c>
      <c r="AB2112">
        <v>11</v>
      </c>
      <c r="AC2112">
        <v>0</v>
      </c>
      <c r="AF2112">
        <v>34587</v>
      </c>
      <c r="AG2112" s="1">
        <v>41775</v>
      </c>
      <c r="AH2112">
        <v>68</v>
      </c>
      <c r="AI2112">
        <v>7</v>
      </c>
      <c r="AJ2112">
        <v>2</v>
      </c>
      <c r="AK2112">
        <v>1</v>
      </c>
      <c r="AL2112" s="3" t="s">
        <v>30</v>
      </c>
    </row>
    <row r="2113" spans="1:38">
      <c r="A2113">
        <v>3969</v>
      </c>
      <c r="B2113">
        <v>1974</v>
      </c>
      <c r="C2113" t="str">
        <f>IF(AL2113&lt;&gt;"2n", AL2113, "Cycle")</f>
        <v>Master</v>
      </c>
      <c r="D2113" t="s">
        <v>37</v>
      </c>
      <c r="E2113" s="2">
        <f>IFERROR(VALUE(AF2113),0)</f>
        <v>43018</v>
      </c>
      <c r="F2113" s="2">
        <f>IF((AK2113&gt;2),0,AK2113)</f>
        <v>0</v>
      </c>
      <c r="G2113">
        <v>1</v>
      </c>
      <c r="H2113" s="1">
        <f>IF(OR(AG2113=0,AG2113=1),AH2113,AG2113)</f>
        <v>41579</v>
      </c>
      <c r="I2113">
        <f>IF(LEN(AH2113)&gt;2,AI2113,AH2113)</f>
        <v>46</v>
      </c>
      <c r="J2113">
        <f>IF(OR(AG2113=0,AG2113=1),AJ2113,AI2113)</f>
        <v>35</v>
      </c>
      <c r="K2113">
        <f>IF(OR(AG2113=0,AG2113=1),L2113,AJ2113)</f>
        <v>4</v>
      </c>
      <c r="L2113">
        <v>17</v>
      </c>
      <c r="M2113">
        <v>7</v>
      </c>
      <c r="N2113">
        <v>6</v>
      </c>
      <c r="O2113">
        <v>64</v>
      </c>
      <c r="P2113">
        <v>1</v>
      </c>
      <c r="Q2113">
        <v>2</v>
      </c>
      <c r="R2113">
        <v>2</v>
      </c>
      <c r="S2113">
        <v>2</v>
      </c>
      <c r="T2113">
        <v>5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3</v>
      </c>
      <c r="AB2113">
        <v>11</v>
      </c>
      <c r="AC2113">
        <v>0</v>
      </c>
      <c r="AF2113">
        <v>43018</v>
      </c>
      <c r="AG2113" s="1">
        <v>41579</v>
      </c>
      <c r="AH2113">
        <v>46</v>
      </c>
      <c r="AI2113">
        <v>35</v>
      </c>
      <c r="AJ2113">
        <v>4</v>
      </c>
      <c r="AK2113">
        <v>0</v>
      </c>
      <c r="AL2113" s="3" t="s">
        <v>33</v>
      </c>
    </row>
    <row r="2114" spans="1:38">
      <c r="A2114">
        <v>1916</v>
      </c>
      <c r="B2114">
        <v>1954</v>
      </c>
      <c r="C2114" t="str">
        <f>IF(AL2114&lt;&gt;"2n", AL2114, "Cycle")</f>
        <v>Master</v>
      </c>
      <c r="D2114" t="s">
        <v>37</v>
      </c>
      <c r="E2114" s="2">
        <f>IFERROR(VALUE(AF2114),0)</f>
        <v>45736</v>
      </c>
      <c r="F2114" s="2">
        <f>IF((AK2114&gt;2),0,AK2114)</f>
        <v>0</v>
      </c>
      <c r="G2114">
        <v>1</v>
      </c>
      <c r="H2114" s="1">
        <f>IF(OR(AG2114=0,AG2114=1),AH2114,AG2114)</f>
        <v>41479</v>
      </c>
      <c r="I2114">
        <f>IF(LEN(AH2114)&gt;2,AI2114,AH2114)</f>
        <v>92</v>
      </c>
      <c r="J2114">
        <f>IF(OR(AG2114=0,AG2114=1),AJ2114,AI2114)</f>
        <v>188</v>
      </c>
      <c r="K2114">
        <f>IF(OR(AG2114=0,AG2114=1),L2114,AJ2114)</f>
        <v>3</v>
      </c>
      <c r="L2114">
        <v>180</v>
      </c>
      <c r="M2114">
        <v>20</v>
      </c>
      <c r="N2114">
        <v>3</v>
      </c>
      <c r="O2114">
        <v>43</v>
      </c>
      <c r="P2114">
        <v>5</v>
      </c>
      <c r="Q2114">
        <v>7</v>
      </c>
      <c r="R2114">
        <v>1</v>
      </c>
      <c r="S2114">
        <v>6</v>
      </c>
      <c r="T2114">
        <v>7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3</v>
      </c>
      <c r="AB2114">
        <v>11</v>
      </c>
      <c r="AC2114">
        <v>0</v>
      </c>
      <c r="AF2114">
        <v>45736</v>
      </c>
      <c r="AG2114" s="1">
        <v>41479</v>
      </c>
      <c r="AH2114">
        <v>92</v>
      </c>
      <c r="AI2114">
        <v>188</v>
      </c>
      <c r="AJ2114">
        <v>3</v>
      </c>
      <c r="AK2114">
        <v>0</v>
      </c>
      <c r="AL2114" s="3" t="s">
        <v>33</v>
      </c>
    </row>
    <row r="2115" spans="1:38">
      <c r="A2115">
        <v>9907</v>
      </c>
      <c r="B2115">
        <v>1969</v>
      </c>
      <c r="C2115" t="str">
        <f>IF(AL2115&lt;&gt;"2n", AL2115, "Cycle")</f>
        <v>Master</v>
      </c>
      <c r="D2115" t="s">
        <v>37</v>
      </c>
      <c r="E2115" s="2">
        <f>IFERROR(VALUE(AF2115),0)</f>
        <v>66476</v>
      </c>
      <c r="F2115" s="2">
        <f>IF((AK2115&gt;2),0,AK2115)</f>
        <v>0</v>
      </c>
      <c r="G2115">
        <v>1</v>
      </c>
      <c r="H2115" s="1">
        <f>IF(OR(AG2115=0,AG2115=1),AH2115,AG2115)</f>
        <v>41612</v>
      </c>
      <c r="I2115">
        <f>IF(LEN(AH2115)&gt;2,AI2115,AH2115)</f>
        <v>80</v>
      </c>
      <c r="J2115">
        <f>IF(OR(AG2115=0,AG2115=1),AJ2115,AI2115)</f>
        <v>742</v>
      </c>
      <c r="K2115">
        <f>IF(OR(AG2115=0,AG2115=1),L2115,AJ2115)</f>
        <v>28</v>
      </c>
      <c r="L2115">
        <v>152</v>
      </c>
      <c r="M2115">
        <v>25</v>
      </c>
      <c r="N2115">
        <v>9</v>
      </c>
      <c r="O2115">
        <v>57</v>
      </c>
      <c r="P2115">
        <v>2</v>
      </c>
      <c r="Q2115">
        <v>6</v>
      </c>
      <c r="R2115">
        <v>8</v>
      </c>
      <c r="S2115">
        <v>10</v>
      </c>
      <c r="T2115">
        <v>4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3</v>
      </c>
      <c r="AB2115">
        <v>11</v>
      </c>
      <c r="AC2115">
        <v>0</v>
      </c>
      <c r="AF2115">
        <v>66476</v>
      </c>
      <c r="AG2115" s="1">
        <v>41612</v>
      </c>
      <c r="AH2115">
        <v>80</v>
      </c>
      <c r="AI2115">
        <v>742</v>
      </c>
      <c r="AJ2115">
        <v>28</v>
      </c>
      <c r="AK2115">
        <v>0</v>
      </c>
      <c r="AL2115" s="3" t="s">
        <v>33</v>
      </c>
    </row>
    <row r="2116" spans="1:38">
      <c r="A2116">
        <v>87</v>
      </c>
      <c r="B2116">
        <v>1981</v>
      </c>
      <c r="C2116" t="str">
        <f>IF(AL2116&lt;&gt;"2n", AL2116, "Cycle")</f>
        <v>Cycle</v>
      </c>
      <c r="D2116" t="s">
        <v>37</v>
      </c>
      <c r="E2116" s="2">
        <f>IFERROR(VALUE(AF2116),0)</f>
        <v>0</v>
      </c>
      <c r="F2116" s="2">
        <f>IF((AK2116&gt;2),0,AK2116)</f>
        <v>0</v>
      </c>
      <c r="G2116">
        <v>1</v>
      </c>
      <c r="H2116" s="1">
        <f>IF(OR(AG2116=0,AG2116=1),AH2116,AG2116)</f>
        <v>41512</v>
      </c>
      <c r="I2116">
        <f>IF(LEN(AH2116)&gt;2,AI2116,AH2116)</f>
        <v>16</v>
      </c>
      <c r="J2116">
        <f>IF(OR(AG2116=0,AG2116=1),AJ2116,AI2116)</f>
        <v>0</v>
      </c>
      <c r="K2116">
        <f>IF(OR(AG2116=0,AG2116=1),L2116,AJ2116)</f>
        <v>7</v>
      </c>
      <c r="L2116">
        <v>7</v>
      </c>
      <c r="M2116">
        <v>5</v>
      </c>
      <c r="N2116">
        <v>26</v>
      </c>
      <c r="O2116">
        <v>2</v>
      </c>
      <c r="P2116">
        <v>17</v>
      </c>
      <c r="Q2116">
        <v>2</v>
      </c>
      <c r="R2116">
        <v>2</v>
      </c>
      <c r="S2116">
        <v>0</v>
      </c>
      <c r="T2116">
        <v>3</v>
      </c>
      <c r="U2116">
        <v>0</v>
      </c>
      <c r="V2116">
        <v>0</v>
      </c>
      <c r="W2116">
        <v>7</v>
      </c>
      <c r="X2116">
        <v>0</v>
      </c>
      <c r="Y2116">
        <v>0</v>
      </c>
      <c r="Z2116">
        <v>0</v>
      </c>
      <c r="AA2116">
        <v>0</v>
      </c>
      <c r="AB2116">
        <v>3</v>
      </c>
      <c r="AC2116">
        <v>11</v>
      </c>
      <c r="AF2116" t="s">
        <v>31</v>
      </c>
      <c r="AG2116">
        <v>0</v>
      </c>
      <c r="AH2116" s="1">
        <v>41512</v>
      </c>
      <c r="AI2116">
        <v>16</v>
      </c>
      <c r="AJ2116">
        <v>0</v>
      </c>
      <c r="AK2116">
        <v>27733</v>
      </c>
      <c r="AL2116" s="3" t="s">
        <v>35</v>
      </c>
    </row>
    <row r="2117" spans="1:38">
      <c r="A2117">
        <v>8659</v>
      </c>
      <c r="B2117">
        <v>1952</v>
      </c>
      <c r="C2117" t="str">
        <f>IF(AL2117&lt;&gt;"2n", AL2117, "Cycle")</f>
        <v>PhD</v>
      </c>
      <c r="D2117" t="s">
        <v>37</v>
      </c>
      <c r="E2117" s="2">
        <f>IFERROR(VALUE(AF2117),0)</f>
        <v>69805</v>
      </c>
      <c r="F2117" s="2">
        <f>IF((AK2117&gt;2),0,AK2117)</f>
        <v>0</v>
      </c>
      <c r="G2117">
        <v>1</v>
      </c>
      <c r="H2117" s="1">
        <f>IF(OR(AG2117=0,AG2117=1),AH2117,AG2117)</f>
        <v>41660</v>
      </c>
      <c r="I2117">
        <f>IF(LEN(AH2117)&gt;2,AI2117,AH2117)</f>
        <v>50</v>
      </c>
      <c r="J2117">
        <f>IF(OR(AG2117=0,AG2117=1),AJ2117,AI2117)</f>
        <v>750</v>
      </c>
      <c r="K2117">
        <f>IF(OR(AG2117=0,AG2117=1),L2117,AJ2117)</f>
        <v>71</v>
      </c>
      <c r="L2117">
        <v>174</v>
      </c>
      <c r="M2117">
        <v>13</v>
      </c>
      <c r="N2117">
        <v>10</v>
      </c>
      <c r="O2117">
        <v>20</v>
      </c>
      <c r="P2117">
        <v>2</v>
      </c>
      <c r="Q2117">
        <v>6</v>
      </c>
      <c r="R2117">
        <v>8</v>
      </c>
      <c r="S2117">
        <v>11</v>
      </c>
      <c r="T2117">
        <v>2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3</v>
      </c>
      <c r="AB2117">
        <v>11</v>
      </c>
      <c r="AC2117">
        <v>0</v>
      </c>
      <c r="AF2117">
        <v>69805</v>
      </c>
      <c r="AG2117" s="1">
        <v>41660</v>
      </c>
      <c r="AH2117">
        <v>50</v>
      </c>
      <c r="AI2117">
        <v>750</v>
      </c>
      <c r="AJ2117">
        <v>71</v>
      </c>
      <c r="AK2117">
        <v>0</v>
      </c>
      <c r="AL2117" s="3" t="s">
        <v>32</v>
      </c>
    </row>
    <row r="2118" spans="1:38">
      <c r="A2118">
        <v>6262</v>
      </c>
      <c r="B2118">
        <v>1962</v>
      </c>
      <c r="C2118" t="str">
        <f>IF(AL2118&lt;&gt;"2n", AL2118, "Cycle")</f>
        <v>Master</v>
      </c>
      <c r="D2118" t="s">
        <v>37</v>
      </c>
      <c r="E2118" s="2">
        <f>IFERROR(VALUE(AF2118),0)</f>
        <v>72217</v>
      </c>
      <c r="F2118" s="2">
        <f>IF((AK2118&gt;2),0,AK2118)</f>
        <v>0</v>
      </c>
      <c r="G2118">
        <v>0</v>
      </c>
      <c r="H2118" s="1">
        <f>IF(OR(AG2118=0,AG2118=1),AH2118,AG2118)</f>
        <v>41374</v>
      </c>
      <c r="I2118">
        <f>IF(LEN(AH2118)&gt;2,AI2118,AH2118)</f>
        <v>93</v>
      </c>
      <c r="J2118">
        <f>IF(OR(AG2118=0,AG2118=1),AJ2118,AI2118)</f>
        <v>816</v>
      </c>
      <c r="K2118">
        <f>IF(OR(AG2118=0,AG2118=1),L2118,AJ2118)</f>
        <v>42</v>
      </c>
      <c r="L2118">
        <v>450</v>
      </c>
      <c r="M2118">
        <v>55</v>
      </c>
      <c r="N2118">
        <v>56</v>
      </c>
      <c r="O2118">
        <v>154</v>
      </c>
      <c r="P2118">
        <v>1</v>
      </c>
      <c r="Q2118">
        <v>3</v>
      </c>
      <c r="R2118">
        <v>10</v>
      </c>
      <c r="S2118">
        <v>8</v>
      </c>
      <c r="T2118">
        <v>2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3</v>
      </c>
      <c r="AB2118">
        <v>11</v>
      </c>
      <c r="AC2118">
        <v>0</v>
      </c>
      <c r="AF2118">
        <v>72217</v>
      </c>
      <c r="AG2118" s="1">
        <v>41374</v>
      </c>
      <c r="AH2118">
        <v>93</v>
      </c>
      <c r="AI2118">
        <v>816</v>
      </c>
      <c r="AJ2118">
        <v>42</v>
      </c>
      <c r="AK2118">
        <v>0</v>
      </c>
      <c r="AL2118" s="3" t="s">
        <v>33</v>
      </c>
    </row>
    <row r="2119" spans="1:38">
      <c r="A2119">
        <v>6147</v>
      </c>
      <c r="B2119">
        <v>1971</v>
      </c>
      <c r="C2119" t="str">
        <f>IF(AL2119&lt;&gt;"2n", AL2119, "Cycle")</f>
        <v>Graduation</v>
      </c>
      <c r="D2119" t="s">
        <v>37</v>
      </c>
      <c r="E2119" s="2">
        <f>IFERROR(VALUE(AF2119),0)</f>
        <v>25818</v>
      </c>
      <c r="F2119" s="2">
        <f>IF((AK2119&gt;2),0,AK2119)</f>
        <v>1</v>
      </c>
      <c r="G2119">
        <v>0</v>
      </c>
      <c r="H2119" s="1">
        <f>IF(OR(AG2119=0,AG2119=1),AH2119,AG2119)</f>
        <v>41200</v>
      </c>
      <c r="I2119">
        <f>IF(LEN(AH2119)&gt;2,AI2119,AH2119)</f>
        <v>51</v>
      </c>
      <c r="J2119">
        <f>IF(OR(AG2119=0,AG2119=1),AJ2119,AI2119)</f>
        <v>5</v>
      </c>
      <c r="K2119">
        <f>IF(OR(AG2119=0,AG2119=1),L2119,AJ2119)</f>
        <v>2</v>
      </c>
      <c r="L2119">
        <v>8</v>
      </c>
      <c r="M2119">
        <v>2</v>
      </c>
      <c r="N2119">
        <v>2</v>
      </c>
      <c r="O2119">
        <v>9</v>
      </c>
      <c r="P2119">
        <v>1</v>
      </c>
      <c r="Q2119">
        <v>0</v>
      </c>
      <c r="R2119">
        <v>1</v>
      </c>
      <c r="S2119">
        <v>2</v>
      </c>
      <c r="T2119">
        <v>7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3</v>
      </c>
      <c r="AB2119">
        <v>11</v>
      </c>
      <c r="AC2119">
        <v>0</v>
      </c>
      <c r="AF2119">
        <v>25818</v>
      </c>
      <c r="AG2119" s="1">
        <v>41200</v>
      </c>
      <c r="AH2119">
        <v>51</v>
      </c>
      <c r="AI2119">
        <v>5</v>
      </c>
      <c r="AJ2119">
        <v>2</v>
      </c>
      <c r="AK2119">
        <v>1</v>
      </c>
      <c r="AL2119" s="3" t="s">
        <v>30</v>
      </c>
    </row>
    <row r="2120" spans="1:38">
      <c r="A2120">
        <v>8832</v>
      </c>
      <c r="B2120">
        <v>1976</v>
      </c>
      <c r="C2120" t="str">
        <f>IF(AL2120&lt;&gt;"2n", AL2120, "Cycle")</f>
        <v>Master</v>
      </c>
      <c r="D2120" t="s">
        <v>37</v>
      </c>
      <c r="E2120" s="2">
        <f>IFERROR(VALUE(AF2120),0)</f>
        <v>37509</v>
      </c>
      <c r="F2120" s="2">
        <f>IF((AK2120&gt;2),0,AK2120)</f>
        <v>1</v>
      </c>
      <c r="G2120">
        <v>0</v>
      </c>
      <c r="H2120" s="1">
        <f>IF(OR(AG2120=0,AG2120=1),AH2120,AG2120)</f>
        <v>41164</v>
      </c>
      <c r="I2120">
        <f>IF(LEN(AH2120)&gt;2,AI2120,AH2120)</f>
        <v>24</v>
      </c>
      <c r="J2120">
        <f>IF(OR(AG2120=0,AG2120=1),AJ2120,AI2120)</f>
        <v>37</v>
      </c>
      <c r="K2120">
        <f>IF(OR(AG2120=0,AG2120=1),L2120,AJ2120)</f>
        <v>5</v>
      </c>
      <c r="L2120">
        <v>56</v>
      </c>
      <c r="M2120">
        <v>12</v>
      </c>
      <c r="N2120">
        <v>8</v>
      </c>
      <c r="O2120">
        <v>5</v>
      </c>
      <c r="P2120">
        <v>2</v>
      </c>
      <c r="Q2120">
        <v>3</v>
      </c>
      <c r="R2120">
        <v>0</v>
      </c>
      <c r="S2120">
        <v>4</v>
      </c>
      <c r="T2120">
        <v>7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3</v>
      </c>
      <c r="AB2120">
        <v>11</v>
      </c>
      <c r="AC2120">
        <v>0</v>
      </c>
      <c r="AF2120">
        <v>37509</v>
      </c>
      <c r="AG2120" s="1">
        <v>41164</v>
      </c>
      <c r="AH2120">
        <v>24</v>
      </c>
      <c r="AI2120">
        <v>37</v>
      </c>
      <c r="AJ2120">
        <v>5</v>
      </c>
      <c r="AK2120">
        <v>1</v>
      </c>
      <c r="AL2120" s="3" t="s">
        <v>33</v>
      </c>
    </row>
    <row r="2121" spans="1:38">
      <c r="A2121">
        <v>10067</v>
      </c>
      <c r="B2121">
        <v>1976</v>
      </c>
      <c r="C2121" t="str">
        <f>IF(AL2121&lt;&gt;"2n", AL2121, "Cycle")</f>
        <v>Cycle</v>
      </c>
      <c r="D2121" t="s">
        <v>37</v>
      </c>
      <c r="E2121" s="2">
        <f>IFERROR(VALUE(AF2121),0)</f>
        <v>0</v>
      </c>
      <c r="F2121" s="2">
        <f>IF((AK2121&gt;2),0,AK2121)</f>
        <v>0</v>
      </c>
      <c r="G2121">
        <v>1</v>
      </c>
      <c r="H2121" s="1">
        <f>IF(OR(AG2121=0,AG2121=1),AH2121,AG2121)</f>
        <v>41496</v>
      </c>
      <c r="I2121">
        <f>IF(LEN(AH2121)&gt;2,AI2121,AH2121)</f>
        <v>79</v>
      </c>
      <c r="J2121">
        <f>IF(OR(AG2121=0,AG2121=1),AJ2121,AI2121)</f>
        <v>4</v>
      </c>
      <c r="K2121">
        <f>IF(OR(AG2121=0,AG2121=1),L2121,AJ2121)</f>
        <v>0</v>
      </c>
      <c r="L2121">
        <v>0</v>
      </c>
      <c r="M2121">
        <v>4</v>
      </c>
      <c r="N2121">
        <v>0</v>
      </c>
      <c r="O2121">
        <v>0</v>
      </c>
      <c r="P2121">
        <v>5</v>
      </c>
      <c r="Q2121">
        <v>1</v>
      </c>
      <c r="R2121">
        <v>1</v>
      </c>
      <c r="S2121">
        <v>0</v>
      </c>
      <c r="T2121">
        <v>2</v>
      </c>
      <c r="U2121">
        <v>0</v>
      </c>
      <c r="V2121">
        <v>0</v>
      </c>
      <c r="W2121">
        <v>7</v>
      </c>
      <c r="X2121">
        <v>0</v>
      </c>
      <c r="Y2121">
        <v>0</v>
      </c>
      <c r="Z2121">
        <v>0</v>
      </c>
      <c r="AA2121">
        <v>0</v>
      </c>
      <c r="AB2121">
        <v>3</v>
      </c>
      <c r="AC2121">
        <v>11</v>
      </c>
      <c r="AF2121" t="s">
        <v>37</v>
      </c>
      <c r="AG2121">
        <v>1</v>
      </c>
      <c r="AH2121" s="1">
        <v>41496</v>
      </c>
      <c r="AI2121">
        <v>79</v>
      </c>
      <c r="AJ2121">
        <v>4</v>
      </c>
      <c r="AK2121">
        <v>25176</v>
      </c>
      <c r="AL2121" s="3" t="s">
        <v>35</v>
      </c>
    </row>
    <row r="2122" spans="1:38">
      <c r="A2122">
        <v>7532</v>
      </c>
      <c r="B2122">
        <v>1980</v>
      </c>
      <c r="C2122" t="str">
        <f>IF(AL2122&lt;&gt;"2n", AL2122, "Cycle")</f>
        <v>Graduation</v>
      </c>
      <c r="D2122" t="s">
        <v>37</v>
      </c>
      <c r="E2122" s="2">
        <f>IFERROR(VALUE(AF2122),0)</f>
        <v>43586</v>
      </c>
      <c r="F2122" s="2">
        <f>IF((AK2122&gt;2),0,AK2122)</f>
        <v>0</v>
      </c>
      <c r="G2122">
        <v>1</v>
      </c>
      <c r="H2122" s="1">
        <f>IF(OR(AG2122=0,AG2122=1),AH2122,AG2122)</f>
        <v>41151</v>
      </c>
      <c r="I2122">
        <f>IF(LEN(AH2122)&gt;2,AI2122,AH2122)</f>
        <v>26</v>
      </c>
      <c r="J2122">
        <f>IF(OR(AG2122=0,AG2122=1),AJ2122,AI2122)</f>
        <v>99</v>
      </c>
      <c r="K2122">
        <f>IF(OR(AG2122=0,AG2122=1),L2122,AJ2122)</f>
        <v>2</v>
      </c>
      <c r="L2122">
        <v>11</v>
      </c>
      <c r="M2122">
        <v>4</v>
      </c>
      <c r="N2122">
        <v>0</v>
      </c>
      <c r="O2122">
        <v>16</v>
      </c>
      <c r="P2122">
        <v>3</v>
      </c>
      <c r="Q2122">
        <v>3</v>
      </c>
      <c r="R2122">
        <v>0</v>
      </c>
      <c r="S2122">
        <v>4</v>
      </c>
      <c r="T2122">
        <v>8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3</v>
      </c>
      <c r="AB2122">
        <v>11</v>
      </c>
      <c r="AC2122">
        <v>0</v>
      </c>
      <c r="AF2122">
        <v>43586</v>
      </c>
      <c r="AG2122" s="1">
        <v>41151</v>
      </c>
      <c r="AH2122">
        <v>26</v>
      </c>
      <c r="AI2122">
        <v>99</v>
      </c>
      <c r="AJ2122">
        <v>2</v>
      </c>
      <c r="AK2122">
        <v>0</v>
      </c>
      <c r="AL2122" s="3" t="s">
        <v>30</v>
      </c>
    </row>
    <row r="2123" spans="1:38">
      <c r="A2123">
        <v>4915</v>
      </c>
      <c r="B2123">
        <v>1956</v>
      </c>
      <c r="C2123" t="str">
        <f>IF(AL2123&lt;&gt;"2n", AL2123, "Cycle")</f>
        <v>Cycle</v>
      </c>
      <c r="D2123" t="s">
        <v>37</v>
      </c>
      <c r="E2123" s="2">
        <f>IFERROR(VALUE(AF2123),0)</f>
        <v>0</v>
      </c>
      <c r="F2123" s="2">
        <f>IF((AK2123&gt;2),0,AK2123)</f>
        <v>0</v>
      </c>
      <c r="G2123">
        <v>0</v>
      </c>
      <c r="H2123" s="1">
        <f>IF(OR(AG2123=0,AG2123=1),AH2123,AG2123)</f>
        <v>41124</v>
      </c>
      <c r="I2123">
        <f>IF(LEN(AH2123)&gt;2,AI2123,AH2123)</f>
        <v>86</v>
      </c>
      <c r="J2123">
        <f>IF(OR(AG2123=0,AG2123=1),AJ2123,AI2123)</f>
        <v>176</v>
      </c>
      <c r="K2123">
        <f>IF(OR(AG2123=0,AG2123=1),L2123,AJ2123)</f>
        <v>72</v>
      </c>
      <c r="L2123">
        <v>72</v>
      </c>
      <c r="M2123">
        <v>98</v>
      </c>
      <c r="N2123">
        <v>136</v>
      </c>
      <c r="O2123">
        <v>21</v>
      </c>
      <c r="P2123">
        <v>229</v>
      </c>
      <c r="Q2123">
        <v>4</v>
      </c>
      <c r="R2123">
        <v>5</v>
      </c>
      <c r="S2123">
        <v>2</v>
      </c>
      <c r="T2123">
        <v>12</v>
      </c>
      <c r="U2123">
        <v>0</v>
      </c>
      <c r="V2123">
        <v>0</v>
      </c>
      <c r="W2123">
        <v>5</v>
      </c>
      <c r="X2123">
        <v>0</v>
      </c>
      <c r="Y2123">
        <v>0</v>
      </c>
      <c r="Z2123">
        <v>0</v>
      </c>
      <c r="AA2123">
        <v>0</v>
      </c>
      <c r="AB2123">
        <v>3</v>
      </c>
      <c r="AC2123">
        <v>11</v>
      </c>
      <c r="AF2123" t="s">
        <v>31</v>
      </c>
      <c r="AG2123">
        <v>1</v>
      </c>
      <c r="AH2123" s="1">
        <v>41124</v>
      </c>
      <c r="AI2123">
        <v>86</v>
      </c>
      <c r="AJ2123">
        <v>176</v>
      </c>
      <c r="AK2123">
        <v>53230</v>
      </c>
      <c r="AL2123" s="3" t="s">
        <v>35</v>
      </c>
    </row>
    <row r="2124" spans="1:38">
      <c r="A2124">
        <v>2115</v>
      </c>
      <c r="B2124">
        <v>1957</v>
      </c>
      <c r="C2124" t="str">
        <f>IF(AL2124&lt;&gt;"2n", AL2124, "Cycle")</f>
        <v>Graduation</v>
      </c>
      <c r="D2124" t="s">
        <v>37</v>
      </c>
      <c r="E2124" s="2">
        <f>IFERROR(VALUE(AF2124),0)</f>
        <v>50116</v>
      </c>
      <c r="F2124" s="2">
        <f>IF((AK2124&gt;2),0,AK2124)</f>
        <v>1</v>
      </c>
      <c r="G2124">
        <v>1</v>
      </c>
      <c r="H2124" s="1">
        <f>IF(OR(AG2124=0,AG2124=1),AH2124,AG2124)</f>
        <v>41810</v>
      </c>
      <c r="I2124">
        <f>IF(LEN(AH2124)&gt;2,AI2124,AH2124)</f>
        <v>68</v>
      </c>
      <c r="J2124">
        <f>IF(OR(AG2124=0,AG2124=1),AJ2124,AI2124)</f>
        <v>54</v>
      </c>
      <c r="K2124">
        <f>IF(OR(AG2124=0,AG2124=1),L2124,AJ2124)</f>
        <v>0</v>
      </c>
      <c r="L2124">
        <v>10</v>
      </c>
      <c r="M2124">
        <v>0</v>
      </c>
      <c r="N2124">
        <v>0</v>
      </c>
      <c r="O2124">
        <v>2</v>
      </c>
      <c r="P2124">
        <v>2</v>
      </c>
      <c r="Q2124">
        <v>1</v>
      </c>
      <c r="R2124">
        <v>0</v>
      </c>
      <c r="S2124">
        <v>4</v>
      </c>
      <c r="T2124">
        <v>5</v>
      </c>
      <c r="U2124">
        <v>0</v>
      </c>
      <c r="V2124">
        <v>0</v>
      </c>
      <c r="W2124">
        <v>0</v>
      </c>
      <c r="X2124">
        <v>1</v>
      </c>
      <c r="Y2124">
        <v>0</v>
      </c>
      <c r="Z2124">
        <v>0</v>
      </c>
      <c r="AA2124">
        <v>3</v>
      </c>
      <c r="AB2124">
        <v>11</v>
      </c>
      <c r="AC2124">
        <v>0</v>
      </c>
      <c r="AF2124">
        <v>50116</v>
      </c>
      <c r="AG2124" s="1">
        <v>41810</v>
      </c>
      <c r="AH2124">
        <v>68</v>
      </c>
      <c r="AI2124">
        <v>54</v>
      </c>
      <c r="AJ2124">
        <v>0</v>
      </c>
      <c r="AK2124">
        <v>1</v>
      </c>
      <c r="AL2124" s="3" t="s">
        <v>30</v>
      </c>
    </row>
    <row r="2125" spans="1:38">
      <c r="A2125">
        <v>2088</v>
      </c>
      <c r="B2125">
        <v>1972</v>
      </c>
      <c r="C2125" t="str">
        <f>IF(AL2125&lt;&gt;"2n", AL2125, "Cycle")</f>
        <v>Graduation</v>
      </c>
      <c r="D2125" t="s">
        <v>37</v>
      </c>
      <c r="E2125" s="2">
        <f>IFERROR(VALUE(AF2125),0)</f>
        <v>84906</v>
      </c>
      <c r="F2125" s="2">
        <f>IF((AK2125&gt;2),0,AK2125)</f>
        <v>0</v>
      </c>
      <c r="G2125">
        <v>0</v>
      </c>
      <c r="H2125" s="1">
        <f>IF(OR(AG2125=0,AG2125=1),AH2125,AG2125)</f>
        <v>41551</v>
      </c>
      <c r="I2125">
        <f>IF(LEN(AH2125)&gt;2,AI2125,AH2125)</f>
        <v>98</v>
      </c>
      <c r="J2125">
        <f>IF(OR(AG2125=0,AG2125=1),AJ2125,AI2125)</f>
        <v>997</v>
      </c>
      <c r="K2125">
        <f>IF(OR(AG2125=0,AG2125=1),L2125,AJ2125)</f>
        <v>15</v>
      </c>
      <c r="L2125">
        <v>414</v>
      </c>
      <c r="M2125">
        <v>99</v>
      </c>
      <c r="N2125">
        <v>30</v>
      </c>
      <c r="O2125">
        <v>76</v>
      </c>
      <c r="P2125">
        <v>1</v>
      </c>
      <c r="Q2125">
        <v>5</v>
      </c>
      <c r="R2125">
        <v>6</v>
      </c>
      <c r="S2125">
        <v>12</v>
      </c>
      <c r="T2125">
        <v>2</v>
      </c>
      <c r="U2125">
        <v>0</v>
      </c>
      <c r="V2125">
        <v>1</v>
      </c>
      <c r="W2125">
        <v>0</v>
      </c>
      <c r="X2125">
        <v>1</v>
      </c>
      <c r="Y2125">
        <v>1</v>
      </c>
      <c r="Z2125">
        <v>0</v>
      </c>
      <c r="AA2125">
        <v>3</v>
      </c>
      <c r="AB2125">
        <v>11</v>
      </c>
      <c r="AC2125">
        <v>0</v>
      </c>
      <c r="AF2125">
        <v>84906</v>
      </c>
      <c r="AG2125" s="1">
        <v>41551</v>
      </c>
      <c r="AH2125">
        <v>98</v>
      </c>
      <c r="AI2125">
        <v>997</v>
      </c>
      <c r="AJ2125">
        <v>15</v>
      </c>
      <c r="AK2125">
        <v>0</v>
      </c>
      <c r="AL2125" s="3" t="s">
        <v>30</v>
      </c>
    </row>
    <row r="2126" spans="1:38">
      <c r="A2126">
        <v>2493</v>
      </c>
      <c r="B2126">
        <v>1966</v>
      </c>
      <c r="C2126" t="str">
        <f>IF(AL2126&lt;&gt;"2n", AL2126, "Cycle")</f>
        <v>Graduation</v>
      </c>
      <c r="D2126" t="s">
        <v>37</v>
      </c>
      <c r="E2126" s="2">
        <f>IFERROR(VALUE(AF2126),0)</f>
        <v>61286</v>
      </c>
      <c r="F2126" s="2">
        <f>IF((AK2126&gt;2),0,AK2126)</f>
        <v>0</v>
      </c>
      <c r="G2126">
        <v>1</v>
      </c>
      <c r="H2126" s="1">
        <f>IF(OR(AG2126=0,AG2126=1),AH2126,AG2126)</f>
        <v>41488</v>
      </c>
      <c r="I2126">
        <f>IF(LEN(AH2126)&gt;2,AI2126,AH2126)</f>
        <v>34</v>
      </c>
      <c r="J2126">
        <f>IF(OR(AG2126=0,AG2126=1),AJ2126,AI2126)</f>
        <v>356</v>
      </c>
      <c r="K2126">
        <f>IF(OR(AG2126=0,AG2126=1),L2126,AJ2126)</f>
        <v>0</v>
      </c>
      <c r="L2126">
        <v>107</v>
      </c>
      <c r="M2126">
        <v>19</v>
      </c>
      <c r="N2126">
        <v>9</v>
      </c>
      <c r="O2126">
        <v>117</v>
      </c>
      <c r="P2126">
        <v>2</v>
      </c>
      <c r="Q2126">
        <v>7</v>
      </c>
      <c r="R2126">
        <v>1</v>
      </c>
      <c r="S2126">
        <v>8</v>
      </c>
      <c r="T2126">
        <v>5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3</v>
      </c>
      <c r="AB2126">
        <v>11</v>
      </c>
      <c r="AC2126">
        <v>0</v>
      </c>
      <c r="AF2126">
        <v>61286</v>
      </c>
      <c r="AG2126" s="1">
        <v>41488</v>
      </c>
      <c r="AH2126">
        <v>34</v>
      </c>
      <c r="AI2126">
        <v>356</v>
      </c>
      <c r="AJ2126">
        <v>0</v>
      </c>
      <c r="AK2126">
        <v>0</v>
      </c>
      <c r="AL2126" s="3" t="s">
        <v>30</v>
      </c>
    </row>
    <row r="2127" spans="1:38">
      <c r="A2127">
        <v>6292</v>
      </c>
      <c r="B2127">
        <v>1986</v>
      </c>
      <c r="C2127" t="str">
        <f>IF(AL2127&lt;&gt;"2n", AL2127, "Cycle")</f>
        <v>PhD</v>
      </c>
      <c r="D2127" t="s">
        <v>37</v>
      </c>
      <c r="E2127" s="2">
        <f>IFERROR(VALUE(AF2127),0)</f>
        <v>82333</v>
      </c>
      <c r="F2127" s="2">
        <f>IF((AK2127&gt;2),0,AK2127)</f>
        <v>0</v>
      </c>
      <c r="G2127">
        <v>0</v>
      </c>
      <c r="H2127" s="1">
        <f>IF(OR(AG2127=0,AG2127=1),AH2127,AG2127)</f>
        <v>41363</v>
      </c>
      <c r="I2127">
        <f>IF(LEN(AH2127)&gt;2,AI2127,AH2127)</f>
        <v>60</v>
      </c>
      <c r="J2127">
        <f>IF(OR(AG2127=0,AG2127=1),AJ2127,AI2127)</f>
        <v>1311</v>
      </c>
      <c r="K2127">
        <f>IF(OR(AG2127=0,AG2127=1),L2127,AJ2127)</f>
        <v>0</v>
      </c>
      <c r="L2127">
        <v>359</v>
      </c>
      <c r="M2127">
        <v>46</v>
      </c>
      <c r="N2127">
        <v>89</v>
      </c>
      <c r="O2127">
        <v>17</v>
      </c>
      <c r="P2127">
        <v>1</v>
      </c>
      <c r="Q2127">
        <v>4</v>
      </c>
      <c r="R2127">
        <v>3</v>
      </c>
      <c r="S2127">
        <v>10</v>
      </c>
      <c r="T2127">
        <v>2</v>
      </c>
      <c r="U2127">
        <v>0</v>
      </c>
      <c r="V2127">
        <v>0</v>
      </c>
      <c r="W2127">
        <v>0</v>
      </c>
      <c r="X2127">
        <v>0</v>
      </c>
      <c r="Y2127">
        <v>1</v>
      </c>
      <c r="Z2127">
        <v>0</v>
      </c>
      <c r="AA2127">
        <v>3</v>
      </c>
      <c r="AB2127">
        <v>11</v>
      </c>
      <c r="AC2127">
        <v>1</v>
      </c>
      <c r="AF2127">
        <v>82333</v>
      </c>
      <c r="AG2127" s="1">
        <v>41363</v>
      </c>
      <c r="AH2127">
        <v>60</v>
      </c>
      <c r="AI2127">
        <v>1311</v>
      </c>
      <c r="AJ2127">
        <v>0</v>
      </c>
      <c r="AK2127">
        <v>0</v>
      </c>
      <c r="AL2127" s="3" t="s">
        <v>32</v>
      </c>
    </row>
    <row r="2128" spans="1:38">
      <c r="A2128">
        <v>1631</v>
      </c>
      <c r="B2128">
        <v>1965</v>
      </c>
      <c r="C2128" t="str">
        <f>IF(AL2128&lt;&gt;"2n", AL2128, "Cycle")</f>
        <v>PhD</v>
      </c>
      <c r="D2128" t="s">
        <v>37</v>
      </c>
      <c r="E2128" s="2">
        <f>IFERROR(VALUE(AF2128),0)</f>
        <v>65220</v>
      </c>
      <c r="F2128" s="2">
        <f>IF((AK2128&gt;2),0,AK2128)</f>
        <v>0</v>
      </c>
      <c r="G2128">
        <v>0</v>
      </c>
      <c r="H2128" s="1">
        <f>IF(OR(AG2128=0,AG2128=1),AH2128,AG2128)</f>
        <v>41155</v>
      </c>
      <c r="I2128">
        <f>IF(LEN(AH2128)&gt;2,AI2128,AH2128)</f>
        <v>3</v>
      </c>
      <c r="J2128">
        <f>IF(OR(AG2128=0,AG2128=1),AJ2128,AI2128)</f>
        <v>890</v>
      </c>
      <c r="K2128">
        <f>IF(OR(AG2128=0,AG2128=1),L2128,AJ2128)</f>
        <v>63</v>
      </c>
      <c r="L2128">
        <v>292</v>
      </c>
      <c r="M2128">
        <v>0</v>
      </c>
      <c r="N2128">
        <v>25</v>
      </c>
      <c r="O2128">
        <v>12</v>
      </c>
      <c r="P2128">
        <v>4</v>
      </c>
      <c r="Q2128">
        <v>8</v>
      </c>
      <c r="R2128">
        <v>4</v>
      </c>
      <c r="S2128">
        <v>7</v>
      </c>
      <c r="T2128">
        <v>6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3</v>
      </c>
      <c r="AB2128">
        <v>11</v>
      </c>
      <c r="AC2128">
        <v>1</v>
      </c>
      <c r="AF2128">
        <v>65220</v>
      </c>
      <c r="AG2128" s="1">
        <v>41155</v>
      </c>
      <c r="AH2128">
        <v>3</v>
      </c>
      <c r="AI2128">
        <v>890</v>
      </c>
      <c r="AJ2128">
        <v>63</v>
      </c>
      <c r="AK2128">
        <v>0</v>
      </c>
      <c r="AL2128" s="3" t="s">
        <v>32</v>
      </c>
    </row>
    <row r="2129" spans="1:38">
      <c r="A2129">
        <v>10104</v>
      </c>
      <c r="B2129">
        <v>1974</v>
      </c>
      <c r="C2129" t="str">
        <f>IF(AL2129&lt;&gt;"2n", AL2129, "Cycle")</f>
        <v>Graduation</v>
      </c>
      <c r="D2129" t="s">
        <v>37</v>
      </c>
      <c r="E2129" s="2">
        <f>IFERROR(VALUE(AF2129),0)</f>
        <v>33590</v>
      </c>
      <c r="F2129" s="2">
        <f>IF((AK2129&gt;2),0,AK2129)</f>
        <v>2</v>
      </c>
      <c r="G2129">
        <v>1</v>
      </c>
      <c r="H2129" s="1">
        <f>IF(OR(AG2129=0,AG2129=1),AH2129,AG2129)</f>
        <v>41581</v>
      </c>
      <c r="I2129">
        <f>IF(LEN(AH2129)&gt;2,AI2129,AH2129)</f>
        <v>65</v>
      </c>
      <c r="J2129">
        <f>IF(OR(AG2129=0,AG2129=1),AJ2129,AI2129)</f>
        <v>4</v>
      </c>
      <c r="K2129">
        <f>IF(OR(AG2129=0,AG2129=1),L2129,AJ2129)</f>
        <v>0</v>
      </c>
      <c r="L2129">
        <v>2</v>
      </c>
      <c r="M2129">
        <v>0</v>
      </c>
      <c r="N2129">
        <v>0</v>
      </c>
      <c r="O2129">
        <v>2</v>
      </c>
      <c r="P2129">
        <v>1</v>
      </c>
      <c r="Q2129">
        <v>1</v>
      </c>
      <c r="R2129">
        <v>0</v>
      </c>
      <c r="S2129">
        <v>2</v>
      </c>
      <c r="T2129">
        <v>7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3</v>
      </c>
      <c r="AB2129">
        <v>11</v>
      </c>
      <c r="AC2129">
        <v>0</v>
      </c>
      <c r="AF2129">
        <v>33590</v>
      </c>
      <c r="AG2129" s="1">
        <v>41581</v>
      </c>
      <c r="AH2129">
        <v>65</v>
      </c>
      <c r="AI2129">
        <v>4</v>
      </c>
      <c r="AJ2129">
        <v>0</v>
      </c>
      <c r="AK2129">
        <v>2</v>
      </c>
      <c r="AL2129" s="3" t="s">
        <v>30</v>
      </c>
    </row>
    <row r="2130" spans="1:38">
      <c r="A2130">
        <v>3006</v>
      </c>
      <c r="B2130">
        <v>1976</v>
      </c>
      <c r="C2130" t="str">
        <f>IF(AL2130&lt;&gt;"2n", AL2130, "Cycle")</f>
        <v>Graduation</v>
      </c>
      <c r="D2130" t="s">
        <v>37</v>
      </c>
      <c r="E2130" s="2">
        <f>IFERROR(VALUE(AF2130),0)</f>
        <v>30992</v>
      </c>
      <c r="F2130" s="2">
        <f>IF((AK2130&gt;2),0,AK2130)</f>
        <v>1</v>
      </c>
      <c r="G2130">
        <v>0</v>
      </c>
      <c r="H2130" s="1">
        <f>IF(OR(AG2130=0,AG2130=1),AH2130,AG2130)</f>
        <v>41386</v>
      </c>
      <c r="I2130">
        <f>IF(LEN(AH2130)&gt;2,AI2130,AH2130)</f>
        <v>83</v>
      </c>
      <c r="J2130">
        <f>IF(OR(AG2130=0,AG2130=1),AJ2130,AI2130)</f>
        <v>17</v>
      </c>
      <c r="K2130">
        <f>IF(OR(AG2130=0,AG2130=1),L2130,AJ2130)</f>
        <v>0</v>
      </c>
      <c r="L2130">
        <v>14</v>
      </c>
      <c r="M2130">
        <v>7</v>
      </c>
      <c r="N2130">
        <v>3</v>
      </c>
      <c r="O2130">
        <v>2</v>
      </c>
      <c r="P2130">
        <v>1</v>
      </c>
      <c r="Q2130">
        <v>1</v>
      </c>
      <c r="R2130">
        <v>0</v>
      </c>
      <c r="S2130">
        <v>3</v>
      </c>
      <c r="T2130">
        <v>7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3</v>
      </c>
      <c r="AB2130">
        <v>11</v>
      </c>
      <c r="AC2130">
        <v>0</v>
      </c>
      <c r="AF2130">
        <v>30992</v>
      </c>
      <c r="AG2130" s="1">
        <v>41386</v>
      </c>
      <c r="AH2130">
        <v>83</v>
      </c>
      <c r="AI2130">
        <v>17</v>
      </c>
      <c r="AJ2130">
        <v>0</v>
      </c>
      <c r="AK2130">
        <v>1</v>
      </c>
      <c r="AL2130" s="3" t="s">
        <v>30</v>
      </c>
    </row>
    <row r="2131" spans="1:38">
      <c r="A2131">
        <v>3919</v>
      </c>
      <c r="B2131">
        <v>1976</v>
      </c>
      <c r="C2131" t="str">
        <f>IF(AL2131&lt;&gt;"2n", AL2131, "Cycle")</f>
        <v>Master</v>
      </c>
      <c r="D2131" t="s">
        <v>37</v>
      </c>
      <c r="E2131" s="2">
        <f>IFERROR(VALUE(AF2131),0)</f>
        <v>72309</v>
      </c>
      <c r="F2131" s="2">
        <f>IF((AK2131&gt;2),0,AK2131)</f>
        <v>0</v>
      </c>
      <c r="G2131">
        <v>0</v>
      </c>
      <c r="H2131" s="1">
        <f>IF(OR(AG2131=0,AG2131=1),AH2131,AG2131)</f>
        <v>41344</v>
      </c>
      <c r="I2131">
        <f>IF(LEN(AH2131)&gt;2,AI2131,AH2131)</f>
        <v>64</v>
      </c>
      <c r="J2131">
        <f>IF(OR(AG2131=0,AG2131=1),AJ2131,AI2131)</f>
        <v>960</v>
      </c>
      <c r="K2131">
        <f>IF(OR(AG2131=0,AG2131=1),L2131,AJ2131)</f>
        <v>0</v>
      </c>
      <c r="L2131">
        <v>883</v>
      </c>
      <c r="M2131">
        <v>50</v>
      </c>
      <c r="N2131">
        <v>38</v>
      </c>
      <c r="O2131">
        <v>0</v>
      </c>
      <c r="P2131">
        <v>1</v>
      </c>
      <c r="Q2131">
        <v>5</v>
      </c>
      <c r="R2131">
        <v>6</v>
      </c>
      <c r="S2131">
        <v>8</v>
      </c>
      <c r="T2131">
        <v>3</v>
      </c>
      <c r="U2131">
        <v>1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3</v>
      </c>
      <c r="AB2131">
        <v>11</v>
      </c>
      <c r="AC2131">
        <v>1</v>
      </c>
      <c r="AF2131">
        <v>72309</v>
      </c>
      <c r="AG2131" s="1">
        <v>41344</v>
      </c>
      <c r="AH2131">
        <v>64</v>
      </c>
      <c r="AI2131">
        <v>960</v>
      </c>
      <c r="AJ2131">
        <v>0</v>
      </c>
      <c r="AK2131">
        <v>0</v>
      </c>
      <c r="AL2131" s="3" t="s">
        <v>33</v>
      </c>
    </row>
    <row r="2132" spans="1:38">
      <c r="A2132">
        <v>11181</v>
      </c>
      <c r="B2132">
        <v>1949</v>
      </c>
      <c r="C2132" t="str">
        <f>IF(AL2132&lt;&gt;"2n", AL2132, "Cycle")</f>
        <v>PhD</v>
      </c>
      <c r="D2132" t="s">
        <v>37</v>
      </c>
      <c r="E2132" s="2">
        <f>IFERROR(VALUE(AF2132),0)</f>
        <v>156924</v>
      </c>
      <c r="F2132" s="2">
        <f>IF((AK2132&gt;2),0,AK2132)</f>
        <v>0</v>
      </c>
      <c r="G2132">
        <v>0</v>
      </c>
      <c r="H2132" s="1">
        <f>IF(OR(AG2132=0,AG2132=1),AH2132,AG2132)</f>
        <v>41515</v>
      </c>
      <c r="I2132">
        <f>IF(LEN(AH2132)&gt;2,AI2132,AH2132)</f>
        <v>85</v>
      </c>
      <c r="J2132">
        <f>IF(OR(AG2132=0,AG2132=1),AJ2132,AI2132)</f>
        <v>2</v>
      </c>
      <c r="K2132">
        <f>IF(OR(AG2132=0,AG2132=1),L2132,AJ2132)</f>
        <v>1</v>
      </c>
      <c r="L2132">
        <v>2</v>
      </c>
      <c r="M2132">
        <v>1</v>
      </c>
      <c r="N2132">
        <v>1</v>
      </c>
      <c r="O2132">
        <v>1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3</v>
      </c>
      <c r="AB2132">
        <v>11</v>
      </c>
      <c r="AC2132">
        <v>0</v>
      </c>
      <c r="AF2132">
        <v>156924</v>
      </c>
      <c r="AG2132" s="1">
        <v>41515</v>
      </c>
      <c r="AH2132">
        <v>85</v>
      </c>
      <c r="AI2132">
        <v>2</v>
      </c>
      <c r="AJ2132">
        <v>1</v>
      </c>
      <c r="AK2132">
        <v>0</v>
      </c>
      <c r="AL2132" s="3" t="s">
        <v>32</v>
      </c>
    </row>
    <row r="2133" spans="1:38">
      <c r="A2133">
        <v>642</v>
      </c>
      <c r="B2133">
        <v>1980</v>
      </c>
      <c r="C2133" t="str">
        <f>IF(AL2133&lt;&gt;"2n", AL2133, "Cycle")</f>
        <v>Basic</v>
      </c>
      <c r="D2133" t="s">
        <v>37</v>
      </c>
      <c r="E2133" s="2">
        <f>IFERROR(VALUE(AF2133),0)</f>
        <v>16005</v>
      </c>
      <c r="F2133" s="2">
        <f>IF((AK2133&gt;2),0,AK2133)</f>
        <v>1</v>
      </c>
      <c r="G2133">
        <v>0</v>
      </c>
      <c r="H2133" s="1">
        <f>IF(OR(AG2133=0,AG2133=1),AH2133,AG2133)</f>
        <v>41135</v>
      </c>
      <c r="I2133">
        <f>IF(LEN(AH2133)&gt;2,AI2133,AH2133)</f>
        <v>69</v>
      </c>
      <c r="J2133">
        <f>IF(OR(AG2133=0,AG2133=1),AJ2133,AI2133)</f>
        <v>1</v>
      </c>
      <c r="K2133">
        <f>IF(OR(AG2133=0,AG2133=1),L2133,AJ2133)</f>
        <v>3</v>
      </c>
      <c r="L2133">
        <v>2</v>
      </c>
      <c r="M2133">
        <v>20</v>
      </c>
      <c r="N2133">
        <v>30</v>
      </c>
      <c r="O2133">
        <v>47</v>
      </c>
      <c r="P2133">
        <v>3</v>
      </c>
      <c r="Q2133">
        <v>2</v>
      </c>
      <c r="R2133">
        <v>1</v>
      </c>
      <c r="S2133">
        <v>2</v>
      </c>
      <c r="T2133">
        <v>8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3</v>
      </c>
      <c r="AB2133">
        <v>11</v>
      </c>
      <c r="AC2133">
        <v>0</v>
      </c>
      <c r="AF2133">
        <v>16005</v>
      </c>
      <c r="AG2133" s="1">
        <v>41135</v>
      </c>
      <c r="AH2133">
        <v>69</v>
      </c>
      <c r="AI2133">
        <v>1</v>
      </c>
      <c r="AJ2133">
        <v>3</v>
      </c>
      <c r="AK2133">
        <v>1</v>
      </c>
      <c r="AL2133" s="3" t="s">
        <v>34</v>
      </c>
    </row>
    <row r="2134" spans="1:38">
      <c r="A2134">
        <v>4369</v>
      </c>
      <c r="B2134">
        <v>1957</v>
      </c>
      <c r="C2134" t="str">
        <f>IF(AL2134&lt;&gt;"2n", AL2134, "Cycle")</f>
        <v>Master</v>
      </c>
      <c r="D2134" t="s">
        <v>37</v>
      </c>
      <c r="E2134" s="2">
        <f>IFERROR(VALUE(AF2134),0)</f>
        <v>65487</v>
      </c>
      <c r="F2134" s="2">
        <f>IF((AK2134&gt;2),0,AK2134)</f>
        <v>0</v>
      </c>
      <c r="G2134">
        <v>0</v>
      </c>
      <c r="H2134" s="1">
        <f>IF(OR(AG2134=0,AG2134=1),AH2134,AG2134)</f>
        <v>41649</v>
      </c>
      <c r="I2134">
        <f>IF(LEN(AH2134)&gt;2,AI2134,AH2134)</f>
        <v>48</v>
      </c>
      <c r="J2134">
        <f>IF(OR(AG2134=0,AG2134=1),AJ2134,AI2134)</f>
        <v>240</v>
      </c>
      <c r="K2134">
        <f>IF(OR(AG2134=0,AG2134=1),L2134,AJ2134)</f>
        <v>67</v>
      </c>
      <c r="L2134">
        <v>500</v>
      </c>
      <c r="M2134">
        <v>199</v>
      </c>
      <c r="N2134">
        <v>0</v>
      </c>
      <c r="O2134">
        <v>163</v>
      </c>
      <c r="P2134">
        <v>3</v>
      </c>
      <c r="Q2134">
        <v>3</v>
      </c>
      <c r="R2134">
        <v>5</v>
      </c>
      <c r="S2134">
        <v>6</v>
      </c>
      <c r="T2134">
        <v>2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3</v>
      </c>
      <c r="AB2134">
        <v>11</v>
      </c>
      <c r="AC2134">
        <v>0</v>
      </c>
      <c r="AF2134">
        <v>65487</v>
      </c>
      <c r="AG2134" s="1">
        <v>41649</v>
      </c>
      <c r="AH2134">
        <v>48</v>
      </c>
      <c r="AI2134">
        <v>240</v>
      </c>
      <c r="AJ2134">
        <v>67</v>
      </c>
      <c r="AK2134">
        <v>0</v>
      </c>
      <c r="AL2134" s="3" t="s">
        <v>33</v>
      </c>
    </row>
    <row r="2135" spans="1:38">
      <c r="A2135">
        <v>10127</v>
      </c>
      <c r="B2135">
        <v>1965</v>
      </c>
      <c r="C2135" t="str">
        <f>IF(AL2135&lt;&gt;"2n", AL2135, "Cycle")</f>
        <v>Graduation</v>
      </c>
      <c r="D2135" t="s">
        <v>37</v>
      </c>
      <c r="E2135" s="2">
        <f>IFERROR(VALUE(AF2135),0)</f>
        <v>58692</v>
      </c>
      <c r="F2135" s="2">
        <f>IF((AK2135&gt;2),0,AK2135)</f>
        <v>0</v>
      </c>
      <c r="G2135">
        <v>1</v>
      </c>
      <c r="H2135" s="1">
        <f>IF(OR(AG2135=0,AG2135=1),AH2135,AG2135)</f>
        <v>41735</v>
      </c>
      <c r="I2135">
        <f>IF(LEN(AH2135)&gt;2,AI2135,AH2135)</f>
        <v>21</v>
      </c>
      <c r="J2135">
        <f>IF(OR(AG2135=0,AG2135=1),AJ2135,AI2135)</f>
        <v>301</v>
      </c>
      <c r="K2135">
        <f>IF(OR(AG2135=0,AG2135=1),L2135,AJ2135)</f>
        <v>11</v>
      </c>
      <c r="L2135">
        <v>61</v>
      </c>
      <c r="M2135">
        <v>4</v>
      </c>
      <c r="N2135">
        <v>7</v>
      </c>
      <c r="O2135">
        <v>11</v>
      </c>
      <c r="P2135">
        <v>1</v>
      </c>
      <c r="Q2135">
        <v>8</v>
      </c>
      <c r="R2135">
        <v>2</v>
      </c>
      <c r="S2135">
        <v>4</v>
      </c>
      <c r="T2135">
        <v>7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3</v>
      </c>
      <c r="AB2135">
        <v>11</v>
      </c>
      <c r="AC2135">
        <v>0</v>
      </c>
      <c r="AF2135">
        <v>58692</v>
      </c>
      <c r="AG2135" s="1">
        <v>41735</v>
      </c>
      <c r="AH2135">
        <v>21</v>
      </c>
      <c r="AI2135">
        <v>301</v>
      </c>
      <c r="AJ2135">
        <v>11</v>
      </c>
      <c r="AK2135">
        <v>0</v>
      </c>
      <c r="AL2135" s="3" t="s">
        <v>30</v>
      </c>
    </row>
    <row r="2136" spans="1:38">
      <c r="A2136">
        <v>271</v>
      </c>
      <c r="B2136">
        <v>1969</v>
      </c>
      <c r="C2136" t="str">
        <f>IF(AL2136&lt;&gt;"2n", AL2136, "Cycle")</f>
        <v>Graduation</v>
      </c>
      <c r="D2136" t="s">
        <v>37</v>
      </c>
      <c r="E2136" s="2">
        <f>IFERROR(VALUE(AF2136),0)</f>
        <v>40590</v>
      </c>
      <c r="F2136" s="2">
        <f>IF((AK2136&gt;2),0,AK2136)</f>
        <v>1</v>
      </c>
      <c r="G2136">
        <v>1</v>
      </c>
      <c r="H2136" s="1">
        <f>IF(OR(AG2136=0,AG2136=1),AH2136,AG2136)</f>
        <v>41549</v>
      </c>
      <c r="I2136">
        <f>IF(LEN(AH2136)&gt;2,AI2136,AH2136)</f>
        <v>30</v>
      </c>
      <c r="J2136">
        <f>IF(OR(AG2136=0,AG2136=1),AJ2136,AI2136)</f>
        <v>154</v>
      </c>
      <c r="K2136">
        <f>IF(OR(AG2136=0,AG2136=1),L2136,AJ2136)</f>
        <v>0</v>
      </c>
      <c r="L2136">
        <v>50</v>
      </c>
      <c r="M2136">
        <v>6</v>
      </c>
      <c r="N2136">
        <v>11</v>
      </c>
      <c r="O2136">
        <v>37</v>
      </c>
      <c r="P2136">
        <v>5</v>
      </c>
      <c r="Q2136">
        <v>3</v>
      </c>
      <c r="R2136">
        <v>4</v>
      </c>
      <c r="S2136">
        <v>3</v>
      </c>
      <c r="T2136">
        <v>6</v>
      </c>
      <c r="U2136">
        <v>0</v>
      </c>
      <c r="V2136">
        <v>0</v>
      </c>
      <c r="W2136">
        <v>1</v>
      </c>
      <c r="X2136">
        <v>0</v>
      </c>
      <c r="Y2136">
        <v>0</v>
      </c>
      <c r="Z2136">
        <v>0</v>
      </c>
      <c r="AA2136">
        <v>3</v>
      </c>
      <c r="AB2136">
        <v>11</v>
      </c>
      <c r="AC2136">
        <v>0</v>
      </c>
      <c r="AF2136">
        <v>40590</v>
      </c>
      <c r="AG2136" s="1">
        <v>41549</v>
      </c>
      <c r="AH2136">
        <v>30</v>
      </c>
      <c r="AI2136">
        <v>154</v>
      </c>
      <c r="AJ2136">
        <v>0</v>
      </c>
      <c r="AK2136">
        <v>1</v>
      </c>
      <c r="AL2136" s="3" t="s">
        <v>30</v>
      </c>
    </row>
    <row r="2137" spans="1:38">
      <c r="A2137">
        <v>4973</v>
      </c>
      <c r="B2137">
        <v>1970</v>
      </c>
      <c r="C2137" t="str">
        <f>IF(AL2137&lt;&gt;"2n", AL2137, "Cycle")</f>
        <v>Graduation</v>
      </c>
      <c r="D2137" t="s">
        <v>37</v>
      </c>
      <c r="E2137" s="2">
        <f>IFERROR(VALUE(AF2137),0)</f>
        <v>20587</v>
      </c>
      <c r="F2137" s="2">
        <f>IF((AK2137&gt;2),0,AK2137)</f>
        <v>1</v>
      </c>
      <c r="G2137">
        <v>0</v>
      </c>
      <c r="H2137" s="1">
        <f>IF(OR(AG2137=0,AG2137=1),AH2137,AG2137)</f>
        <v>41770</v>
      </c>
      <c r="I2137">
        <f>IF(LEN(AH2137)&gt;2,AI2137,AH2137)</f>
        <v>39</v>
      </c>
      <c r="J2137">
        <f>IF(OR(AG2137=0,AG2137=1),AJ2137,AI2137)</f>
        <v>2</v>
      </c>
      <c r="K2137">
        <f>IF(OR(AG2137=0,AG2137=1),L2137,AJ2137)</f>
        <v>3</v>
      </c>
      <c r="L2137">
        <v>6</v>
      </c>
      <c r="M2137">
        <v>4</v>
      </c>
      <c r="N2137">
        <v>1</v>
      </c>
      <c r="O2137">
        <v>9</v>
      </c>
      <c r="P2137">
        <v>1</v>
      </c>
      <c r="Q2137">
        <v>1</v>
      </c>
      <c r="R2137">
        <v>1</v>
      </c>
      <c r="S2137">
        <v>2</v>
      </c>
      <c r="T2137">
        <v>7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3</v>
      </c>
      <c r="AB2137">
        <v>11</v>
      </c>
      <c r="AC2137">
        <v>0</v>
      </c>
      <c r="AF2137">
        <v>20587</v>
      </c>
      <c r="AG2137" s="1">
        <v>41770</v>
      </c>
      <c r="AH2137">
        <v>39</v>
      </c>
      <c r="AI2137">
        <v>2</v>
      </c>
      <c r="AJ2137">
        <v>3</v>
      </c>
      <c r="AK2137">
        <v>1</v>
      </c>
      <c r="AL2137" s="3" t="s">
        <v>30</v>
      </c>
    </row>
    <row r="2138" spans="1:38">
      <c r="A2138">
        <v>2948</v>
      </c>
      <c r="B2138">
        <v>1954</v>
      </c>
      <c r="C2138" t="str">
        <f>IF(AL2138&lt;&gt;"2n", AL2138, "Cycle")</f>
        <v>Master</v>
      </c>
      <c r="D2138" t="s">
        <v>37</v>
      </c>
      <c r="E2138" s="2">
        <f>IFERROR(VALUE(AF2138),0)</f>
        <v>62637</v>
      </c>
      <c r="F2138" s="2">
        <f>IF((AK2138&gt;2),0,AK2138)</f>
        <v>0</v>
      </c>
      <c r="G2138">
        <v>1</v>
      </c>
      <c r="H2138" s="1">
        <f>IF(OR(AG2138=0,AG2138=1),AH2138,AG2138)</f>
        <v>41699</v>
      </c>
      <c r="I2138">
        <f>IF(LEN(AH2138)&gt;2,AI2138,AH2138)</f>
        <v>76</v>
      </c>
      <c r="J2138">
        <f>IF(OR(AG2138=0,AG2138=1),AJ2138,AI2138)</f>
        <v>104</v>
      </c>
      <c r="K2138">
        <f>IF(OR(AG2138=0,AG2138=1),L2138,AJ2138)</f>
        <v>12</v>
      </c>
      <c r="L2138">
        <v>48</v>
      </c>
      <c r="M2138">
        <v>4</v>
      </c>
      <c r="N2138">
        <v>12</v>
      </c>
      <c r="O2138">
        <v>5</v>
      </c>
      <c r="P2138">
        <v>1</v>
      </c>
      <c r="Q2138">
        <v>2</v>
      </c>
      <c r="R2138">
        <v>2</v>
      </c>
      <c r="S2138">
        <v>5</v>
      </c>
      <c r="T2138">
        <v>2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3</v>
      </c>
      <c r="AB2138">
        <v>11</v>
      </c>
      <c r="AC2138">
        <v>0</v>
      </c>
      <c r="AF2138">
        <v>62637</v>
      </c>
      <c r="AG2138" s="1">
        <v>41699</v>
      </c>
      <c r="AH2138">
        <v>76</v>
      </c>
      <c r="AI2138">
        <v>104</v>
      </c>
      <c r="AJ2138">
        <v>12</v>
      </c>
      <c r="AK2138">
        <v>0</v>
      </c>
      <c r="AL2138" s="3" t="s">
        <v>33</v>
      </c>
    </row>
    <row r="2139" spans="1:38">
      <c r="A2139">
        <v>2715</v>
      </c>
      <c r="B2139">
        <v>1966</v>
      </c>
      <c r="C2139" t="str">
        <f>IF(AL2139&lt;&gt;"2n", AL2139, "Cycle")</f>
        <v>Master</v>
      </c>
      <c r="D2139" t="s">
        <v>37</v>
      </c>
      <c r="E2139" s="2">
        <f>IFERROR(VALUE(AF2139),0)</f>
        <v>29435</v>
      </c>
      <c r="F2139" s="2">
        <f>IF((AK2139&gt;2),0,AK2139)</f>
        <v>1</v>
      </c>
      <c r="G2139">
        <v>1</v>
      </c>
      <c r="H2139" s="1">
        <f>IF(OR(AG2139=0,AG2139=1),AH2139,AG2139)</f>
        <v>41127</v>
      </c>
      <c r="I2139">
        <f>IF(LEN(AH2139)&gt;2,AI2139,AH2139)</f>
        <v>11</v>
      </c>
      <c r="J2139">
        <f>IF(OR(AG2139=0,AG2139=1),AJ2139,AI2139)</f>
        <v>70</v>
      </c>
      <c r="K2139">
        <f>IF(OR(AG2139=0,AG2139=1),L2139,AJ2139)</f>
        <v>3</v>
      </c>
      <c r="L2139">
        <v>37</v>
      </c>
      <c r="M2139">
        <v>4</v>
      </c>
      <c r="N2139">
        <v>2</v>
      </c>
      <c r="O2139">
        <v>64</v>
      </c>
      <c r="P2139">
        <v>4</v>
      </c>
      <c r="Q2139">
        <v>3</v>
      </c>
      <c r="R2139">
        <v>2</v>
      </c>
      <c r="S2139">
        <v>2</v>
      </c>
      <c r="T2139">
        <v>9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3</v>
      </c>
      <c r="AB2139">
        <v>11</v>
      </c>
      <c r="AC2139">
        <v>1</v>
      </c>
      <c r="AF2139">
        <v>29435</v>
      </c>
      <c r="AG2139" s="1">
        <v>41127</v>
      </c>
      <c r="AH2139">
        <v>11</v>
      </c>
      <c r="AI2139">
        <v>70</v>
      </c>
      <c r="AJ2139">
        <v>3</v>
      </c>
      <c r="AK2139">
        <v>1</v>
      </c>
      <c r="AL2139" s="3" t="s">
        <v>33</v>
      </c>
    </row>
    <row r="2140" spans="1:38">
      <c r="A2140">
        <v>10432</v>
      </c>
      <c r="B2140">
        <v>1974</v>
      </c>
      <c r="C2140" t="str">
        <f>IF(AL2140&lt;&gt;"2n", AL2140, "Cycle")</f>
        <v>Graduation</v>
      </c>
      <c r="D2140" t="s">
        <v>37</v>
      </c>
      <c r="E2140" s="2">
        <f>IFERROR(VALUE(AF2140),0)</f>
        <v>19346</v>
      </c>
      <c r="F2140" s="2">
        <f>IF((AK2140&gt;2),0,AK2140)</f>
        <v>1</v>
      </c>
      <c r="G2140">
        <v>0</v>
      </c>
      <c r="H2140" s="1">
        <f>IF(OR(AG2140=0,AG2140=1),AH2140,AG2140)</f>
        <v>41669</v>
      </c>
      <c r="I2140">
        <f>IF(LEN(AH2140)&gt;2,AI2140,AH2140)</f>
        <v>26</v>
      </c>
      <c r="J2140">
        <f>IF(OR(AG2140=0,AG2140=1),AJ2140,AI2140)</f>
        <v>2</v>
      </c>
      <c r="K2140">
        <f>IF(OR(AG2140=0,AG2140=1),L2140,AJ2140)</f>
        <v>0</v>
      </c>
      <c r="L2140">
        <v>9</v>
      </c>
      <c r="M2140">
        <v>3</v>
      </c>
      <c r="N2140">
        <v>6</v>
      </c>
      <c r="O2140">
        <v>2</v>
      </c>
      <c r="P2140">
        <v>1</v>
      </c>
      <c r="Q2140">
        <v>1</v>
      </c>
      <c r="R2140">
        <v>0</v>
      </c>
      <c r="S2140">
        <v>3</v>
      </c>
      <c r="T2140">
        <v>8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3</v>
      </c>
      <c r="AB2140">
        <v>11</v>
      </c>
      <c r="AC2140">
        <v>0</v>
      </c>
      <c r="AF2140">
        <v>19346</v>
      </c>
      <c r="AG2140" s="1">
        <v>41669</v>
      </c>
      <c r="AH2140">
        <v>26</v>
      </c>
      <c r="AI2140">
        <v>2</v>
      </c>
      <c r="AJ2140">
        <v>0</v>
      </c>
      <c r="AK2140">
        <v>1</v>
      </c>
      <c r="AL2140" s="3" t="s">
        <v>30</v>
      </c>
    </row>
    <row r="2141" spans="1:38">
      <c r="A2141">
        <v>9216</v>
      </c>
      <c r="B2141">
        <v>1971</v>
      </c>
      <c r="C2141" t="str">
        <f>IF(AL2141&lt;&gt;"2n", AL2141, "Cycle")</f>
        <v>Graduation</v>
      </c>
      <c r="D2141" t="s">
        <v>37</v>
      </c>
      <c r="E2141" s="2">
        <f>IFERROR(VALUE(AF2141),0)</f>
        <v>35788</v>
      </c>
      <c r="F2141" s="2">
        <f>IF((AK2141&gt;2),0,AK2141)</f>
        <v>1</v>
      </c>
      <c r="G2141">
        <v>1</v>
      </c>
      <c r="H2141" s="1">
        <f>IF(OR(AG2141=0,AG2141=1),AH2141,AG2141)</f>
        <v>41662</v>
      </c>
      <c r="I2141">
        <f>IF(LEN(AH2141)&gt;2,AI2141,AH2141)</f>
        <v>34</v>
      </c>
      <c r="J2141">
        <f>IF(OR(AG2141=0,AG2141=1),AJ2141,AI2141)</f>
        <v>23</v>
      </c>
      <c r="K2141">
        <f>IF(OR(AG2141=0,AG2141=1),L2141,AJ2141)</f>
        <v>2</v>
      </c>
      <c r="L2141">
        <v>11</v>
      </c>
      <c r="M2141">
        <v>3</v>
      </c>
      <c r="N2141">
        <v>1</v>
      </c>
      <c r="O2141">
        <v>4</v>
      </c>
      <c r="P2141">
        <v>2</v>
      </c>
      <c r="Q2141">
        <v>2</v>
      </c>
      <c r="R2141">
        <v>0</v>
      </c>
      <c r="S2141">
        <v>3</v>
      </c>
      <c r="T2141">
        <v>6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3</v>
      </c>
      <c r="AB2141">
        <v>11</v>
      </c>
      <c r="AC2141">
        <v>0</v>
      </c>
      <c r="AF2141">
        <v>35788</v>
      </c>
      <c r="AG2141" s="1">
        <v>41662</v>
      </c>
      <c r="AH2141">
        <v>34</v>
      </c>
      <c r="AI2141">
        <v>23</v>
      </c>
      <c r="AJ2141">
        <v>2</v>
      </c>
      <c r="AK2141">
        <v>1</v>
      </c>
      <c r="AL2141" s="3" t="s">
        <v>30</v>
      </c>
    </row>
    <row r="2142" spans="1:38">
      <c r="A2142">
        <v>7124</v>
      </c>
      <c r="B2142">
        <v>1968</v>
      </c>
      <c r="C2142" t="str">
        <f>IF(AL2142&lt;&gt;"2n", AL2142, "Cycle")</f>
        <v>Graduation</v>
      </c>
      <c r="D2142" t="s">
        <v>37</v>
      </c>
      <c r="E2142" s="2">
        <f>IFERROR(VALUE(AF2142),0)</f>
        <v>36997</v>
      </c>
      <c r="F2142" s="2">
        <f>IF((AK2142&gt;2),0,AK2142)</f>
        <v>1</v>
      </c>
      <c r="G2142">
        <v>1</v>
      </c>
      <c r="H2142" s="1">
        <f>IF(OR(AG2142=0,AG2142=1),AH2142,AG2142)</f>
        <v>41306</v>
      </c>
      <c r="I2142">
        <f>IF(LEN(AH2142)&gt;2,AI2142,AH2142)</f>
        <v>72</v>
      </c>
      <c r="J2142">
        <f>IF(OR(AG2142=0,AG2142=1),AJ2142,AI2142)</f>
        <v>43</v>
      </c>
      <c r="K2142">
        <f>IF(OR(AG2142=0,AG2142=1),L2142,AJ2142)</f>
        <v>4</v>
      </c>
      <c r="L2142">
        <v>12</v>
      </c>
      <c r="M2142">
        <v>8</v>
      </c>
      <c r="N2142">
        <v>0</v>
      </c>
      <c r="O2142">
        <v>27</v>
      </c>
      <c r="P2142">
        <v>5</v>
      </c>
      <c r="Q2142">
        <v>2</v>
      </c>
      <c r="R2142">
        <v>1</v>
      </c>
      <c r="S2142">
        <v>4</v>
      </c>
      <c r="T2142">
        <v>5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3</v>
      </c>
      <c r="AB2142">
        <v>11</v>
      </c>
      <c r="AC2142">
        <v>0</v>
      </c>
      <c r="AF2142">
        <v>36997</v>
      </c>
      <c r="AG2142" s="1">
        <v>41306</v>
      </c>
      <c r="AH2142">
        <v>72</v>
      </c>
      <c r="AI2142">
        <v>43</v>
      </c>
      <c r="AJ2142">
        <v>4</v>
      </c>
      <c r="AK2142">
        <v>1</v>
      </c>
      <c r="AL2142" s="3" t="s">
        <v>30</v>
      </c>
    </row>
    <row r="2143" spans="1:38">
      <c r="A2143">
        <v>9727</v>
      </c>
      <c r="B2143">
        <v>1957</v>
      </c>
      <c r="C2143" t="str">
        <f>IF(AL2143&lt;&gt;"2n", AL2143, "Cycle")</f>
        <v>Graduation</v>
      </c>
      <c r="D2143" t="s">
        <v>37</v>
      </c>
      <c r="E2143" s="2">
        <f>IFERROR(VALUE(AF2143),0)</f>
        <v>23539</v>
      </c>
      <c r="F2143" s="2">
        <f>IF((AK2143&gt;2),0,AK2143)</f>
        <v>0</v>
      </c>
      <c r="G2143">
        <v>0</v>
      </c>
      <c r="H2143" s="1">
        <f>IF(OR(AG2143=0,AG2143=1),AH2143,AG2143)</f>
        <v>41698</v>
      </c>
      <c r="I2143">
        <f>IF(LEN(AH2143)&gt;2,AI2143,AH2143)</f>
        <v>13</v>
      </c>
      <c r="J2143">
        <f>IF(OR(AG2143=0,AG2143=1),AJ2143,AI2143)</f>
        <v>4</v>
      </c>
      <c r="K2143">
        <f>IF(OR(AG2143=0,AG2143=1),L2143,AJ2143)</f>
        <v>24</v>
      </c>
      <c r="L2143">
        <v>11</v>
      </c>
      <c r="M2143">
        <v>16</v>
      </c>
      <c r="N2143">
        <v>1</v>
      </c>
      <c r="O2143">
        <v>25</v>
      </c>
      <c r="P2143">
        <v>1</v>
      </c>
      <c r="Q2143">
        <v>2</v>
      </c>
      <c r="R2143">
        <v>0</v>
      </c>
      <c r="S2143">
        <v>4</v>
      </c>
      <c r="T2143">
        <v>6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3</v>
      </c>
      <c r="AB2143">
        <v>11</v>
      </c>
      <c r="AC2143">
        <v>0</v>
      </c>
      <c r="AF2143">
        <v>23539</v>
      </c>
      <c r="AG2143" s="1">
        <v>41698</v>
      </c>
      <c r="AH2143">
        <v>13</v>
      </c>
      <c r="AI2143">
        <v>4</v>
      </c>
      <c r="AJ2143">
        <v>24</v>
      </c>
      <c r="AK2143">
        <v>0</v>
      </c>
      <c r="AL2143" s="3" t="s">
        <v>30</v>
      </c>
    </row>
    <row r="2144" spans="1:38">
      <c r="A2144">
        <v>5136</v>
      </c>
      <c r="B2144">
        <v>1973</v>
      </c>
      <c r="C2144" t="str">
        <f>IF(AL2144&lt;&gt;"2n", AL2144, "Cycle")</f>
        <v>Graduation</v>
      </c>
      <c r="D2144" t="s">
        <v>37</v>
      </c>
      <c r="E2144" s="2">
        <f>IFERROR(VALUE(AF2144),0)</f>
        <v>65333</v>
      </c>
      <c r="F2144" s="2">
        <f>IF((AK2144&gt;2),0,AK2144)</f>
        <v>0</v>
      </c>
      <c r="G2144">
        <v>1</v>
      </c>
      <c r="H2144" s="1">
        <f>IF(OR(AG2144=0,AG2144=1),AH2144,AG2144)</f>
        <v>41656</v>
      </c>
      <c r="I2144">
        <f>IF(LEN(AH2144)&gt;2,AI2144,AH2144)</f>
        <v>58</v>
      </c>
      <c r="J2144">
        <f>IF(OR(AG2144=0,AG2144=1),AJ2144,AI2144)</f>
        <v>654</v>
      </c>
      <c r="K2144">
        <f>IF(OR(AG2144=0,AG2144=1),L2144,AJ2144)</f>
        <v>7</v>
      </c>
      <c r="L2144">
        <v>92</v>
      </c>
      <c r="M2144">
        <v>0</v>
      </c>
      <c r="N2144">
        <v>15</v>
      </c>
      <c r="O2144">
        <v>30</v>
      </c>
      <c r="P2144">
        <v>7</v>
      </c>
      <c r="Q2144">
        <v>9</v>
      </c>
      <c r="R2144">
        <v>4</v>
      </c>
      <c r="S2144">
        <v>8</v>
      </c>
      <c r="T2144">
        <v>6</v>
      </c>
      <c r="U2144">
        <v>0</v>
      </c>
      <c r="V2144">
        <v>0</v>
      </c>
      <c r="W2144">
        <v>0</v>
      </c>
      <c r="X2144">
        <v>1</v>
      </c>
      <c r="Y2144">
        <v>1</v>
      </c>
      <c r="Z2144">
        <v>0</v>
      </c>
      <c r="AA2144">
        <v>3</v>
      </c>
      <c r="AB2144">
        <v>11</v>
      </c>
      <c r="AC2144">
        <v>0</v>
      </c>
      <c r="AF2144">
        <v>65333</v>
      </c>
      <c r="AG2144" s="1">
        <v>41656</v>
      </c>
      <c r="AH2144">
        <v>58</v>
      </c>
      <c r="AI2144">
        <v>654</v>
      </c>
      <c r="AJ2144">
        <v>7</v>
      </c>
      <c r="AK2144">
        <v>0</v>
      </c>
      <c r="AL2144" s="3" t="s">
        <v>30</v>
      </c>
    </row>
    <row r="2145" spans="1:38">
      <c r="A2145">
        <v>9790</v>
      </c>
      <c r="B2145">
        <v>1957</v>
      </c>
      <c r="C2145" t="str">
        <f>IF(AL2145&lt;&gt;"2n", AL2145, "Cycle")</f>
        <v>Graduation</v>
      </c>
      <c r="D2145" t="s">
        <v>37</v>
      </c>
      <c r="E2145" s="2">
        <f>IFERROR(VALUE(AF2145),0)</f>
        <v>78499</v>
      </c>
      <c r="F2145" s="2">
        <f>IF((AK2145&gt;2),0,AK2145)</f>
        <v>0</v>
      </c>
      <c r="G2145">
        <v>0</v>
      </c>
      <c r="H2145" s="1">
        <f>IF(OR(AG2145=0,AG2145=1),AH2145,AG2145)</f>
        <v>41601</v>
      </c>
      <c r="I2145">
        <f>IF(LEN(AH2145)&gt;2,AI2145,AH2145)</f>
        <v>12</v>
      </c>
      <c r="J2145">
        <f>IF(OR(AG2145=0,AG2145=1),AJ2145,AI2145)</f>
        <v>912</v>
      </c>
      <c r="K2145">
        <f>IF(OR(AG2145=0,AG2145=1),L2145,AJ2145)</f>
        <v>72</v>
      </c>
      <c r="L2145">
        <v>170</v>
      </c>
      <c r="M2145">
        <v>47</v>
      </c>
      <c r="N2145">
        <v>36</v>
      </c>
      <c r="O2145">
        <v>97</v>
      </c>
      <c r="P2145">
        <v>1</v>
      </c>
      <c r="Q2145">
        <v>11</v>
      </c>
      <c r="R2145">
        <v>3</v>
      </c>
      <c r="S2145">
        <v>4</v>
      </c>
      <c r="T2145">
        <v>4</v>
      </c>
      <c r="U2145">
        <v>0</v>
      </c>
      <c r="V2145">
        <v>0</v>
      </c>
      <c r="W2145">
        <v>0</v>
      </c>
      <c r="X2145">
        <v>0</v>
      </c>
      <c r="Y2145">
        <v>1</v>
      </c>
      <c r="Z2145">
        <v>0</v>
      </c>
      <c r="AA2145">
        <v>3</v>
      </c>
      <c r="AB2145">
        <v>11</v>
      </c>
      <c r="AC2145">
        <v>1</v>
      </c>
      <c r="AF2145">
        <v>78499</v>
      </c>
      <c r="AG2145" s="1">
        <v>41601</v>
      </c>
      <c r="AH2145">
        <v>12</v>
      </c>
      <c r="AI2145">
        <v>912</v>
      </c>
      <c r="AJ2145">
        <v>72</v>
      </c>
      <c r="AK2145">
        <v>0</v>
      </c>
      <c r="AL2145" s="3" t="s">
        <v>30</v>
      </c>
    </row>
    <row r="2146" spans="1:38">
      <c r="A2146">
        <v>1818</v>
      </c>
      <c r="B2146">
        <v>1971</v>
      </c>
      <c r="C2146" t="str">
        <f>IF(AL2146&lt;&gt;"2n", AL2146, "Cycle")</f>
        <v>PhD</v>
      </c>
      <c r="D2146" t="s">
        <v>37</v>
      </c>
      <c r="E2146" s="2">
        <f>IFERROR(VALUE(AF2146),0)</f>
        <v>29732</v>
      </c>
      <c r="F2146" s="2">
        <f>IF((AK2146&gt;2),0,AK2146)</f>
        <v>1</v>
      </c>
      <c r="G2146">
        <v>0</v>
      </c>
      <c r="H2146" s="1">
        <f>IF(OR(AG2146=0,AG2146=1),AH2146,AG2146)</f>
        <v>41723</v>
      </c>
      <c r="I2146">
        <f>IF(LEN(AH2146)&gt;2,AI2146,AH2146)</f>
        <v>23</v>
      </c>
      <c r="J2146">
        <f>IF(OR(AG2146=0,AG2146=1),AJ2146,AI2146)</f>
        <v>25</v>
      </c>
      <c r="K2146">
        <f>IF(OR(AG2146=0,AG2146=1),L2146,AJ2146)</f>
        <v>0</v>
      </c>
      <c r="L2146">
        <v>8</v>
      </c>
      <c r="M2146">
        <v>0</v>
      </c>
      <c r="N2146">
        <v>1</v>
      </c>
      <c r="O2146">
        <v>4</v>
      </c>
      <c r="P2146">
        <v>1</v>
      </c>
      <c r="Q2146">
        <v>2</v>
      </c>
      <c r="R2146">
        <v>0</v>
      </c>
      <c r="S2146">
        <v>2</v>
      </c>
      <c r="T2146">
        <v>9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3</v>
      </c>
      <c r="AB2146">
        <v>11</v>
      </c>
      <c r="AC2146">
        <v>0</v>
      </c>
      <c r="AF2146">
        <v>29732</v>
      </c>
      <c r="AG2146" s="1">
        <v>41723</v>
      </c>
      <c r="AH2146">
        <v>23</v>
      </c>
      <c r="AI2146">
        <v>25</v>
      </c>
      <c r="AJ2146">
        <v>0</v>
      </c>
      <c r="AK2146">
        <v>1</v>
      </c>
      <c r="AL2146" s="3" t="s">
        <v>32</v>
      </c>
    </row>
    <row r="2147" spans="1:38">
      <c r="A2147">
        <v>1100</v>
      </c>
      <c r="B2147">
        <v>1960</v>
      </c>
      <c r="C2147" t="str">
        <f>IF(AL2147&lt;&gt;"2n", AL2147, "Cycle")</f>
        <v>Master</v>
      </c>
      <c r="D2147" t="s">
        <v>37</v>
      </c>
      <c r="E2147" s="2">
        <f>IFERROR(VALUE(AF2147),0)</f>
        <v>41275</v>
      </c>
      <c r="F2147" s="2">
        <f>IF((AK2147&gt;2),0,AK2147)</f>
        <v>1</v>
      </c>
      <c r="G2147">
        <v>2</v>
      </c>
      <c r="H2147" s="1">
        <f>IF(OR(AG2147=0,AG2147=1),AH2147,AG2147)</f>
        <v>41722</v>
      </c>
      <c r="I2147">
        <f>IF(LEN(AH2147)&gt;2,AI2147,AH2147)</f>
        <v>33</v>
      </c>
      <c r="J2147">
        <f>IF(OR(AG2147=0,AG2147=1),AJ2147,AI2147)</f>
        <v>24</v>
      </c>
      <c r="K2147">
        <f>IF(OR(AG2147=0,AG2147=1),L2147,AJ2147)</f>
        <v>4</v>
      </c>
      <c r="L2147">
        <v>22</v>
      </c>
      <c r="M2147">
        <v>0</v>
      </c>
      <c r="N2147">
        <v>2</v>
      </c>
      <c r="O2147">
        <v>9</v>
      </c>
      <c r="P2147">
        <v>4</v>
      </c>
      <c r="Q2147">
        <v>3</v>
      </c>
      <c r="R2147">
        <v>1</v>
      </c>
      <c r="S2147">
        <v>3</v>
      </c>
      <c r="T2147">
        <v>5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3</v>
      </c>
      <c r="AB2147">
        <v>11</v>
      </c>
      <c r="AC2147">
        <v>0</v>
      </c>
      <c r="AF2147">
        <v>41275</v>
      </c>
      <c r="AG2147" s="1">
        <v>41722</v>
      </c>
      <c r="AH2147">
        <v>33</v>
      </c>
      <c r="AI2147">
        <v>24</v>
      </c>
      <c r="AJ2147">
        <v>4</v>
      </c>
      <c r="AK2147">
        <v>1</v>
      </c>
      <c r="AL2147" s="3" t="s">
        <v>33</v>
      </c>
    </row>
    <row r="2148" spans="1:38">
      <c r="A2148">
        <v>7873</v>
      </c>
      <c r="B2148">
        <v>1973</v>
      </c>
      <c r="C2148" t="str">
        <f>IF(AL2148&lt;&gt;"2n", AL2148, "Cycle")</f>
        <v>PhD</v>
      </c>
      <c r="D2148" t="s">
        <v>37</v>
      </c>
      <c r="E2148" s="2">
        <f>IFERROR(VALUE(AF2148),0)</f>
        <v>63516</v>
      </c>
      <c r="F2148" s="2">
        <f>IF((AK2148&gt;2),0,AK2148)</f>
        <v>1</v>
      </c>
      <c r="G2148">
        <v>1</v>
      </c>
      <c r="H2148" s="1">
        <f>IF(OR(AG2148=0,AG2148=1),AH2148,AG2148)</f>
        <v>41461</v>
      </c>
      <c r="I2148">
        <f>IF(LEN(AH2148)&gt;2,AI2148,AH2148)</f>
        <v>30</v>
      </c>
      <c r="J2148">
        <f>IF(OR(AG2148=0,AG2148=1),AJ2148,AI2148)</f>
        <v>141</v>
      </c>
      <c r="K2148">
        <f>IF(OR(AG2148=0,AG2148=1),L2148,AJ2148)</f>
        <v>11</v>
      </c>
      <c r="L2148">
        <v>114</v>
      </c>
      <c r="M2148">
        <v>15</v>
      </c>
      <c r="N2148">
        <v>14</v>
      </c>
      <c r="O2148">
        <v>5</v>
      </c>
      <c r="P2148">
        <v>4</v>
      </c>
      <c r="Q2148">
        <v>4</v>
      </c>
      <c r="R2148">
        <v>1</v>
      </c>
      <c r="S2148">
        <v>7</v>
      </c>
      <c r="T2148">
        <v>5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3</v>
      </c>
      <c r="AB2148">
        <v>11</v>
      </c>
      <c r="AC2148">
        <v>0</v>
      </c>
      <c r="AF2148">
        <v>63516</v>
      </c>
      <c r="AG2148" s="1">
        <v>41461</v>
      </c>
      <c r="AH2148">
        <v>30</v>
      </c>
      <c r="AI2148">
        <v>141</v>
      </c>
      <c r="AJ2148">
        <v>11</v>
      </c>
      <c r="AK2148">
        <v>1</v>
      </c>
      <c r="AL2148" s="3" t="s">
        <v>32</v>
      </c>
    </row>
    <row r="2149" spans="1:38">
      <c r="A2149">
        <v>10609</v>
      </c>
      <c r="B2149">
        <v>1962</v>
      </c>
      <c r="C2149" t="str">
        <f>IF(AL2149&lt;&gt;"2n", AL2149, "Cycle")</f>
        <v>PhD</v>
      </c>
      <c r="D2149" t="s">
        <v>37</v>
      </c>
      <c r="E2149" s="2">
        <f>IFERROR(VALUE(AF2149),0)</f>
        <v>42769</v>
      </c>
      <c r="F2149" s="2">
        <f>IF((AK2149&gt;2),0,AK2149)</f>
        <v>0</v>
      </c>
      <c r="G2149">
        <v>1</v>
      </c>
      <c r="H2149" s="1">
        <f>IF(OR(AG2149=0,AG2149=1),AH2149,AG2149)</f>
        <v>41559</v>
      </c>
      <c r="I2149">
        <f>IF(LEN(AH2149)&gt;2,AI2149,AH2149)</f>
        <v>15</v>
      </c>
      <c r="J2149">
        <f>IF(OR(AG2149=0,AG2149=1),AJ2149,AI2149)</f>
        <v>71</v>
      </c>
      <c r="K2149">
        <f>IF(OR(AG2149=0,AG2149=1),L2149,AJ2149)</f>
        <v>0</v>
      </c>
      <c r="L2149">
        <v>13</v>
      </c>
      <c r="M2149">
        <v>3</v>
      </c>
      <c r="N2149">
        <v>1</v>
      </c>
      <c r="O2149">
        <v>0</v>
      </c>
      <c r="P2149">
        <v>2</v>
      </c>
      <c r="Q2149">
        <v>1</v>
      </c>
      <c r="R2149">
        <v>1</v>
      </c>
      <c r="S2149">
        <v>4</v>
      </c>
      <c r="T2149">
        <v>4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3</v>
      </c>
      <c r="AB2149">
        <v>11</v>
      </c>
      <c r="AC2149">
        <v>0</v>
      </c>
      <c r="AF2149">
        <v>42769</v>
      </c>
      <c r="AG2149" s="1">
        <v>41559</v>
      </c>
      <c r="AH2149">
        <v>15</v>
      </c>
      <c r="AI2149">
        <v>71</v>
      </c>
      <c r="AJ2149">
        <v>0</v>
      </c>
      <c r="AK2149">
        <v>0</v>
      </c>
      <c r="AL2149" s="3" t="s">
        <v>32</v>
      </c>
    </row>
    <row r="2150" spans="1:38">
      <c r="A2150">
        <v>6950</v>
      </c>
      <c r="B2150">
        <v>1958</v>
      </c>
      <c r="C2150" t="str">
        <f>IF(AL2150&lt;&gt;"2n", AL2150, "Cycle")</f>
        <v>Master</v>
      </c>
      <c r="D2150" t="s">
        <v>37</v>
      </c>
      <c r="E2150" s="2">
        <f>IFERROR(VALUE(AF2150),0)</f>
        <v>49572</v>
      </c>
      <c r="F2150" s="2">
        <f>IF((AK2150&gt;2),0,AK2150)</f>
        <v>1</v>
      </c>
      <c r="G2150">
        <v>1</v>
      </c>
      <c r="H2150" s="1">
        <f>IF(OR(AG2150=0,AG2150=1),AH2150,AG2150)</f>
        <v>41623</v>
      </c>
      <c r="I2150">
        <f>IF(LEN(AH2150)&gt;2,AI2150,AH2150)</f>
        <v>25</v>
      </c>
      <c r="J2150">
        <f>IF(OR(AG2150=0,AG2150=1),AJ2150,AI2150)</f>
        <v>35</v>
      </c>
      <c r="K2150">
        <f>IF(OR(AG2150=0,AG2150=1),L2150,AJ2150)</f>
        <v>1</v>
      </c>
      <c r="L2150">
        <v>16</v>
      </c>
      <c r="M2150">
        <v>0</v>
      </c>
      <c r="N2150">
        <v>1</v>
      </c>
      <c r="O2150">
        <v>1</v>
      </c>
      <c r="P2150">
        <v>2</v>
      </c>
      <c r="Q2150">
        <v>2</v>
      </c>
      <c r="R2150">
        <v>0</v>
      </c>
      <c r="S2150">
        <v>3</v>
      </c>
      <c r="T2150">
        <v>7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3</v>
      </c>
      <c r="AB2150">
        <v>11</v>
      </c>
      <c r="AC2150">
        <v>0</v>
      </c>
      <c r="AF2150">
        <v>49572</v>
      </c>
      <c r="AG2150" s="1">
        <v>41623</v>
      </c>
      <c r="AH2150">
        <v>25</v>
      </c>
      <c r="AI2150">
        <v>35</v>
      </c>
      <c r="AJ2150">
        <v>1</v>
      </c>
      <c r="AK2150">
        <v>1</v>
      </c>
      <c r="AL2150" s="3" t="s">
        <v>33</v>
      </c>
    </row>
    <row r="2151" spans="1:38">
      <c r="A2151">
        <v>7233</v>
      </c>
      <c r="B2151">
        <v>1972</v>
      </c>
      <c r="C2151" t="str">
        <f>IF(AL2151&lt;&gt;"2n", AL2151, "Cycle")</f>
        <v>Graduation</v>
      </c>
      <c r="D2151" t="s">
        <v>37</v>
      </c>
      <c r="E2151" s="2">
        <f>IFERROR(VALUE(AF2151),0)</f>
        <v>69209</v>
      </c>
      <c r="F2151" s="2">
        <f>IF((AK2151&gt;2),0,AK2151)</f>
        <v>0</v>
      </c>
      <c r="G2151">
        <v>0</v>
      </c>
      <c r="H2151" s="1">
        <f>IF(OR(AG2151=0,AG2151=1),AH2151,AG2151)</f>
        <v>41169</v>
      </c>
      <c r="I2151">
        <f>IF(LEN(AH2151)&gt;2,AI2151,AH2151)</f>
        <v>4</v>
      </c>
      <c r="J2151">
        <f>IF(OR(AG2151=0,AG2151=1),AJ2151,AI2151)</f>
        <v>496</v>
      </c>
      <c r="K2151">
        <f>IF(OR(AG2151=0,AG2151=1),L2151,AJ2151)</f>
        <v>32</v>
      </c>
      <c r="L2151">
        <v>849</v>
      </c>
      <c r="M2151">
        <v>229</v>
      </c>
      <c r="N2151">
        <v>48</v>
      </c>
      <c r="O2151">
        <v>128</v>
      </c>
      <c r="P2151">
        <v>2</v>
      </c>
      <c r="Q2151">
        <v>5</v>
      </c>
      <c r="R2151">
        <v>3</v>
      </c>
      <c r="S2151">
        <v>6</v>
      </c>
      <c r="T2151">
        <v>4</v>
      </c>
      <c r="U2151">
        <v>1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3</v>
      </c>
      <c r="AB2151">
        <v>11</v>
      </c>
      <c r="AC2151">
        <v>0</v>
      </c>
      <c r="AF2151">
        <v>69209</v>
      </c>
      <c r="AG2151" s="1">
        <v>41169</v>
      </c>
      <c r="AH2151">
        <v>4</v>
      </c>
      <c r="AI2151">
        <v>496</v>
      </c>
      <c r="AJ2151">
        <v>32</v>
      </c>
      <c r="AK2151">
        <v>0</v>
      </c>
      <c r="AL2151" s="3" t="s">
        <v>30</v>
      </c>
    </row>
    <row r="2152" spans="1:38">
      <c r="A2152">
        <v>9481</v>
      </c>
      <c r="B2152">
        <v>1976</v>
      </c>
      <c r="C2152" t="str">
        <f>IF(AL2152&lt;&gt;"2n", AL2152, "Cycle")</f>
        <v>Graduation</v>
      </c>
      <c r="D2152" t="s">
        <v>37</v>
      </c>
      <c r="E2152" s="2">
        <f>IFERROR(VALUE(AF2152),0)</f>
        <v>17148</v>
      </c>
      <c r="F2152" s="2">
        <f>IF((AK2152&gt;2),0,AK2152)</f>
        <v>1</v>
      </c>
      <c r="G2152">
        <v>0</v>
      </c>
      <c r="H2152" s="1">
        <f>IF(OR(AG2152=0,AG2152=1),AH2152,AG2152)</f>
        <v>41667</v>
      </c>
      <c r="I2152">
        <f>IF(LEN(AH2152)&gt;2,AI2152,AH2152)</f>
        <v>80</v>
      </c>
      <c r="J2152">
        <f>IF(OR(AG2152=0,AG2152=1),AJ2152,AI2152)</f>
        <v>9</v>
      </c>
      <c r="K2152">
        <f>IF(OR(AG2152=0,AG2152=1),L2152,AJ2152)</f>
        <v>9</v>
      </c>
      <c r="L2152">
        <v>11</v>
      </c>
      <c r="M2152">
        <v>13</v>
      </c>
      <c r="N2152">
        <v>10</v>
      </c>
      <c r="O2152">
        <v>16</v>
      </c>
      <c r="P2152">
        <v>4</v>
      </c>
      <c r="Q2152">
        <v>3</v>
      </c>
      <c r="R2152">
        <v>1</v>
      </c>
      <c r="S2152">
        <v>3</v>
      </c>
      <c r="T2152">
        <v>8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3</v>
      </c>
      <c r="AB2152">
        <v>11</v>
      </c>
      <c r="AC2152">
        <v>0</v>
      </c>
      <c r="AF2152">
        <v>17148</v>
      </c>
      <c r="AG2152" s="1">
        <v>41667</v>
      </c>
      <c r="AH2152">
        <v>80</v>
      </c>
      <c r="AI2152">
        <v>9</v>
      </c>
      <c r="AJ2152">
        <v>9</v>
      </c>
      <c r="AK2152">
        <v>1</v>
      </c>
      <c r="AL2152" s="3" t="s">
        <v>30</v>
      </c>
    </row>
    <row r="2153" spans="1:38">
      <c r="A2153">
        <v>7699</v>
      </c>
      <c r="B2153">
        <v>1969</v>
      </c>
      <c r="C2153" t="str">
        <f>IF(AL2153&lt;&gt;"2n", AL2153, "Cycle")</f>
        <v>Graduation</v>
      </c>
      <c r="D2153" t="s">
        <v>37</v>
      </c>
      <c r="E2153" s="2">
        <f>IFERROR(VALUE(AF2153),0)</f>
        <v>40590</v>
      </c>
      <c r="F2153" s="2">
        <f>IF((AK2153&gt;2),0,AK2153)</f>
        <v>1</v>
      </c>
      <c r="G2153">
        <v>1</v>
      </c>
      <c r="H2153" s="1">
        <f>IF(OR(AG2153=0,AG2153=1),AH2153,AG2153)</f>
        <v>41549</v>
      </c>
      <c r="I2153">
        <f>IF(LEN(AH2153)&gt;2,AI2153,AH2153)</f>
        <v>30</v>
      </c>
      <c r="J2153">
        <f>IF(OR(AG2153=0,AG2153=1),AJ2153,AI2153)</f>
        <v>154</v>
      </c>
      <c r="K2153">
        <f>IF(OR(AG2153=0,AG2153=1),L2153,AJ2153)</f>
        <v>0</v>
      </c>
      <c r="L2153">
        <v>50</v>
      </c>
      <c r="M2153">
        <v>6</v>
      </c>
      <c r="N2153">
        <v>11</v>
      </c>
      <c r="O2153">
        <v>37</v>
      </c>
      <c r="P2153">
        <v>5</v>
      </c>
      <c r="Q2153">
        <v>3</v>
      </c>
      <c r="R2153">
        <v>4</v>
      </c>
      <c r="S2153">
        <v>3</v>
      </c>
      <c r="T2153">
        <v>6</v>
      </c>
      <c r="U2153">
        <v>0</v>
      </c>
      <c r="V2153">
        <v>0</v>
      </c>
      <c r="W2153">
        <v>1</v>
      </c>
      <c r="X2153">
        <v>0</v>
      </c>
      <c r="Y2153">
        <v>0</v>
      </c>
      <c r="Z2153">
        <v>0</v>
      </c>
      <c r="AA2153">
        <v>3</v>
      </c>
      <c r="AB2153">
        <v>11</v>
      </c>
      <c r="AC2153">
        <v>0</v>
      </c>
      <c r="AF2153">
        <v>40590</v>
      </c>
      <c r="AG2153" s="1">
        <v>41549</v>
      </c>
      <c r="AH2153">
        <v>30</v>
      </c>
      <c r="AI2153">
        <v>154</v>
      </c>
      <c r="AJ2153">
        <v>0</v>
      </c>
      <c r="AK2153">
        <v>1</v>
      </c>
      <c r="AL2153" s="3" t="s">
        <v>30</v>
      </c>
    </row>
    <row r="2154" spans="1:38">
      <c r="A2154">
        <v>2711</v>
      </c>
      <c r="B2154">
        <v>1976</v>
      </c>
      <c r="C2154" t="str">
        <f>IF(AL2154&lt;&gt;"2n", AL2154, "Cycle")</f>
        <v>Master</v>
      </c>
      <c r="D2154" t="s">
        <v>37</v>
      </c>
      <c r="E2154" s="2">
        <f>IFERROR(VALUE(AF2154),0)</f>
        <v>30560</v>
      </c>
      <c r="F2154" s="2">
        <f>IF((AK2154&gt;2),0,AK2154)</f>
        <v>1</v>
      </c>
      <c r="G2154">
        <v>0</v>
      </c>
      <c r="H2154" s="1">
        <f>IF(OR(AG2154=0,AG2154=1),AH2154,AG2154)</f>
        <v>41452</v>
      </c>
      <c r="I2154">
        <f>IF(LEN(AH2154)&gt;2,AI2154,AH2154)</f>
        <v>6</v>
      </c>
      <c r="J2154">
        <f>IF(OR(AG2154=0,AG2154=1),AJ2154,AI2154)</f>
        <v>9</v>
      </c>
      <c r="K2154">
        <f>IF(OR(AG2154=0,AG2154=1),L2154,AJ2154)</f>
        <v>1</v>
      </c>
      <c r="L2154">
        <v>5</v>
      </c>
      <c r="M2154">
        <v>4</v>
      </c>
      <c r="N2154">
        <v>5</v>
      </c>
      <c r="O2154">
        <v>7</v>
      </c>
      <c r="P2154">
        <v>1</v>
      </c>
      <c r="Q2154">
        <v>1</v>
      </c>
      <c r="R2154">
        <v>0</v>
      </c>
      <c r="S2154">
        <v>3</v>
      </c>
      <c r="T2154">
        <v>7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3</v>
      </c>
      <c r="AB2154">
        <v>11</v>
      </c>
      <c r="AC2154">
        <v>0</v>
      </c>
      <c r="AF2154">
        <v>30560</v>
      </c>
      <c r="AG2154" s="1">
        <v>41452</v>
      </c>
      <c r="AH2154">
        <v>6</v>
      </c>
      <c r="AI2154">
        <v>9</v>
      </c>
      <c r="AJ2154">
        <v>1</v>
      </c>
      <c r="AK2154">
        <v>1</v>
      </c>
      <c r="AL2154" s="3" t="s">
        <v>33</v>
      </c>
    </row>
    <row r="2155" spans="1:38">
      <c r="A2155">
        <v>8933</v>
      </c>
      <c r="B2155">
        <v>1983</v>
      </c>
      <c r="C2155" t="str">
        <f>IF(AL2155&lt;&gt;"2n", AL2155, "Cycle")</f>
        <v>Cycle</v>
      </c>
      <c r="D2155" t="s">
        <v>37</v>
      </c>
      <c r="E2155" s="2">
        <f>IFERROR(VALUE(AF2155),0)</f>
        <v>0</v>
      </c>
      <c r="F2155" s="2">
        <f>IF((AK2155&gt;2),0,AK2155)</f>
        <v>0</v>
      </c>
      <c r="G2155">
        <v>1</v>
      </c>
      <c r="H2155" s="1">
        <f>IF(OR(AG2155=0,AG2155=1),AH2155,AG2155)</f>
        <v>41771</v>
      </c>
      <c r="I2155">
        <f>IF(LEN(AH2155)&gt;2,AI2155,AH2155)</f>
        <v>16</v>
      </c>
      <c r="J2155">
        <f>IF(OR(AG2155=0,AG2155=1),AJ2155,AI2155)</f>
        <v>26</v>
      </c>
      <c r="K2155">
        <f>IF(OR(AG2155=0,AG2155=1),L2155,AJ2155)</f>
        <v>3</v>
      </c>
      <c r="L2155">
        <v>3</v>
      </c>
      <c r="M2155">
        <v>23</v>
      </c>
      <c r="N2155">
        <v>4</v>
      </c>
      <c r="O2155">
        <v>7</v>
      </c>
      <c r="P2155">
        <v>3</v>
      </c>
      <c r="Q2155">
        <v>2</v>
      </c>
      <c r="R2155">
        <v>2</v>
      </c>
      <c r="S2155">
        <v>0</v>
      </c>
      <c r="T2155">
        <v>4</v>
      </c>
      <c r="U2155">
        <v>0</v>
      </c>
      <c r="V2155">
        <v>0</v>
      </c>
      <c r="W2155">
        <v>6</v>
      </c>
      <c r="X2155">
        <v>0</v>
      </c>
      <c r="Y2155">
        <v>0</v>
      </c>
      <c r="Z2155">
        <v>0</v>
      </c>
      <c r="AA2155">
        <v>0</v>
      </c>
      <c r="AB2155">
        <v>3</v>
      </c>
      <c r="AC2155">
        <v>11</v>
      </c>
      <c r="AF2155" t="s">
        <v>31</v>
      </c>
      <c r="AG2155">
        <v>0</v>
      </c>
      <c r="AH2155" s="1">
        <v>41771</v>
      </c>
      <c r="AI2155">
        <v>16</v>
      </c>
      <c r="AJ2155">
        <v>26</v>
      </c>
      <c r="AK2155">
        <v>32146</v>
      </c>
      <c r="AL2155" s="3" t="s">
        <v>35</v>
      </c>
    </row>
    <row r="2156" spans="1:38">
      <c r="A2156">
        <v>8726</v>
      </c>
      <c r="B2156">
        <v>1964</v>
      </c>
      <c r="C2156" t="str">
        <f>IF(AL2156&lt;&gt;"2n", AL2156, "Cycle")</f>
        <v>Cycle</v>
      </c>
      <c r="D2156" t="s">
        <v>37</v>
      </c>
      <c r="E2156" s="2">
        <f>IFERROR(VALUE(AF2156),0)</f>
        <v>0</v>
      </c>
      <c r="F2156" s="2">
        <f>IF((AK2156&gt;2),0,AK2156)</f>
        <v>0</v>
      </c>
      <c r="G2156">
        <v>1</v>
      </c>
      <c r="H2156" s="1">
        <f>IF(OR(AG2156=0,AG2156=1),AH2156,AG2156)</f>
        <v>41758</v>
      </c>
      <c r="I2156">
        <f>IF(LEN(AH2156)&gt;2,AI2156,AH2156)</f>
        <v>57</v>
      </c>
      <c r="J2156">
        <f>IF(OR(AG2156=0,AG2156=1),AJ2156,AI2156)</f>
        <v>77</v>
      </c>
      <c r="K2156">
        <f>IF(OR(AG2156=0,AG2156=1),L2156,AJ2156)</f>
        <v>8</v>
      </c>
      <c r="L2156">
        <v>8</v>
      </c>
      <c r="M2156">
        <v>44</v>
      </c>
      <c r="N2156">
        <v>10</v>
      </c>
      <c r="O2156">
        <v>10</v>
      </c>
      <c r="P2156">
        <v>25</v>
      </c>
      <c r="Q2156">
        <v>5</v>
      </c>
      <c r="R2156">
        <v>3</v>
      </c>
      <c r="S2156">
        <v>1</v>
      </c>
      <c r="T2156">
        <v>4</v>
      </c>
      <c r="U2156">
        <v>0</v>
      </c>
      <c r="V2156">
        <v>0</v>
      </c>
      <c r="W2156">
        <v>6</v>
      </c>
      <c r="X2156">
        <v>0</v>
      </c>
      <c r="Y2156">
        <v>0</v>
      </c>
      <c r="Z2156">
        <v>0</v>
      </c>
      <c r="AA2156">
        <v>0</v>
      </c>
      <c r="AB2156">
        <v>3</v>
      </c>
      <c r="AC2156">
        <v>11</v>
      </c>
      <c r="AF2156" t="s">
        <v>38</v>
      </c>
      <c r="AG2156">
        <v>1</v>
      </c>
      <c r="AH2156" s="1">
        <v>41758</v>
      </c>
      <c r="AI2156">
        <v>57</v>
      </c>
      <c r="AJ2156">
        <v>77</v>
      </c>
      <c r="AK2156">
        <v>41713</v>
      </c>
      <c r="AL2156" s="3" t="s">
        <v>35</v>
      </c>
    </row>
    <row r="2157" spans="1:38">
      <c r="A2157">
        <v>1515</v>
      </c>
      <c r="B2157">
        <v>1975</v>
      </c>
      <c r="C2157" t="str">
        <f>IF(AL2157&lt;&gt;"2n", AL2157, "Cycle")</f>
        <v>Master</v>
      </c>
      <c r="D2157" t="s">
        <v>37</v>
      </c>
      <c r="E2157" s="2">
        <f>IFERROR(VALUE(AF2157),0)</f>
        <v>34176</v>
      </c>
      <c r="F2157" s="2">
        <f>IF((AK2157&gt;2),0,AK2157)</f>
        <v>0</v>
      </c>
      <c r="G2157">
        <v>1</v>
      </c>
      <c r="H2157" s="1">
        <f>IF(OR(AG2157=0,AG2157=1),AH2157,AG2157)</f>
        <v>41661</v>
      </c>
      <c r="I2157">
        <f>IF(LEN(AH2157)&gt;2,AI2157,AH2157)</f>
        <v>9</v>
      </c>
      <c r="J2157">
        <f>IF(OR(AG2157=0,AG2157=1),AJ2157,AI2157)</f>
        <v>11</v>
      </c>
      <c r="K2157">
        <f>IF(OR(AG2157=0,AG2157=1),L2157,AJ2157)</f>
        <v>2</v>
      </c>
      <c r="L2157">
        <v>7</v>
      </c>
      <c r="M2157">
        <v>4</v>
      </c>
      <c r="N2157">
        <v>2</v>
      </c>
      <c r="O2157">
        <v>2</v>
      </c>
      <c r="P2157">
        <v>1</v>
      </c>
      <c r="Q2157">
        <v>1</v>
      </c>
      <c r="R2157">
        <v>0</v>
      </c>
      <c r="S2157">
        <v>3</v>
      </c>
      <c r="T2157">
        <v>3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3</v>
      </c>
      <c r="AB2157">
        <v>11</v>
      </c>
      <c r="AC2157">
        <v>0</v>
      </c>
      <c r="AF2157">
        <v>34176</v>
      </c>
      <c r="AG2157" s="1">
        <v>41661</v>
      </c>
      <c r="AH2157">
        <v>9</v>
      </c>
      <c r="AI2157">
        <v>11</v>
      </c>
      <c r="AJ2157">
        <v>2</v>
      </c>
      <c r="AK2157">
        <v>0</v>
      </c>
      <c r="AL2157" s="3" t="s">
        <v>33</v>
      </c>
    </row>
    <row r="2158" spans="1:38">
      <c r="A2158">
        <v>5186</v>
      </c>
      <c r="B2158">
        <v>1955</v>
      </c>
      <c r="C2158" t="str">
        <f>IF(AL2158&lt;&gt;"2n", AL2158, "Cycle")</f>
        <v>PhD</v>
      </c>
      <c r="D2158" t="s">
        <v>37</v>
      </c>
      <c r="E2158" s="2">
        <f>IFERROR(VALUE(AF2158),0)</f>
        <v>58482</v>
      </c>
      <c r="F2158" s="2">
        <f>IF((AK2158&gt;2),0,AK2158)</f>
        <v>0</v>
      </c>
      <c r="G2158">
        <v>1</v>
      </c>
      <c r="H2158" s="1">
        <f>IF(OR(AG2158=0,AG2158=1),AH2158,AG2158)</f>
        <v>41710</v>
      </c>
      <c r="I2158">
        <f>IF(LEN(AH2158)&gt;2,AI2158,AH2158)</f>
        <v>59</v>
      </c>
      <c r="J2158">
        <f>IF(OR(AG2158=0,AG2158=1),AJ2158,AI2158)</f>
        <v>576</v>
      </c>
      <c r="K2158">
        <f>IF(OR(AG2158=0,AG2158=1),L2158,AJ2158)</f>
        <v>7</v>
      </c>
      <c r="L2158">
        <v>115</v>
      </c>
      <c r="M2158">
        <v>19</v>
      </c>
      <c r="N2158">
        <v>7</v>
      </c>
      <c r="O2158">
        <v>7</v>
      </c>
      <c r="P2158">
        <v>2</v>
      </c>
      <c r="Q2158">
        <v>7</v>
      </c>
      <c r="R2158">
        <v>4</v>
      </c>
      <c r="S2158">
        <v>9</v>
      </c>
      <c r="T2158">
        <v>6</v>
      </c>
      <c r="U2158">
        <v>0</v>
      </c>
      <c r="V2158">
        <v>0</v>
      </c>
      <c r="W2158">
        <v>0</v>
      </c>
      <c r="X2158">
        <v>1</v>
      </c>
      <c r="Y2158">
        <v>0</v>
      </c>
      <c r="Z2158">
        <v>0</v>
      </c>
      <c r="AA2158">
        <v>3</v>
      </c>
      <c r="AB2158">
        <v>11</v>
      </c>
      <c r="AC2158">
        <v>0</v>
      </c>
      <c r="AF2158">
        <v>58482</v>
      </c>
      <c r="AG2158" s="1">
        <v>41710</v>
      </c>
      <c r="AH2158">
        <v>59</v>
      </c>
      <c r="AI2158">
        <v>576</v>
      </c>
      <c r="AJ2158">
        <v>7</v>
      </c>
      <c r="AK2158">
        <v>0</v>
      </c>
      <c r="AL2158" s="3" t="s">
        <v>32</v>
      </c>
    </row>
    <row r="2159" spans="1:38">
      <c r="A2159">
        <v>10157</v>
      </c>
      <c r="B2159">
        <v>1965</v>
      </c>
      <c r="C2159" t="str">
        <f>IF(AL2159&lt;&gt;"2n", AL2159, "Cycle")</f>
        <v>Graduation</v>
      </c>
      <c r="D2159" t="s">
        <v>37</v>
      </c>
      <c r="E2159" s="2">
        <f>IFERROR(VALUE(AF2159),0)</f>
        <v>59686</v>
      </c>
      <c r="F2159" s="2">
        <f>IF((AK2159&gt;2),0,AK2159)</f>
        <v>0</v>
      </c>
      <c r="G2159">
        <v>1</v>
      </c>
      <c r="H2159" s="1">
        <f>IF(OR(AG2159=0,AG2159=1),AH2159,AG2159)</f>
        <v>41664</v>
      </c>
      <c r="I2159">
        <f>IF(LEN(AH2159)&gt;2,AI2159,AH2159)</f>
        <v>78</v>
      </c>
      <c r="J2159">
        <f>IF(OR(AG2159=0,AG2159=1),AJ2159,AI2159)</f>
        <v>89</v>
      </c>
      <c r="K2159">
        <f>IF(OR(AG2159=0,AG2159=1),L2159,AJ2159)</f>
        <v>15</v>
      </c>
      <c r="L2159">
        <v>89</v>
      </c>
      <c r="M2159">
        <v>34</v>
      </c>
      <c r="N2159">
        <v>42</v>
      </c>
      <c r="O2159">
        <v>5</v>
      </c>
      <c r="P2159">
        <v>1</v>
      </c>
      <c r="Q2159">
        <v>4</v>
      </c>
      <c r="R2159">
        <v>1</v>
      </c>
      <c r="S2159">
        <v>6</v>
      </c>
      <c r="T2159">
        <v>4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3</v>
      </c>
      <c r="AB2159">
        <v>11</v>
      </c>
      <c r="AC2159">
        <v>0</v>
      </c>
      <c r="AF2159">
        <v>59686</v>
      </c>
      <c r="AG2159" s="1">
        <v>41664</v>
      </c>
      <c r="AH2159">
        <v>78</v>
      </c>
      <c r="AI2159">
        <v>89</v>
      </c>
      <c r="AJ2159">
        <v>15</v>
      </c>
      <c r="AK2159">
        <v>0</v>
      </c>
      <c r="AL2159" s="3" t="s">
        <v>30</v>
      </c>
    </row>
    <row r="2160" spans="1:38">
      <c r="A2160">
        <v>5667</v>
      </c>
      <c r="B2160">
        <v>1964</v>
      </c>
      <c r="C2160" t="str">
        <f>IF(AL2160&lt;&gt;"2n", AL2160, "Cycle")</f>
        <v>PhD</v>
      </c>
      <c r="D2160" t="s">
        <v>37</v>
      </c>
      <c r="E2160" s="2">
        <f>IFERROR(VALUE(AF2160),0)</f>
        <v>60896</v>
      </c>
      <c r="F2160" s="2">
        <f>IF((AK2160&gt;2),0,AK2160)</f>
        <v>0</v>
      </c>
      <c r="G2160">
        <v>1</v>
      </c>
      <c r="H2160" s="1">
        <f>IF(OR(AG2160=0,AG2160=1),AH2160,AG2160)</f>
        <v>41193</v>
      </c>
      <c r="I2160">
        <f>IF(LEN(AH2160)&gt;2,AI2160,AH2160)</f>
        <v>90</v>
      </c>
      <c r="J2160">
        <f>IF(OR(AG2160=0,AG2160=1),AJ2160,AI2160)</f>
        <v>1013</v>
      </c>
      <c r="K2160">
        <f>IF(OR(AG2160=0,AG2160=1),L2160,AJ2160)</f>
        <v>30</v>
      </c>
      <c r="L2160">
        <v>399</v>
      </c>
      <c r="M2160">
        <v>60</v>
      </c>
      <c r="N2160">
        <v>46</v>
      </c>
      <c r="O2160">
        <v>153</v>
      </c>
      <c r="P2160">
        <v>3</v>
      </c>
      <c r="Q2160">
        <v>9</v>
      </c>
      <c r="R2160">
        <v>10</v>
      </c>
      <c r="S2160">
        <v>4</v>
      </c>
      <c r="T2160">
        <v>6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3</v>
      </c>
      <c r="AB2160">
        <v>11</v>
      </c>
      <c r="AC2160">
        <v>1</v>
      </c>
      <c r="AF2160">
        <v>60896</v>
      </c>
      <c r="AG2160" s="1">
        <v>41193</v>
      </c>
      <c r="AH2160">
        <v>90</v>
      </c>
      <c r="AI2160">
        <v>1013</v>
      </c>
      <c r="AJ2160">
        <v>30</v>
      </c>
      <c r="AK2160">
        <v>0</v>
      </c>
      <c r="AL2160" s="3" t="s">
        <v>32</v>
      </c>
    </row>
    <row r="2161" spans="1:38">
      <c r="A2161">
        <v>902</v>
      </c>
      <c r="B2161">
        <v>1980</v>
      </c>
      <c r="C2161" t="str">
        <f>IF(AL2161&lt;&gt;"2n", AL2161, "Cycle")</f>
        <v>Graduation</v>
      </c>
      <c r="D2161" t="s">
        <v>37</v>
      </c>
      <c r="E2161" s="2">
        <f>IFERROR(VALUE(AF2161),0)</f>
        <v>62994</v>
      </c>
      <c r="F2161" s="2">
        <f>IF((AK2161&gt;2),0,AK2161)</f>
        <v>1</v>
      </c>
      <c r="G2161">
        <v>0</v>
      </c>
      <c r="H2161" s="1">
        <f>IF(OR(AG2161=0,AG2161=1),AH2161,AG2161)</f>
        <v>41702</v>
      </c>
      <c r="I2161">
        <f>IF(LEN(AH2161)&gt;2,AI2161,AH2161)</f>
        <v>74</v>
      </c>
      <c r="J2161">
        <f>IF(OR(AG2161=0,AG2161=1),AJ2161,AI2161)</f>
        <v>224</v>
      </c>
      <c r="K2161">
        <f>IF(OR(AG2161=0,AG2161=1),L2161,AJ2161)</f>
        <v>12</v>
      </c>
      <c r="L2161">
        <v>48</v>
      </c>
      <c r="M2161">
        <v>4</v>
      </c>
      <c r="N2161">
        <v>12</v>
      </c>
      <c r="O2161">
        <v>12</v>
      </c>
      <c r="P2161">
        <v>1</v>
      </c>
      <c r="Q2161">
        <v>6</v>
      </c>
      <c r="R2161">
        <v>2</v>
      </c>
      <c r="S2161">
        <v>4</v>
      </c>
      <c r="T2161">
        <v>6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3</v>
      </c>
      <c r="AB2161">
        <v>11</v>
      </c>
      <c r="AC2161">
        <v>0</v>
      </c>
      <c r="AF2161">
        <v>62994</v>
      </c>
      <c r="AG2161" s="1">
        <v>41702</v>
      </c>
      <c r="AH2161">
        <v>74</v>
      </c>
      <c r="AI2161">
        <v>224</v>
      </c>
      <c r="AJ2161">
        <v>12</v>
      </c>
      <c r="AK2161">
        <v>1</v>
      </c>
      <c r="AL2161" s="3" t="s">
        <v>30</v>
      </c>
    </row>
    <row r="2162" spans="1:38">
      <c r="A2162">
        <v>977</v>
      </c>
      <c r="B2162">
        <v>1957</v>
      </c>
      <c r="C2162" t="str">
        <f>IF(AL2162&lt;&gt;"2n", AL2162, "Cycle")</f>
        <v>Graduation</v>
      </c>
      <c r="D2162" t="s">
        <v>37</v>
      </c>
      <c r="E2162" s="2">
        <f>IFERROR(VALUE(AF2162),0)</f>
        <v>47320</v>
      </c>
      <c r="F2162" s="2">
        <f>IF((AK2162&gt;2),0,AK2162)</f>
        <v>0</v>
      </c>
      <c r="G2162">
        <v>1</v>
      </c>
      <c r="H2162" s="1">
        <f>IF(OR(AG2162=0,AG2162=1),AH2162,AG2162)</f>
        <v>41487</v>
      </c>
      <c r="I2162">
        <f>IF(LEN(AH2162)&gt;2,AI2162,AH2162)</f>
        <v>10</v>
      </c>
      <c r="J2162">
        <f>IF(OR(AG2162=0,AG2162=1),AJ2162,AI2162)</f>
        <v>200</v>
      </c>
      <c r="K2162">
        <f>IF(OR(AG2162=0,AG2162=1),L2162,AJ2162)</f>
        <v>19</v>
      </c>
      <c r="L2162">
        <v>111</v>
      </c>
      <c r="M2162">
        <v>50</v>
      </c>
      <c r="N2162">
        <v>15</v>
      </c>
      <c r="O2162">
        <v>19</v>
      </c>
      <c r="P2162">
        <v>6</v>
      </c>
      <c r="Q2162">
        <v>5</v>
      </c>
      <c r="R2162">
        <v>1</v>
      </c>
      <c r="S2162">
        <v>8</v>
      </c>
      <c r="T2162">
        <v>6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3</v>
      </c>
      <c r="AB2162">
        <v>11</v>
      </c>
      <c r="AC2162">
        <v>0</v>
      </c>
      <c r="AF2162">
        <v>47320</v>
      </c>
      <c r="AG2162" s="1">
        <v>41487</v>
      </c>
      <c r="AH2162">
        <v>10</v>
      </c>
      <c r="AI2162">
        <v>200</v>
      </c>
      <c r="AJ2162">
        <v>19</v>
      </c>
      <c r="AK2162">
        <v>0</v>
      </c>
      <c r="AL2162" s="3" t="s">
        <v>30</v>
      </c>
    </row>
    <row r="2163" spans="1:38">
      <c r="A2163">
        <v>7313</v>
      </c>
      <c r="B2163">
        <v>1949</v>
      </c>
      <c r="C2163" t="str">
        <f>IF(AL2163&lt;&gt;"2n", AL2163, "Cycle")</f>
        <v>Cycle</v>
      </c>
      <c r="D2163" t="s">
        <v>37</v>
      </c>
      <c r="E2163" s="2">
        <f>IFERROR(VALUE(AF2163),0)</f>
        <v>0</v>
      </c>
      <c r="F2163" s="2">
        <f>IF((AK2163&gt;2),0,AK2163)</f>
        <v>0</v>
      </c>
      <c r="G2163">
        <v>0</v>
      </c>
      <c r="H2163" s="1">
        <f>IF(OR(AG2163=0,AG2163=1),AH2163,AG2163)</f>
        <v>41428</v>
      </c>
      <c r="I2163">
        <f>IF(LEN(AH2163)&gt;2,AI2163,AH2163)</f>
        <v>63</v>
      </c>
      <c r="J2163">
        <f>IF(OR(AG2163=0,AG2163=1),AJ2163,AI2163)</f>
        <v>570</v>
      </c>
      <c r="K2163">
        <f>IF(OR(AG2163=0,AG2163=1),L2163,AJ2163)</f>
        <v>73</v>
      </c>
      <c r="L2163">
        <v>73</v>
      </c>
      <c r="M2163">
        <v>614</v>
      </c>
      <c r="N2163">
        <v>133</v>
      </c>
      <c r="O2163">
        <v>102</v>
      </c>
      <c r="P2163">
        <v>73</v>
      </c>
      <c r="Q2163">
        <v>1</v>
      </c>
      <c r="R2163">
        <v>6</v>
      </c>
      <c r="S2163">
        <v>5</v>
      </c>
      <c r="T2163">
        <v>11</v>
      </c>
      <c r="U2163">
        <v>0</v>
      </c>
      <c r="V2163">
        <v>1</v>
      </c>
      <c r="W2163">
        <v>3</v>
      </c>
      <c r="X2163">
        <v>0</v>
      </c>
      <c r="Y2163">
        <v>0</v>
      </c>
      <c r="Z2163">
        <v>0</v>
      </c>
      <c r="AA2163">
        <v>0</v>
      </c>
      <c r="AB2163">
        <v>3</v>
      </c>
      <c r="AC2163">
        <v>11</v>
      </c>
      <c r="AF2163" t="s">
        <v>40</v>
      </c>
      <c r="AG2163">
        <v>0</v>
      </c>
      <c r="AH2163" s="1">
        <v>41428</v>
      </c>
      <c r="AI2163">
        <v>63</v>
      </c>
      <c r="AJ2163">
        <v>570</v>
      </c>
      <c r="AK2163">
        <v>74859</v>
      </c>
      <c r="AL2163" s="3" t="s">
        <v>35</v>
      </c>
    </row>
    <row r="2164" spans="1:38">
      <c r="A2164">
        <v>7600</v>
      </c>
      <c r="B2164">
        <v>1992</v>
      </c>
      <c r="C2164" t="str">
        <f>IF(AL2164&lt;&gt;"2n", AL2164, "Cycle")</f>
        <v>Basic</v>
      </c>
      <c r="D2164" t="s">
        <v>37</v>
      </c>
      <c r="E2164" s="2">
        <f>IFERROR(VALUE(AF2164),0)</f>
        <v>15253</v>
      </c>
      <c r="F2164" s="2">
        <f>IF((AK2164&gt;2),0,AK2164)</f>
        <v>1</v>
      </c>
      <c r="G2164">
        <v>0</v>
      </c>
      <c r="H2164" s="1">
        <f>IF(OR(AG2164=0,AG2164=1),AH2164,AG2164)</f>
        <v>41575</v>
      </c>
      <c r="I2164">
        <f>IF(LEN(AH2164)&gt;2,AI2164,AH2164)</f>
        <v>13</v>
      </c>
      <c r="J2164">
        <f>IF(OR(AG2164=0,AG2164=1),AJ2164,AI2164)</f>
        <v>1</v>
      </c>
      <c r="K2164">
        <f>IF(OR(AG2164=0,AG2164=1),L2164,AJ2164)</f>
        <v>3</v>
      </c>
      <c r="L2164">
        <v>3</v>
      </c>
      <c r="M2164">
        <v>8</v>
      </c>
      <c r="N2164">
        <v>1</v>
      </c>
      <c r="O2164">
        <v>13</v>
      </c>
      <c r="P2164">
        <v>2</v>
      </c>
      <c r="Q2164">
        <v>1</v>
      </c>
      <c r="R2164">
        <v>0</v>
      </c>
      <c r="S2164">
        <v>3</v>
      </c>
      <c r="T2164">
        <v>7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3</v>
      </c>
      <c r="AB2164">
        <v>11</v>
      </c>
      <c r="AC2164">
        <v>0</v>
      </c>
      <c r="AF2164">
        <v>15253</v>
      </c>
      <c r="AG2164" s="1">
        <v>41575</v>
      </c>
      <c r="AH2164">
        <v>13</v>
      </c>
      <c r="AI2164">
        <v>1</v>
      </c>
      <c r="AJ2164">
        <v>3</v>
      </c>
      <c r="AK2164">
        <v>1</v>
      </c>
      <c r="AL2164" s="3" t="s">
        <v>34</v>
      </c>
    </row>
    <row r="2165" spans="1:38">
      <c r="A2165">
        <v>9706</v>
      </c>
      <c r="B2165">
        <v>1974</v>
      </c>
      <c r="C2165" t="str">
        <f>IF(AL2165&lt;&gt;"2n", AL2165, "Cycle")</f>
        <v>PhD</v>
      </c>
      <c r="D2165" t="s">
        <v>37</v>
      </c>
      <c r="E2165" s="2">
        <f>IFERROR(VALUE(AF2165),0)</f>
        <v>31560</v>
      </c>
      <c r="F2165" s="2">
        <f>IF((AK2165&gt;2),0,AK2165)</f>
        <v>1</v>
      </c>
      <c r="G2165">
        <v>0</v>
      </c>
      <c r="H2165" s="1">
        <f>IF(OR(AG2165=0,AG2165=1),AH2165,AG2165)</f>
        <v>41449</v>
      </c>
      <c r="I2165">
        <f>IF(LEN(AH2165)&gt;2,AI2165,AH2165)</f>
        <v>98</v>
      </c>
      <c r="J2165">
        <f>IF(OR(AG2165=0,AG2165=1),AJ2165,AI2165)</f>
        <v>62</v>
      </c>
      <c r="K2165">
        <f>IF(OR(AG2165=0,AG2165=1),L2165,AJ2165)</f>
        <v>1</v>
      </c>
      <c r="L2165">
        <v>20</v>
      </c>
      <c r="M2165">
        <v>4</v>
      </c>
      <c r="N2165">
        <v>0</v>
      </c>
      <c r="O2165">
        <v>7</v>
      </c>
      <c r="P2165">
        <v>2</v>
      </c>
      <c r="Q2165">
        <v>2</v>
      </c>
      <c r="R2165">
        <v>1</v>
      </c>
      <c r="S2165">
        <v>3</v>
      </c>
      <c r="T2165">
        <v>8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3</v>
      </c>
      <c r="AB2165">
        <v>11</v>
      </c>
      <c r="AC2165">
        <v>0</v>
      </c>
      <c r="AF2165">
        <v>31560</v>
      </c>
      <c r="AG2165" s="1">
        <v>41449</v>
      </c>
      <c r="AH2165">
        <v>98</v>
      </c>
      <c r="AI2165">
        <v>62</v>
      </c>
      <c r="AJ2165">
        <v>1</v>
      </c>
      <c r="AK2165">
        <v>1</v>
      </c>
      <c r="AL2165" s="3" t="s">
        <v>32</v>
      </c>
    </row>
    <row r="2166" spans="1:38">
      <c r="A2166">
        <v>2429</v>
      </c>
      <c r="B2166">
        <v>1954</v>
      </c>
      <c r="C2166" t="str">
        <f>IF(AL2166&lt;&gt;"2n", AL2166, "Cycle")</f>
        <v>Graduation</v>
      </c>
      <c r="D2166" t="s">
        <v>40</v>
      </c>
      <c r="E2166" s="2">
        <f>IFERROR(VALUE(AF2166),0)</f>
        <v>72071</v>
      </c>
      <c r="F2166" s="2">
        <f>IF((AK2166&gt;2),0,AK2166)</f>
        <v>0</v>
      </c>
      <c r="G2166">
        <v>1</v>
      </c>
      <c r="H2166" s="1">
        <f>IF(OR(AG2166=0,AG2166=1),AH2166,AG2166)</f>
        <v>41319</v>
      </c>
      <c r="I2166">
        <f>IF(LEN(AH2166)&gt;2,AI2166,AH2166)</f>
        <v>4</v>
      </c>
      <c r="J2166">
        <f>IF(OR(AG2166=0,AG2166=1),AJ2166,AI2166)</f>
        <v>531</v>
      </c>
      <c r="K2166">
        <f>IF(OR(AG2166=0,AG2166=1),L2166,AJ2166)</f>
        <v>69</v>
      </c>
      <c r="L2166">
        <v>300</v>
      </c>
      <c r="M2166">
        <v>150</v>
      </c>
      <c r="N2166">
        <v>138</v>
      </c>
      <c r="O2166">
        <v>150</v>
      </c>
      <c r="P2166">
        <v>3</v>
      </c>
      <c r="Q2166">
        <v>5</v>
      </c>
      <c r="R2166">
        <v>4</v>
      </c>
      <c r="S2166">
        <v>8</v>
      </c>
      <c r="T2166">
        <v>2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3</v>
      </c>
      <c r="AB2166">
        <v>11</v>
      </c>
      <c r="AC2166">
        <v>0</v>
      </c>
      <c r="AF2166">
        <v>72071</v>
      </c>
      <c r="AG2166" s="1">
        <v>41319</v>
      </c>
      <c r="AH2166">
        <v>4</v>
      </c>
      <c r="AI2166">
        <v>531</v>
      </c>
      <c r="AJ2166">
        <v>69</v>
      </c>
      <c r="AK2166">
        <v>0</v>
      </c>
      <c r="AL2166" s="3" t="s">
        <v>30</v>
      </c>
    </row>
    <row r="2167" spans="1:38">
      <c r="A2167">
        <v>3520</v>
      </c>
      <c r="B2167">
        <v>1990</v>
      </c>
      <c r="C2167" t="str">
        <f>IF(AL2167&lt;&gt;"2n", AL2167, "Cycle")</f>
        <v>Master</v>
      </c>
      <c r="D2167" t="s">
        <v>40</v>
      </c>
      <c r="E2167" s="2">
        <f>IFERROR(VALUE(AF2167),0)</f>
        <v>91172</v>
      </c>
      <c r="F2167" s="2">
        <f>IF((AK2167&gt;2),0,AK2167)</f>
        <v>0</v>
      </c>
      <c r="G2167">
        <v>0</v>
      </c>
      <c r="H2167" s="1">
        <f>IF(OR(AG2167=0,AG2167=1),AH2167,AG2167)</f>
        <v>41360</v>
      </c>
      <c r="I2167">
        <f>IF(LEN(AH2167)&gt;2,AI2167,AH2167)</f>
        <v>94</v>
      </c>
      <c r="J2167">
        <f>IF(OR(AG2167=0,AG2167=1),AJ2167,AI2167)</f>
        <v>162</v>
      </c>
      <c r="K2167">
        <f>IF(OR(AG2167=0,AG2167=1),L2167,AJ2167)</f>
        <v>28</v>
      </c>
      <c r="L2167">
        <v>818</v>
      </c>
      <c r="M2167">
        <v>0</v>
      </c>
      <c r="N2167">
        <v>28</v>
      </c>
      <c r="O2167">
        <v>56</v>
      </c>
      <c r="P2167">
        <v>0</v>
      </c>
      <c r="Q2167">
        <v>4</v>
      </c>
      <c r="R2167">
        <v>3</v>
      </c>
      <c r="S2167">
        <v>7</v>
      </c>
      <c r="T2167">
        <v>3</v>
      </c>
      <c r="U2167">
        <v>1</v>
      </c>
      <c r="V2167">
        <v>1</v>
      </c>
      <c r="W2167">
        <v>1</v>
      </c>
      <c r="X2167">
        <v>0</v>
      </c>
      <c r="Y2167">
        <v>1</v>
      </c>
      <c r="Z2167">
        <v>0</v>
      </c>
      <c r="AA2167">
        <v>3</v>
      </c>
      <c r="AB2167">
        <v>11</v>
      </c>
      <c r="AC2167">
        <v>1</v>
      </c>
      <c r="AF2167">
        <v>91172</v>
      </c>
      <c r="AG2167" s="1">
        <v>41360</v>
      </c>
      <c r="AH2167">
        <v>94</v>
      </c>
      <c r="AI2167">
        <v>162</v>
      </c>
      <c r="AJ2167">
        <v>28</v>
      </c>
      <c r="AK2167">
        <v>0</v>
      </c>
      <c r="AL2167" s="3" t="s">
        <v>33</v>
      </c>
    </row>
    <row r="2168" spans="1:38">
      <c r="A2168">
        <v>10394</v>
      </c>
      <c r="B2168">
        <v>1984</v>
      </c>
      <c r="C2168" t="str">
        <f>IF(AL2168&lt;&gt;"2n", AL2168, "Cycle")</f>
        <v>Graduation</v>
      </c>
      <c r="D2168" t="s">
        <v>40</v>
      </c>
      <c r="E2168" s="2">
        <f>IFERROR(VALUE(AF2168),0)</f>
        <v>90000</v>
      </c>
      <c r="F2168" s="2">
        <f>IF((AK2168&gt;2),0,AK2168)</f>
        <v>0</v>
      </c>
      <c r="G2168">
        <v>0</v>
      </c>
      <c r="H2168" s="1">
        <f>IF(OR(AG2168=0,AG2168=1),AH2168,AG2168)</f>
        <v>41631</v>
      </c>
      <c r="I2168">
        <f>IF(LEN(AH2168)&gt;2,AI2168,AH2168)</f>
        <v>91</v>
      </c>
      <c r="J2168">
        <f>IF(OR(AG2168=0,AG2168=1),AJ2168,AI2168)</f>
        <v>675</v>
      </c>
      <c r="K2168">
        <f>IF(OR(AG2168=0,AG2168=1),L2168,AJ2168)</f>
        <v>144</v>
      </c>
      <c r="L2168">
        <v>133</v>
      </c>
      <c r="M2168">
        <v>94</v>
      </c>
      <c r="N2168">
        <v>192</v>
      </c>
      <c r="O2168">
        <v>241</v>
      </c>
      <c r="P2168">
        <v>1</v>
      </c>
      <c r="Q2168">
        <v>4</v>
      </c>
      <c r="R2168">
        <v>8</v>
      </c>
      <c r="S2168">
        <v>5</v>
      </c>
      <c r="T2168">
        <v>1</v>
      </c>
      <c r="U2168">
        <v>1</v>
      </c>
      <c r="V2168">
        <v>0</v>
      </c>
      <c r="W2168">
        <v>1</v>
      </c>
      <c r="X2168">
        <v>0</v>
      </c>
      <c r="Y2168">
        <v>1</v>
      </c>
      <c r="Z2168">
        <v>0</v>
      </c>
      <c r="AA2168">
        <v>3</v>
      </c>
      <c r="AB2168">
        <v>11</v>
      </c>
      <c r="AC2168">
        <v>0</v>
      </c>
      <c r="AF2168">
        <v>90000</v>
      </c>
      <c r="AG2168" s="1">
        <v>41631</v>
      </c>
      <c r="AH2168">
        <v>91</v>
      </c>
      <c r="AI2168">
        <v>675</v>
      </c>
      <c r="AJ2168">
        <v>144</v>
      </c>
      <c r="AK2168">
        <v>0</v>
      </c>
      <c r="AL2168" s="3" t="s">
        <v>30</v>
      </c>
    </row>
    <row r="2169" spans="1:38">
      <c r="A2169">
        <v>4548</v>
      </c>
      <c r="B2169">
        <v>1981</v>
      </c>
      <c r="C2169" t="str">
        <f>IF(AL2169&lt;&gt;"2n", AL2169, "Cycle")</f>
        <v>Graduation</v>
      </c>
      <c r="D2169" t="s">
        <v>40</v>
      </c>
      <c r="E2169" s="2">
        <f>IFERROR(VALUE(AF2169),0)</f>
        <v>41967</v>
      </c>
      <c r="F2169" s="2">
        <f>IF((AK2169&gt;2),0,AK2169)</f>
        <v>1</v>
      </c>
      <c r="G2169">
        <v>1</v>
      </c>
      <c r="H2169" s="1">
        <f>IF(OR(AG2169=0,AG2169=1),AH2169,AG2169)</f>
        <v>41601</v>
      </c>
      <c r="I2169">
        <f>IF(LEN(AH2169)&gt;2,AI2169,AH2169)</f>
        <v>66</v>
      </c>
      <c r="J2169">
        <f>IF(OR(AG2169=0,AG2169=1),AJ2169,AI2169)</f>
        <v>23</v>
      </c>
      <c r="K2169">
        <f>IF(OR(AG2169=0,AG2169=1),L2169,AJ2169)</f>
        <v>4</v>
      </c>
      <c r="L2169">
        <v>10</v>
      </c>
      <c r="M2169">
        <v>0</v>
      </c>
      <c r="N2169">
        <v>2</v>
      </c>
      <c r="O2169">
        <v>15</v>
      </c>
      <c r="P2169">
        <v>1</v>
      </c>
      <c r="Q2169">
        <v>1</v>
      </c>
      <c r="R2169">
        <v>0</v>
      </c>
      <c r="S2169">
        <v>3</v>
      </c>
      <c r="T2169">
        <v>4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3</v>
      </c>
      <c r="AB2169">
        <v>11</v>
      </c>
      <c r="AC2169">
        <v>0</v>
      </c>
      <c r="AF2169">
        <v>41967</v>
      </c>
      <c r="AG2169" s="1">
        <v>41601</v>
      </c>
      <c r="AH2169">
        <v>66</v>
      </c>
      <c r="AI2169">
        <v>23</v>
      </c>
      <c r="AJ2169">
        <v>4</v>
      </c>
      <c r="AK2169">
        <v>1</v>
      </c>
      <c r="AL2169" s="3" t="s">
        <v>30</v>
      </c>
    </row>
    <row r="2170" spans="1:38">
      <c r="A2170">
        <v>9362</v>
      </c>
      <c r="B2170">
        <v>1965</v>
      </c>
      <c r="C2170" t="str">
        <f>IF(AL2170&lt;&gt;"2n", AL2170, "Cycle")</f>
        <v>Graduation</v>
      </c>
      <c r="D2170" t="s">
        <v>40</v>
      </c>
      <c r="E2170" s="2">
        <f>IFERROR(VALUE(AF2170),0)</f>
        <v>69263</v>
      </c>
      <c r="F2170" s="2">
        <f>IF((AK2170&gt;2),0,AK2170)</f>
        <v>0</v>
      </c>
      <c r="G2170">
        <v>1</v>
      </c>
      <c r="H2170" s="1">
        <f>IF(OR(AG2170=0,AG2170=1),AH2170,AG2170)</f>
        <v>41703</v>
      </c>
      <c r="I2170">
        <f>IF(LEN(AH2170)&gt;2,AI2170,AH2170)</f>
        <v>14</v>
      </c>
      <c r="J2170">
        <f>IF(OR(AG2170=0,AG2170=1),AJ2170,AI2170)</f>
        <v>492</v>
      </c>
      <c r="K2170">
        <f>IF(OR(AG2170=0,AG2170=1),L2170,AJ2170)</f>
        <v>5</v>
      </c>
      <c r="L2170">
        <v>32</v>
      </c>
      <c r="M2170">
        <v>13</v>
      </c>
      <c r="N2170">
        <v>5</v>
      </c>
      <c r="O2170">
        <v>21</v>
      </c>
      <c r="P2170">
        <v>1</v>
      </c>
      <c r="Q2170">
        <v>9</v>
      </c>
      <c r="R2170">
        <v>1</v>
      </c>
      <c r="S2170">
        <v>7</v>
      </c>
      <c r="T2170">
        <v>6</v>
      </c>
      <c r="U2170">
        <v>0</v>
      </c>
      <c r="V2170">
        <v>0</v>
      </c>
      <c r="W2170">
        <v>0</v>
      </c>
      <c r="X2170">
        <v>1</v>
      </c>
      <c r="Y2170">
        <v>0</v>
      </c>
      <c r="Z2170">
        <v>0</v>
      </c>
      <c r="AA2170">
        <v>3</v>
      </c>
      <c r="AB2170">
        <v>11</v>
      </c>
      <c r="AC2170">
        <v>0</v>
      </c>
      <c r="AF2170">
        <v>69263</v>
      </c>
      <c r="AG2170" s="1">
        <v>41703</v>
      </c>
      <c r="AH2170">
        <v>14</v>
      </c>
      <c r="AI2170">
        <v>492</v>
      </c>
      <c r="AJ2170">
        <v>5</v>
      </c>
      <c r="AK2170">
        <v>0</v>
      </c>
      <c r="AL2170" s="3" t="s">
        <v>30</v>
      </c>
    </row>
    <row r="2171" spans="1:38">
      <c r="A2171">
        <v>3968</v>
      </c>
      <c r="B2171">
        <v>1970</v>
      </c>
      <c r="C2171" t="str">
        <f>IF(AL2171&lt;&gt;"2n", AL2171, "Cycle")</f>
        <v>Cycle</v>
      </c>
      <c r="D2171" t="s">
        <v>40</v>
      </c>
      <c r="E2171" s="2">
        <f>IFERROR(VALUE(AF2171),0)</f>
        <v>0</v>
      </c>
      <c r="F2171" s="2">
        <f>IF((AK2171&gt;2),0,AK2171)</f>
        <v>0</v>
      </c>
      <c r="G2171">
        <v>0</v>
      </c>
      <c r="H2171" s="1">
        <f>IF(OR(AG2171=0,AG2171=1),AH2171,AG2171)</f>
        <v>41453</v>
      </c>
      <c r="I2171">
        <f>IF(LEN(AH2171)&gt;2,AI2171,AH2171)</f>
        <v>77</v>
      </c>
      <c r="J2171">
        <f>IF(OR(AG2171=0,AG2171=1),AJ2171,AI2171)</f>
        <v>918</v>
      </c>
      <c r="K2171">
        <f>IF(OR(AG2171=0,AG2171=1),L2171,AJ2171)</f>
        <v>10</v>
      </c>
      <c r="L2171">
        <v>10</v>
      </c>
      <c r="M2171">
        <v>129</v>
      </c>
      <c r="N2171">
        <v>13</v>
      </c>
      <c r="O2171">
        <v>0</v>
      </c>
      <c r="P2171">
        <v>129</v>
      </c>
      <c r="Q2171">
        <v>1</v>
      </c>
      <c r="R2171">
        <v>11</v>
      </c>
      <c r="S2171">
        <v>3</v>
      </c>
      <c r="T2171">
        <v>12</v>
      </c>
      <c r="U2171">
        <v>1</v>
      </c>
      <c r="V2171">
        <v>0</v>
      </c>
      <c r="W2171">
        <v>7</v>
      </c>
      <c r="X2171">
        <v>0</v>
      </c>
      <c r="Y2171">
        <v>1</v>
      </c>
      <c r="Z2171">
        <v>1</v>
      </c>
      <c r="AA2171">
        <v>0</v>
      </c>
      <c r="AB2171">
        <v>3</v>
      </c>
      <c r="AC2171">
        <v>11</v>
      </c>
      <c r="AF2171" t="s">
        <v>38</v>
      </c>
      <c r="AG2171">
        <v>0</v>
      </c>
      <c r="AH2171" s="1">
        <v>41453</v>
      </c>
      <c r="AI2171">
        <v>77</v>
      </c>
      <c r="AJ2171">
        <v>918</v>
      </c>
      <c r="AK2171">
        <v>65706</v>
      </c>
      <c r="AL2171" s="3" t="s">
        <v>35</v>
      </c>
    </row>
    <row r="2172" spans="1:38">
      <c r="A2172">
        <v>4084</v>
      </c>
      <c r="B2172">
        <v>1975</v>
      </c>
      <c r="C2172" t="str">
        <f>IF(AL2172&lt;&gt;"2n", AL2172, "Cycle")</f>
        <v>Graduation</v>
      </c>
      <c r="D2172" t="s">
        <v>40</v>
      </c>
      <c r="E2172" s="2">
        <f>IFERROR(VALUE(AF2172),0)</f>
        <v>60934</v>
      </c>
      <c r="F2172" s="2">
        <f>IF((AK2172&gt;2),0,AK2172)</f>
        <v>0</v>
      </c>
      <c r="G2172">
        <v>1</v>
      </c>
      <c r="H2172" s="1">
        <f>IF(OR(AG2172=0,AG2172=1),AH2172,AG2172)</f>
        <v>41656</v>
      </c>
      <c r="I2172">
        <f>IF(LEN(AH2172)&gt;2,AI2172,AH2172)</f>
        <v>41</v>
      </c>
      <c r="J2172">
        <f>IF(OR(AG2172=0,AG2172=1),AJ2172,AI2172)</f>
        <v>224</v>
      </c>
      <c r="K2172">
        <f>IF(OR(AG2172=0,AG2172=1),L2172,AJ2172)</f>
        <v>155</v>
      </c>
      <c r="L2172">
        <v>155</v>
      </c>
      <c r="M2172">
        <v>192</v>
      </c>
      <c r="N2172">
        <v>93</v>
      </c>
      <c r="O2172">
        <v>54</v>
      </c>
      <c r="P2172">
        <v>2</v>
      </c>
      <c r="Q2172">
        <v>6</v>
      </c>
      <c r="R2172">
        <v>4</v>
      </c>
      <c r="S2172">
        <v>11</v>
      </c>
      <c r="T2172">
        <v>4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3</v>
      </c>
      <c r="AB2172">
        <v>11</v>
      </c>
      <c r="AC2172">
        <v>0</v>
      </c>
      <c r="AF2172">
        <v>60934</v>
      </c>
      <c r="AG2172" s="1">
        <v>41656</v>
      </c>
      <c r="AH2172">
        <v>41</v>
      </c>
      <c r="AI2172">
        <v>224</v>
      </c>
      <c r="AJ2172">
        <v>155</v>
      </c>
      <c r="AK2172">
        <v>0</v>
      </c>
      <c r="AL2172" s="3" t="s">
        <v>30</v>
      </c>
    </row>
    <row r="2173" spans="1:38">
      <c r="A2173">
        <v>6721</v>
      </c>
      <c r="B2173">
        <v>1951</v>
      </c>
      <c r="C2173" t="str">
        <f>IF(AL2173&lt;&gt;"2n", AL2173, "Cycle")</f>
        <v>Graduation</v>
      </c>
      <c r="D2173" t="s">
        <v>40</v>
      </c>
      <c r="E2173" s="2">
        <f>IFERROR(VALUE(AF2173),0)</f>
        <v>71965</v>
      </c>
      <c r="F2173" s="2">
        <f>IF((AK2173&gt;2),0,AK2173)</f>
        <v>0</v>
      </c>
      <c r="G2173">
        <v>1</v>
      </c>
      <c r="H2173" s="1">
        <f>IF(OR(AG2173=0,AG2173=1),AH2173,AG2173)</f>
        <v>41484</v>
      </c>
      <c r="I2173">
        <f>IF(LEN(AH2173)&gt;2,AI2173,AH2173)</f>
        <v>21</v>
      </c>
      <c r="J2173">
        <f>IF(OR(AG2173=0,AG2173=1),AJ2173,AI2173)</f>
        <v>572</v>
      </c>
      <c r="K2173">
        <f>IF(OR(AG2173=0,AG2173=1),L2173,AJ2173)</f>
        <v>19</v>
      </c>
      <c r="L2173">
        <v>286</v>
      </c>
      <c r="M2173">
        <v>50</v>
      </c>
      <c r="N2173">
        <v>38</v>
      </c>
      <c r="O2173">
        <v>248</v>
      </c>
      <c r="P2173">
        <v>3</v>
      </c>
      <c r="Q2173">
        <v>6</v>
      </c>
      <c r="R2173">
        <v>3</v>
      </c>
      <c r="S2173">
        <v>5</v>
      </c>
      <c r="T2173">
        <v>3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3</v>
      </c>
      <c r="AB2173">
        <v>11</v>
      </c>
      <c r="AC2173">
        <v>0</v>
      </c>
      <c r="AF2173">
        <v>71965</v>
      </c>
      <c r="AG2173" s="1">
        <v>41484</v>
      </c>
      <c r="AH2173">
        <v>21</v>
      </c>
      <c r="AI2173">
        <v>572</v>
      </c>
      <c r="AJ2173">
        <v>19</v>
      </c>
      <c r="AK2173">
        <v>0</v>
      </c>
      <c r="AL2173" s="3" t="s">
        <v>30</v>
      </c>
    </row>
    <row r="2174" spans="1:38">
      <c r="A2174">
        <v>2829</v>
      </c>
      <c r="B2174">
        <v>1955</v>
      </c>
      <c r="C2174" t="str">
        <f>IF(AL2174&lt;&gt;"2n", AL2174, "Cycle")</f>
        <v>Graduation</v>
      </c>
      <c r="D2174" t="s">
        <v>40</v>
      </c>
      <c r="E2174" s="2">
        <f>IFERROR(VALUE(AF2174),0)</f>
        <v>65210</v>
      </c>
      <c r="F2174" s="2">
        <f>IF((AK2174&gt;2),0,AK2174)</f>
        <v>0</v>
      </c>
      <c r="G2174">
        <v>1</v>
      </c>
      <c r="H2174" s="1">
        <f>IF(OR(AG2174=0,AG2174=1),AH2174,AG2174)</f>
        <v>41708</v>
      </c>
      <c r="I2174">
        <f>IF(LEN(AH2174)&gt;2,AI2174,AH2174)</f>
        <v>25</v>
      </c>
      <c r="J2174">
        <f>IF(OR(AG2174=0,AG2174=1),AJ2174,AI2174)</f>
        <v>626</v>
      </c>
      <c r="K2174">
        <f>IF(OR(AG2174=0,AG2174=1),L2174,AJ2174)</f>
        <v>0</v>
      </c>
      <c r="L2174">
        <v>70</v>
      </c>
      <c r="M2174">
        <v>0</v>
      </c>
      <c r="N2174">
        <v>7</v>
      </c>
      <c r="O2174">
        <v>28</v>
      </c>
      <c r="P2174">
        <v>2</v>
      </c>
      <c r="Q2174">
        <v>9</v>
      </c>
      <c r="R2174">
        <v>3</v>
      </c>
      <c r="S2174">
        <v>8</v>
      </c>
      <c r="T2174">
        <v>6</v>
      </c>
      <c r="U2174">
        <v>1</v>
      </c>
      <c r="V2174">
        <v>0</v>
      </c>
      <c r="W2174">
        <v>0</v>
      </c>
      <c r="X2174">
        <v>1</v>
      </c>
      <c r="Y2174">
        <v>0</v>
      </c>
      <c r="Z2174">
        <v>0</v>
      </c>
      <c r="AA2174">
        <v>3</v>
      </c>
      <c r="AB2174">
        <v>11</v>
      </c>
      <c r="AC2174">
        <v>0</v>
      </c>
      <c r="AF2174">
        <v>65210</v>
      </c>
      <c r="AG2174" s="1">
        <v>41708</v>
      </c>
      <c r="AH2174">
        <v>25</v>
      </c>
      <c r="AI2174">
        <v>626</v>
      </c>
      <c r="AJ2174">
        <v>0</v>
      </c>
      <c r="AK2174">
        <v>0</v>
      </c>
      <c r="AL2174" s="3" t="s">
        <v>30</v>
      </c>
    </row>
    <row r="2175" spans="1:38">
      <c r="A2175">
        <v>1772</v>
      </c>
      <c r="B2175">
        <v>1975</v>
      </c>
      <c r="C2175" t="str">
        <f>IF(AL2175&lt;&gt;"2n", AL2175, "Cycle")</f>
        <v>PhD</v>
      </c>
      <c r="D2175" t="s">
        <v>40</v>
      </c>
      <c r="E2175" s="2">
        <f>IFERROR(VALUE(AF2175),0)</f>
        <v>79174</v>
      </c>
      <c r="F2175" s="2">
        <f>IF((AK2175&gt;2),0,AK2175)</f>
        <v>0</v>
      </c>
      <c r="G2175">
        <v>0</v>
      </c>
      <c r="H2175" s="1">
        <f>IF(OR(AG2175=0,AG2175=1),AH2175,AG2175)</f>
        <v>41285</v>
      </c>
      <c r="I2175">
        <f>IF(LEN(AH2175)&gt;2,AI2175,AH2175)</f>
        <v>2</v>
      </c>
      <c r="J2175">
        <f>IF(OR(AG2175=0,AG2175=1),AJ2175,AI2175)</f>
        <v>1074</v>
      </c>
      <c r="K2175">
        <f>IF(OR(AG2175=0,AG2175=1),L2175,AJ2175)</f>
        <v>37</v>
      </c>
      <c r="L2175">
        <v>518</v>
      </c>
      <c r="M2175">
        <v>193</v>
      </c>
      <c r="N2175">
        <v>92</v>
      </c>
      <c r="O2175">
        <v>129</v>
      </c>
      <c r="P2175">
        <v>1</v>
      </c>
      <c r="Q2175">
        <v>5</v>
      </c>
      <c r="R2175">
        <v>6</v>
      </c>
      <c r="S2175">
        <v>7</v>
      </c>
      <c r="T2175">
        <v>2</v>
      </c>
      <c r="U2175">
        <v>1</v>
      </c>
      <c r="V2175">
        <v>0</v>
      </c>
      <c r="W2175">
        <v>0</v>
      </c>
      <c r="X2175">
        <v>0</v>
      </c>
      <c r="Y2175">
        <v>1</v>
      </c>
      <c r="Z2175">
        <v>0</v>
      </c>
      <c r="AA2175">
        <v>3</v>
      </c>
      <c r="AB2175">
        <v>11</v>
      </c>
      <c r="AC2175">
        <v>1</v>
      </c>
      <c r="AF2175">
        <v>79174</v>
      </c>
      <c r="AG2175" s="1">
        <v>41285</v>
      </c>
      <c r="AH2175">
        <v>2</v>
      </c>
      <c r="AI2175">
        <v>1074</v>
      </c>
      <c r="AJ2175">
        <v>37</v>
      </c>
      <c r="AK2175">
        <v>0</v>
      </c>
      <c r="AL2175" s="3" t="s">
        <v>32</v>
      </c>
    </row>
    <row r="2176" spans="1:38">
      <c r="A2176">
        <v>1544</v>
      </c>
      <c r="B2176">
        <v>1967</v>
      </c>
      <c r="C2176" t="str">
        <f>IF(AL2176&lt;&gt;"2n", AL2176, "Cycle")</f>
        <v>Master</v>
      </c>
      <c r="D2176" t="s">
        <v>40</v>
      </c>
      <c r="E2176" s="2">
        <f>IFERROR(VALUE(AF2176),0)</f>
        <v>81380</v>
      </c>
      <c r="F2176" s="2">
        <f>IF((AK2176&gt;2),0,AK2176)</f>
        <v>0</v>
      </c>
      <c r="G2176">
        <v>0</v>
      </c>
      <c r="H2176" s="1">
        <f>IF(OR(AG2176=0,AG2176=1),AH2176,AG2176)</f>
        <v>41265</v>
      </c>
      <c r="I2176">
        <f>IF(LEN(AH2176)&gt;2,AI2176,AH2176)</f>
        <v>51</v>
      </c>
      <c r="J2176">
        <f>IF(OR(AG2176=0,AG2176=1),AJ2176,AI2176)</f>
        <v>741</v>
      </c>
      <c r="K2176">
        <f>IF(OR(AG2176=0,AG2176=1),L2176,AJ2176)</f>
        <v>68</v>
      </c>
      <c r="L2176">
        <v>689</v>
      </c>
      <c r="M2176">
        <v>224</v>
      </c>
      <c r="N2176">
        <v>68</v>
      </c>
      <c r="O2176">
        <v>103</v>
      </c>
      <c r="P2176">
        <v>1</v>
      </c>
      <c r="Q2176">
        <v>4</v>
      </c>
      <c r="R2176">
        <v>2</v>
      </c>
      <c r="S2176">
        <v>10</v>
      </c>
      <c r="T2176">
        <v>2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3</v>
      </c>
      <c r="AB2176">
        <v>11</v>
      </c>
      <c r="AC2176">
        <v>0</v>
      </c>
      <c r="AF2176">
        <v>81380</v>
      </c>
      <c r="AG2176" s="1">
        <v>41265</v>
      </c>
      <c r="AH2176">
        <v>51</v>
      </c>
      <c r="AI2176">
        <v>741</v>
      </c>
      <c r="AJ2176">
        <v>68</v>
      </c>
      <c r="AK2176">
        <v>0</v>
      </c>
      <c r="AL2176" s="3" t="s">
        <v>33</v>
      </c>
    </row>
    <row r="2177" spans="1:38">
      <c r="A2177">
        <v>492</v>
      </c>
      <c r="B2177">
        <v>1973</v>
      </c>
      <c r="C2177" t="str">
        <f>IF(AL2177&lt;&gt;"2n", AL2177, "Cycle")</f>
        <v>PhD</v>
      </c>
      <c r="D2177" t="s">
        <v>40</v>
      </c>
      <c r="E2177" s="2">
        <f>IFERROR(VALUE(AF2177),0)</f>
        <v>48432</v>
      </c>
      <c r="F2177" s="2">
        <f>IF((AK2177&gt;2),0,AK2177)</f>
        <v>0</v>
      </c>
      <c r="G2177">
        <v>1</v>
      </c>
      <c r="H2177" s="1">
        <f>IF(OR(AG2177=0,AG2177=1),AH2177,AG2177)</f>
        <v>41200</v>
      </c>
      <c r="I2177">
        <f>IF(LEN(AH2177)&gt;2,AI2177,AH2177)</f>
        <v>3</v>
      </c>
      <c r="J2177">
        <f>IF(OR(AG2177=0,AG2177=1),AJ2177,AI2177)</f>
        <v>322</v>
      </c>
      <c r="K2177">
        <f>IF(OR(AG2177=0,AG2177=1),L2177,AJ2177)</f>
        <v>3</v>
      </c>
      <c r="L2177">
        <v>50</v>
      </c>
      <c r="M2177">
        <v>4</v>
      </c>
      <c r="N2177">
        <v>3</v>
      </c>
      <c r="O2177">
        <v>42</v>
      </c>
      <c r="P2177">
        <v>5</v>
      </c>
      <c r="Q2177">
        <v>7</v>
      </c>
      <c r="R2177">
        <v>1</v>
      </c>
      <c r="S2177">
        <v>6</v>
      </c>
      <c r="T2177">
        <v>8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3</v>
      </c>
      <c r="AB2177">
        <v>11</v>
      </c>
      <c r="AC2177">
        <v>0</v>
      </c>
      <c r="AF2177">
        <v>48432</v>
      </c>
      <c r="AG2177" s="1">
        <v>41200</v>
      </c>
      <c r="AH2177">
        <v>3</v>
      </c>
      <c r="AI2177">
        <v>322</v>
      </c>
      <c r="AJ2177">
        <v>3</v>
      </c>
      <c r="AK2177">
        <v>0</v>
      </c>
      <c r="AL2177" s="3" t="s">
        <v>32</v>
      </c>
    </row>
    <row r="2178" spans="1:38">
      <c r="A2178">
        <v>4377</v>
      </c>
      <c r="B2178">
        <v>1971</v>
      </c>
      <c r="C2178" t="str">
        <f>IF(AL2178&lt;&gt;"2n", AL2178, "Cycle")</f>
        <v>Graduation</v>
      </c>
      <c r="D2178" t="s">
        <v>40</v>
      </c>
      <c r="E2178" s="2">
        <f>IFERROR(VALUE(AF2178),0)</f>
        <v>52914</v>
      </c>
      <c r="F2178" s="2">
        <f>IF((AK2178&gt;2),0,AK2178)</f>
        <v>0</v>
      </c>
      <c r="G2178">
        <v>1</v>
      </c>
      <c r="H2178" s="1">
        <f>IF(OR(AG2178=0,AG2178=1),AH2178,AG2178)</f>
        <v>41281</v>
      </c>
      <c r="I2178">
        <f>IF(LEN(AH2178)&gt;2,AI2178,AH2178)</f>
        <v>32</v>
      </c>
      <c r="J2178">
        <f>IF(OR(AG2178=0,AG2178=1),AJ2178,AI2178)</f>
        <v>254</v>
      </c>
      <c r="K2178">
        <f>IF(OR(AG2178=0,AG2178=1),L2178,AJ2178)</f>
        <v>10</v>
      </c>
      <c r="L2178">
        <v>44</v>
      </c>
      <c r="M2178">
        <v>30</v>
      </c>
      <c r="N2178">
        <v>10</v>
      </c>
      <c r="O2178">
        <v>227</v>
      </c>
      <c r="P2178">
        <v>2</v>
      </c>
      <c r="Q2178">
        <v>7</v>
      </c>
      <c r="R2178">
        <v>3</v>
      </c>
      <c r="S2178">
        <v>3</v>
      </c>
      <c r="T2178">
        <v>7</v>
      </c>
      <c r="U2178">
        <v>0</v>
      </c>
      <c r="V2178">
        <v>0</v>
      </c>
      <c r="W2178">
        <v>1</v>
      </c>
      <c r="X2178">
        <v>0</v>
      </c>
      <c r="Y2178">
        <v>0</v>
      </c>
      <c r="Z2178">
        <v>0</v>
      </c>
      <c r="AA2178">
        <v>3</v>
      </c>
      <c r="AB2178">
        <v>11</v>
      </c>
      <c r="AC2178">
        <v>0</v>
      </c>
      <c r="AF2178">
        <v>52914</v>
      </c>
      <c r="AG2178" s="1">
        <v>41281</v>
      </c>
      <c r="AH2178">
        <v>32</v>
      </c>
      <c r="AI2178">
        <v>254</v>
      </c>
      <c r="AJ2178">
        <v>10</v>
      </c>
      <c r="AK2178">
        <v>0</v>
      </c>
      <c r="AL2178" s="3" t="s">
        <v>30</v>
      </c>
    </row>
    <row r="2179" spans="1:38">
      <c r="A2179">
        <v>4541</v>
      </c>
      <c r="B2179">
        <v>1955</v>
      </c>
      <c r="C2179" t="str">
        <f>IF(AL2179&lt;&gt;"2n", AL2179, "Cycle")</f>
        <v>Graduation</v>
      </c>
      <c r="D2179" t="s">
        <v>40</v>
      </c>
      <c r="E2179" s="2">
        <f>IFERROR(VALUE(AF2179),0)</f>
        <v>38946</v>
      </c>
      <c r="F2179" s="2">
        <f>IF((AK2179&gt;2),0,AK2179)</f>
        <v>0</v>
      </c>
      <c r="G2179">
        <v>1</v>
      </c>
      <c r="H2179" s="1">
        <f>IF(OR(AG2179=0,AG2179=1),AH2179,AG2179)</f>
        <v>41571</v>
      </c>
      <c r="I2179">
        <f>IF(LEN(AH2179)&gt;2,AI2179,AH2179)</f>
        <v>84</v>
      </c>
      <c r="J2179">
        <f>IF(OR(AG2179=0,AG2179=1),AJ2179,AI2179)</f>
        <v>116</v>
      </c>
      <c r="K2179">
        <f>IF(OR(AG2179=0,AG2179=1),L2179,AJ2179)</f>
        <v>6</v>
      </c>
      <c r="L2179">
        <v>82</v>
      </c>
      <c r="M2179">
        <v>6</v>
      </c>
      <c r="N2179">
        <v>6</v>
      </c>
      <c r="O2179">
        <v>41</v>
      </c>
      <c r="P2179">
        <v>2</v>
      </c>
      <c r="Q2179">
        <v>3</v>
      </c>
      <c r="R2179">
        <v>1</v>
      </c>
      <c r="S2179">
        <v>6</v>
      </c>
      <c r="T2179">
        <v>5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</v>
      </c>
      <c r="AB2179">
        <v>11</v>
      </c>
      <c r="AC2179">
        <v>0</v>
      </c>
      <c r="AF2179">
        <v>38946</v>
      </c>
      <c r="AG2179" s="1">
        <v>41571</v>
      </c>
      <c r="AH2179">
        <v>84</v>
      </c>
      <c r="AI2179">
        <v>116</v>
      </c>
      <c r="AJ2179">
        <v>6</v>
      </c>
      <c r="AK2179">
        <v>0</v>
      </c>
      <c r="AL2179" s="3" t="s">
        <v>30</v>
      </c>
    </row>
    <row r="2180" spans="1:38">
      <c r="A2180">
        <v>1321</v>
      </c>
      <c r="B2180">
        <v>1974</v>
      </c>
      <c r="C2180" t="str">
        <f>IF(AL2180&lt;&gt;"2n", AL2180, "Cycle")</f>
        <v>Graduation</v>
      </c>
      <c r="D2180" t="s">
        <v>40</v>
      </c>
      <c r="E2180" s="2">
        <f>IFERROR(VALUE(AF2180),0)</f>
        <v>26067</v>
      </c>
      <c r="F2180" s="2">
        <f>IF((AK2180&gt;2),0,AK2180)</f>
        <v>1</v>
      </c>
      <c r="G2180">
        <v>0</v>
      </c>
      <c r="H2180" s="1">
        <f>IF(OR(AG2180=0,AG2180=1),AH2180,AG2180)</f>
        <v>41582</v>
      </c>
      <c r="I2180">
        <f>IF(LEN(AH2180)&gt;2,AI2180,AH2180)</f>
        <v>49</v>
      </c>
      <c r="J2180">
        <f>IF(OR(AG2180=0,AG2180=1),AJ2180,AI2180)</f>
        <v>22</v>
      </c>
      <c r="K2180">
        <f>IF(OR(AG2180=0,AG2180=1),L2180,AJ2180)</f>
        <v>2</v>
      </c>
      <c r="L2180">
        <v>18</v>
      </c>
      <c r="M2180">
        <v>0</v>
      </c>
      <c r="N2180">
        <v>2</v>
      </c>
      <c r="O2180">
        <v>12</v>
      </c>
      <c r="P2180">
        <v>3</v>
      </c>
      <c r="Q2180">
        <v>3</v>
      </c>
      <c r="R2180">
        <v>0</v>
      </c>
      <c r="S2180">
        <v>3</v>
      </c>
      <c r="T2180">
        <v>8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3</v>
      </c>
      <c r="AB2180">
        <v>11</v>
      </c>
      <c r="AC2180">
        <v>0</v>
      </c>
      <c r="AF2180">
        <v>26067</v>
      </c>
      <c r="AG2180" s="1">
        <v>41582</v>
      </c>
      <c r="AH2180">
        <v>49</v>
      </c>
      <c r="AI2180">
        <v>22</v>
      </c>
      <c r="AJ2180">
        <v>2</v>
      </c>
      <c r="AK2180">
        <v>1</v>
      </c>
      <c r="AL2180" s="3" t="s">
        <v>30</v>
      </c>
    </row>
    <row r="2181" spans="1:38">
      <c r="A2181">
        <v>8858</v>
      </c>
      <c r="B2181">
        <v>1972</v>
      </c>
      <c r="C2181" t="str">
        <f>IF(AL2181&lt;&gt;"2n", AL2181, "Cycle")</f>
        <v>PhD</v>
      </c>
      <c r="D2181" t="s">
        <v>40</v>
      </c>
      <c r="E2181" s="2">
        <f>IFERROR(VALUE(AF2181),0)</f>
        <v>44325</v>
      </c>
      <c r="F2181" s="2">
        <f>IF((AK2181&gt;2),0,AK2181)</f>
        <v>0</v>
      </c>
      <c r="G2181">
        <v>1</v>
      </c>
      <c r="H2181" s="1">
        <f>IF(OR(AG2181=0,AG2181=1),AH2181,AG2181)</f>
        <v>41340</v>
      </c>
      <c r="I2181">
        <f>IF(LEN(AH2181)&gt;2,AI2181,AH2181)</f>
        <v>69</v>
      </c>
      <c r="J2181">
        <f>IF(OR(AG2181=0,AG2181=1),AJ2181,AI2181)</f>
        <v>516</v>
      </c>
      <c r="K2181">
        <f>IF(OR(AG2181=0,AG2181=1),L2181,AJ2181)</f>
        <v>0</v>
      </c>
      <c r="L2181">
        <v>21</v>
      </c>
      <c r="M2181">
        <v>0</v>
      </c>
      <c r="N2181">
        <v>0</v>
      </c>
      <c r="O2181">
        <v>5</v>
      </c>
      <c r="P2181">
        <v>4</v>
      </c>
      <c r="Q2181">
        <v>8</v>
      </c>
      <c r="R2181">
        <v>2</v>
      </c>
      <c r="S2181">
        <v>7</v>
      </c>
      <c r="T2181">
        <v>8</v>
      </c>
      <c r="U2181">
        <v>0</v>
      </c>
      <c r="V2181">
        <v>0</v>
      </c>
      <c r="W2181">
        <v>0</v>
      </c>
      <c r="X2181">
        <v>1</v>
      </c>
      <c r="Y2181">
        <v>0</v>
      </c>
      <c r="Z2181">
        <v>0</v>
      </c>
      <c r="AA2181">
        <v>3</v>
      </c>
      <c r="AB2181">
        <v>11</v>
      </c>
      <c r="AC2181">
        <v>0</v>
      </c>
      <c r="AF2181">
        <v>44325</v>
      </c>
      <c r="AG2181" s="1">
        <v>41340</v>
      </c>
      <c r="AH2181">
        <v>69</v>
      </c>
      <c r="AI2181">
        <v>516</v>
      </c>
      <c r="AJ2181">
        <v>0</v>
      </c>
      <c r="AK2181">
        <v>0</v>
      </c>
      <c r="AL2181" s="3" t="s">
        <v>32</v>
      </c>
    </row>
    <row r="2182" spans="1:38">
      <c r="A2182">
        <v>3266</v>
      </c>
      <c r="B2182">
        <v>1964</v>
      </c>
      <c r="C2182" t="str">
        <f>IF(AL2182&lt;&gt;"2n", AL2182, "Cycle")</f>
        <v>Graduation</v>
      </c>
      <c r="D2182" t="s">
        <v>40</v>
      </c>
      <c r="E2182" s="2">
        <f>IFERROR(VALUE(AF2182),0)</f>
        <v>42523</v>
      </c>
      <c r="F2182" s="2">
        <f>IF((AK2182&gt;2),0,AK2182)</f>
        <v>0</v>
      </c>
      <c r="G2182">
        <v>0</v>
      </c>
      <c r="H2182" s="1">
        <f>IF(OR(AG2182=0,AG2182=1),AH2182,AG2182)</f>
        <v>41752</v>
      </c>
      <c r="I2182">
        <f>IF(LEN(AH2182)&gt;2,AI2182,AH2182)</f>
        <v>96</v>
      </c>
      <c r="J2182">
        <f>IF(OR(AG2182=0,AG2182=1),AJ2182,AI2182)</f>
        <v>14</v>
      </c>
      <c r="K2182">
        <f>IF(OR(AG2182=0,AG2182=1),L2182,AJ2182)</f>
        <v>36</v>
      </c>
      <c r="L2182">
        <v>11</v>
      </c>
      <c r="M2182">
        <v>3</v>
      </c>
      <c r="N2182">
        <v>26</v>
      </c>
      <c r="O2182">
        <v>35</v>
      </c>
      <c r="P2182">
        <v>1</v>
      </c>
      <c r="Q2182">
        <v>1</v>
      </c>
      <c r="R2182">
        <v>1</v>
      </c>
      <c r="S2182">
        <v>4</v>
      </c>
      <c r="T2182">
        <v>2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3</v>
      </c>
      <c r="AB2182">
        <v>11</v>
      </c>
      <c r="AC2182">
        <v>0</v>
      </c>
      <c r="AF2182">
        <v>42523</v>
      </c>
      <c r="AG2182" s="1">
        <v>41752</v>
      </c>
      <c r="AH2182">
        <v>96</v>
      </c>
      <c r="AI2182">
        <v>14</v>
      </c>
      <c r="AJ2182">
        <v>36</v>
      </c>
      <c r="AK2182">
        <v>0</v>
      </c>
      <c r="AL2182" s="3" t="s">
        <v>30</v>
      </c>
    </row>
    <row r="2183" spans="1:38">
      <c r="A2183">
        <v>11187</v>
      </c>
      <c r="B2183">
        <v>1978</v>
      </c>
      <c r="C2183" t="str">
        <f>IF(AL2183&lt;&gt;"2n", AL2183, "Cycle")</f>
        <v>Basic</v>
      </c>
      <c r="D2183" t="s">
        <v>40</v>
      </c>
      <c r="E2183" s="2">
        <f>IFERROR(VALUE(AF2183),0)</f>
        <v>26487</v>
      </c>
      <c r="F2183" s="2">
        <f>IF((AK2183&gt;2),0,AK2183)</f>
        <v>1</v>
      </c>
      <c r="G2183">
        <v>0</v>
      </c>
      <c r="H2183" s="1">
        <f>IF(OR(AG2183=0,AG2183=1),AH2183,AG2183)</f>
        <v>41414</v>
      </c>
      <c r="I2183">
        <f>IF(LEN(AH2183)&gt;2,AI2183,AH2183)</f>
        <v>23</v>
      </c>
      <c r="J2183">
        <f>IF(OR(AG2183=0,AG2183=1),AJ2183,AI2183)</f>
        <v>2</v>
      </c>
      <c r="K2183">
        <f>IF(OR(AG2183=0,AG2183=1),L2183,AJ2183)</f>
        <v>8</v>
      </c>
      <c r="L2183">
        <v>10</v>
      </c>
      <c r="M2183">
        <v>12</v>
      </c>
      <c r="N2183">
        <v>14</v>
      </c>
      <c r="O2183">
        <v>23</v>
      </c>
      <c r="P2183">
        <v>3</v>
      </c>
      <c r="Q2183">
        <v>2</v>
      </c>
      <c r="R2183">
        <v>1</v>
      </c>
      <c r="S2183">
        <v>3</v>
      </c>
      <c r="T2183">
        <v>5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3</v>
      </c>
      <c r="AB2183">
        <v>11</v>
      </c>
      <c r="AC2183">
        <v>0</v>
      </c>
      <c r="AF2183">
        <v>26487</v>
      </c>
      <c r="AG2183" s="1">
        <v>41414</v>
      </c>
      <c r="AH2183">
        <v>23</v>
      </c>
      <c r="AI2183">
        <v>2</v>
      </c>
      <c r="AJ2183">
        <v>8</v>
      </c>
      <c r="AK2183">
        <v>1</v>
      </c>
      <c r="AL2183" s="3" t="s">
        <v>34</v>
      </c>
    </row>
    <row r="2184" spans="1:38">
      <c r="A2184">
        <v>8207</v>
      </c>
      <c r="B2184">
        <v>1957</v>
      </c>
      <c r="C2184" t="str">
        <f>IF(AL2184&lt;&gt;"2n", AL2184, "Cycle")</f>
        <v>Cycle</v>
      </c>
      <c r="D2184" t="s">
        <v>40</v>
      </c>
      <c r="E2184" s="2">
        <f>IFERROR(VALUE(AF2184),0)</f>
        <v>0</v>
      </c>
      <c r="F2184" s="2">
        <f>IF((AK2184&gt;2),0,AK2184)</f>
        <v>0</v>
      </c>
      <c r="G2184">
        <v>0</v>
      </c>
      <c r="H2184" s="1">
        <f>IF(OR(AG2184=0,AG2184=1),AH2184,AG2184)</f>
        <v>41716</v>
      </c>
      <c r="I2184">
        <f>IF(LEN(AH2184)&gt;2,AI2184,AH2184)</f>
        <v>18</v>
      </c>
      <c r="J2184">
        <f>IF(OR(AG2184=0,AG2184=1),AJ2184,AI2184)</f>
        <v>28</v>
      </c>
      <c r="K2184">
        <f>IF(OR(AG2184=0,AG2184=1),L2184,AJ2184)</f>
        <v>0</v>
      </c>
      <c r="L2184">
        <v>0</v>
      </c>
      <c r="M2184">
        <v>9</v>
      </c>
      <c r="N2184">
        <v>3</v>
      </c>
      <c r="O2184">
        <v>0</v>
      </c>
      <c r="P2184">
        <v>0</v>
      </c>
      <c r="Q2184">
        <v>1</v>
      </c>
      <c r="R2184">
        <v>1</v>
      </c>
      <c r="S2184">
        <v>0</v>
      </c>
      <c r="T2184">
        <v>3</v>
      </c>
      <c r="U2184">
        <v>0</v>
      </c>
      <c r="V2184">
        <v>0</v>
      </c>
      <c r="W2184">
        <v>4</v>
      </c>
      <c r="X2184">
        <v>0</v>
      </c>
      <c r="Y2184">
        <v>0</v>
      </c>
      <c r="Z2184">
        <v>0</v>
      </c>
      <c r="AA2184">
        <v>0</v>
      </c>
      <c r="AB2184">
        <v>3</v>
      </c>
      <c r="AC2184">
        <v>11</v>
      </c>
      <c r="AF2184" t="s">
        <v>31</v>
      </c>
      <c r="AG2184">
        <v>1</v>
      </c>
      <c r="AH2184" s="1">
        <v>41716</v>
      </c>
      <c r="AI2184">
        <v>18</v>
      </c>
      <c r="AJ2184">
        <v>28</v>
      </c>
      <c r="AK2184">
        <v>53233</v>
      </c>
      <c r="AL2184" s="3" t="s">
        <v>35</v>
      </c>
    </row>
    <row r="2185" spans="1:38">
      <c r="A2185">
        <v>9723</v>
      </c>
      <c r="B2185">
        <v>1960</v>
      </c>
      <c r="C2185" t="str">
        <f>IF(AL2185&lt;&gt;"2n", AL2185, "Cycle")</f>
        <v>Graduation</v>
      </c>
      <c r="D2185" t="s">
        <v>40</v>
      </c>
      <c r="E2185" s="2">
        <f>IFERROR(VALUE(AF2185),0)</f>
        <v>67716</v>
      </c>
      <c r="F2185" s="2">
        <f>IF((AK2185&gt;2),0,AK2185)</f>
        <v>0</v>
      </c>
      <c r="G2185">
        <v>1</v>
      </c>
      <c r="H2185" s="1">
        <f>IF(OR(AG2185=0,AG2185=1),AH2185,AG2185)</f>
        <v>41284</v>
      </c>
      <c r="I2185">
        <f>IF(LEN(AH2185)&gt;2,AI2185,AH2185)</f>
        <v>8</v>
      </c>
      <c r="J2185">
        <f>IF(OR(AG2185=0,AG2185=1),AJ2185,AI2185)</f>
        <v>530</v>
      </c>
      <c r="K2185">
        <f>IF(OR(AG2185=0,AG2185=1),L2185,AJ2185)</f>
        <v>142</v>
      </c>
      <c r="L2185">
        <v>217</v>
      </c>
      <c r="M2185">
        <v>62</v>
      </c>
      <c r="N2185">
        <v>9</v>
      </c>
      <c r="O2185">
        <v>56</v>
      </c>
      <c r="P2185">
        <v>4</v>
      </c>
      <c r="Q2185">
        <v>7</v>
      </c>
      <c r="R2185">
        <v>4</v>
      </c>
      <c r="S2185">
        <v>13</v>
      </c>
      <c r="T2185">
        <v>5</v>
      </c>
      <c r="U2185">
        <v>0</v>
      </c>
      <c r="V2185">
        <v>0</v>
      </c>
      <c r="W2185">
        <v>0</v>
      </c>
      <c r="X2185">
        <v>1</v>
      </c>
      <c r="Y2185">
        <v>0</v>
      </c>
      <c r="Z2185">
        <v>0</v>
      </c>
      <c r="AA2185">
        <v>3</v>
      </c>
      <c r="AB2185">
        <v>11</v>
      </c>
      <c r="AC2185">
        <v>0</v>
      </c>
      <c r="AF2185">
        <v>67716</v>
      </c>
      <c r="AG2185" s="1">
        <v>41284</v>
      </c>
      <c r="AH2185">
        <v>8</v>
      </c>
      <c r="AI2185">
        <v>530</v>
      </c>
      <c r="AJ2185">
        <v>142</v>
      </c>
      <c r="AK2185">
        <v>0</v>
      </c>
      <c r="AL2185" s="3" t="s">
        <v>30</v>
      </c>
    </row>
    <row r="2186" spans="1:38">
      <c r="A2186">
        <v>2666</v>
      </c>
      <c r="B2186">
        <v>1972</v>
      </c>
      <c r="C2186" t="str">
        <f>IF(AL2186&lt;&gt;"2n", AL2186, "Cycle")</f>
        <v>Master</v>
      </c>
      <c r="D2186" t="s">
        <v>40</v>
      </c>
      <c r="E2186" s="2">
        <f>IFERROR(VALUE(AF2186),0)</f>
        <v>76234</v>
      </c>
      <c r="F2186" s="2">
        <f>IF((AK2186&gt;2),0,AK2186)</f>
        <v>0</v>
      </c>
      <c r="G2186">
        <v>1</v>
      </c>
      <c r="H2186" s="1">
        <f>IF(OR(AG2186=0,AG2186=1),AH2186,AG2186)</f>
        <v>41676</v>
      </c>
      <c r="I2186">
        <f>IF(LEN(AH2186)&gt;2,AI2186,AH2186)</f>
        <v>21</v>
      </c>
      <c r="J2186">
        <f>IF(OR(AG2186=0,AG2186=1),AJ2186,AI2186)</f>
        <v>519</v>
      </c>
      <c r="K2186">
        <f>IF(OR(AG2186=0,AG2186=1),L2186,AJ2186)</f>
        <v>50</v>
      </c>
      <c r="L2186">
        <v>167</v>
      </c>
      <c r="M2186">
        <v>130</v>
      </c>
      <c r="N2186">
        <v>0</v>
      </c>
      <c r="O2186">
        <v>41</v>
      </c>
      <c r="P2186">
        <v>1</v>
      </c>
      <c r="Q2186">
        <v>8</v>
      </c>
      <c r="R2186">
        <v>3</v>
      </c>
      <c r="S2186">
        <v>11</v>
      </c>
      <c r="T2186">
        <v>3</v>
      </c>
      <c r="U2186">
        <v>0</v>
      </c>
      <c r="V2186">
        <v>0</v>
      </c>
      <c r="W2186">
        <v>0</v>
      </c>
      <c r="X2186">
        <v>1</v>
      </c>
      <c r="Y2186">
        <v>0</v>
      </c>
      <c r="Z2186">
        <v>0</v>
      </c>
      <c r="AA2186">
        <v>3</v>
      </c>
      <c r="AB2186">
        <v>11</v>
      </c>
      <c r="AC2186">
        <v>0</v>
      </c>
      <c r="AF2186">
        <v>76234</v>
      </c>
      <c r="AG2186" s="1">
        <v>41676</v>
      </c>
      <c r="AH2186">
        <v>21</v>
      </c>
      <c r="AI2186">
        <v>519</v>
      </c>
      <c r="AJ2186">
        <v>50</v>
      </c>
      <c r="AK2186">
        <v>0</v>
      </c>
      <c r="AL2186" s="3" t="s">
        <v>33</v>
      </c>
    </row>
    <row r="2187" spans="1:38">
      <c r="A2187">
        <v>5721</v>
      </c>
      <c r="B2187">
        <v>1956</v>
      </c>
      <c r="C2187" t="str">
        <f>IF(AL2187&lt;&gt;"2n", AL2187, "Cycle")</f>
        <v>PhD</v>
      </c>
      <c r="D2187" t="s">
        <v>40</v>
      </c>
      <c r="E2187" s="2">
        <f>IFERROR(VALUE(AF2187),0)</f>
        <v>84117</v>
      </c>
      <c r="F2187" s="2">
        <f>IF((AK2187&gt;2),0,AK2187)</f>
        <v>0</v>
      </c>
      <c r="G2187">
        <v>0</v>
      </c>
      <c r="H2187" s="1">
        <f>IF(OR(AG2187=0,AG2187=1),AH2187,AG2187)</f>
        <v>41770</v>
      </c>
      <c r="I2187">
        <f>IF(LEN(AH2187)&gt;2,AI2187,AH2187)</f>
        <v>60</v>
      </c>
      <c r="J2187">
        <f>IF(OR(AG2187=0,AG2187=1),AJ2187,AI2187)</f>
        <v>611</v>
      </c>
      <c r="K2187">
        <f>IF(OR(AG2187=0,AG2187=1),L2187,AJ2187)</f>
        <v>76</v>
      </c>
      <c r="L2187">
        <v>749</v>
      </c>
      <c r="M2187">
        <v>59</v>
      </c>
      <c r="N2187">
        <v>45</v>
      </c>
      <c r="O2187">
        <v>26</v>
      </c>
      <c r="P2187">
        <v>1</v>
      </c>
      <c r="Q2187">
        <v>7</v>
      </c>
      <c r="R2187">
        <v>10</v>
      </c>
      <c r="S2187">
        <v>6</v>
      </c>
      <c r="T2187">
        <v>2</v>
      </c>
      <c r="U2187">
        <v>0</v>
      </c>
      <c r="V2187">
        <v>0</v>
      </c>
      <c r="W2187">
        <v>0</v>
      </c>
      <c r="X2187">
        <v>0</v>
      </c>
      <c r="Y2187">
        <v>1</v>
      </c>
      <c r="Z2187">
        <v>0</v>
      </c>
      <c r="AA2187">
        <v>3</v>
      </c>
      <c r="AB2187">
        <v>11</v>
      </c>
      <c r="AC2187">
        <v>0</v>
      </c>
      <c r="AF2187">
        <v>84117</v>
      </c>
      <c r="AG2187" s="1">
        <v>41770</v>
      </c>
      <c r="AH2187">
        <v>60</v>
      </c>
      <c r="AI2187">
        <v>611</v>
      </c>
      <c r="AJ2187">
        <v>76</v>
      </c>
      <c r="AK2187">
        <v>0</v>
      </c>
      <c r="AL2187" s="3" t="s">
        <v>32</v>
      </c>
    </row>
    <row r="2188" spans="1:38">
      <c r="A2188">
        <v>10652</v>
      </c>
      <c r="B2188">
        <v>1957</v>
      </c>
      <c r="C2188" t="str">
        <f>IF(AL2188&lt;&gt;"2n", AL2188, "Cycle")</f>
        <v>Master</v>
      </c>
      <c r="D2188" t="s">
        <v>40</v>
      </c>
      <c r="E2188" s="2">
        <f>IFERROR(VALUE(AF2188),0)</f>
        <v>65487</v>
      </c>
      <c r="F2188" s="2">
        <f>IF((AK2188&gt;2),0,AK2188)</f>
        <v>0</v>
      </c>
      <c r="G2188">
        <v>0</v>
      </c>
      <c r="H2188" s="1">
        <f>IF(OR(AG2188=0,AG2188=1),AH2188,AG2188)</f>
        <v>41649</v>
      </c>
      <c r="I2188">
        <f>IF(LEN(AH2188)&gt;2,AI2188,AH2188)</f>
        <v>48</v>
      </c>
      <c r="J2188">
        <f>IF(OR(AG2188=0,AG2188=1),AJ2188,AI2188)</f>
        <v>240</v>
      </c>
      <c r="K2188">
        <f>IF(OR(AG2188=0,AG2188=1),L2188,AJ2188)</f>
        <v>67</v>
      </c>
      <c r="L2188">
        <v>500</v>
      </c>
      <c r="M2188">
        <v>199</v>
      </c>
      <c r="N2188">
        <v>0</v>
      </c>
      <c r="O2188">
        <v>163</v>
      </c>
      <c r="P2188">
        <v>3</v>
      </c>
      <c r="Q2188">
        <v>3</v>
      </c>
      <c r="R2188">
        <v>5</v>
      </c>
      <c r="S2188">
        <v>6</v>
      </c>
      <c r="T2188">
        <v>2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3</v>
      </c>
      <c r="AB2188">
        <v>11</v>
      </c>
      <c r="AC2188">
        <v>0</v>
      </c>
      <c r="AF2188">
        <v>65487</v>
      </c>
      <c r="AG2188" s="1">
        <v>41649</v>
      </c>
      <c r="AH2188">
        <v>48</v>
      </c>
      <c r="AI2188">
        <v>240</v>
      </c>
      <c r="AJ2188">
        <v>67</v>
      </c>
      <c r="AK2188">
        <v>0</v>
      </c>
      <c r="AL2188" s="3" t="s">
        <v>33</v>
      </c>
    </row>
    <row r="2189" spans="1:38">
      <c r="A2189">
        <v>1646</v>
      </c>
      <c r="B2189">
        <v>1972</v>
      </c>
      <c r="C2189" t="str">
        <f>IF(AL2189&lt;&gt;"2n", AL2189, "Cycle")</f>
        <v>Basic</v>
      </c>
      <c r="D2189" t="s">
        <v>40</v>
      </c>
      <c r="E2189" s="2">
        <f>IFERROR(VALUE(AF2189),0)</f>
        <v>25224</v>
      </c>
      <c r="F2189" s="2">
        <f>IF((AK2189&gt;2),0,AK2189)</f>
        <v>1</v>
      </c>
      <c r="G2189">
        <v>0</v>
      </c>
      <c r="H2189" s="1">
        <f>IF(OR(AG2189=0,AG2189=1),AH2189,AG2189)</f>
        <v>41714</v>
      </c>
      <c r="I2189">
        <f>IF(LEN(AH2189)&gt;2,AI2189,AH2189)</f>
        <v>36</v>
      </c>
      <c r="J2189">
        <f>IF(OR(AG2189=0,AG2189=1),AJ2189,AI2189)</f>
        <v>4</v>
      </c>
      <c r="K2189">
        <f>IF(OR(AG2189=0,AG2189=1),L2189,AJ2189)</f>
        <v>9</v>
      </c>
      <c r="L2189">
        <v>12</v>
      </c>
      <c r="M2189">
        <v>11</v>
      </c>
      <c r="N2189">
        <v>2</v>
      </c>
      <c r="O2189">
        <v>8</v>
      </c>
      <c r="P2189">
        <v>2</v>
      </c>
      <c r="Q2189">
        <v>1</v>
      </c>
      <c r="R2189">
        <v>1</v>
      </c>
      <c r="S2189">
        <v>3</v>
      </c>
      <c r="T2189">
        <v>3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3</v>
      </c>
      <c r="AB2189">
        <v>11</v>
      </c>
      <c r="AC2189">
        <v>0</v>
      </c>
      <c r="AF2189">
        <v>25224</v>
      </c>
      <c r="AG2189" s="1">
        <v>41714</v>
      </c>
      <c r="AH2189">
        <v>36</v>
      </c>
      <c r="AI2189">
        <v>4</v>
      </c>
      <c r="AJ2189">
        <v>9</v>
      </c>
      <c r="AK2189">
        <v>1</v>
      </c>
      <c r="AL2189" s="3" t="s">
        <v>34</v>
      </c>
    </row>
    <row r="2190" spans="1:38">
      <c r="A2190">
        <v>4418</v>
      </c>
      <c r="B2190">
        <v>1983</v>
      </c>
      <c r="C2190" t="str">
        <f>IF(AL2190&lt;&gt;"2n", AL2190, "Cycle")</f>
        <v>Master</v>
      </c>
      <c r="D2190" t="s">
        <v>40</v>
      </c>
      <c r="E2190" s="2">
        <f>IFERROR(VALUE(AF2190),0)</f>
        <v>89616</v>
      </c>
      <c r="F2190" s="2">
        <f>IF((AK2190&gt;2),0,AK2190)</f>
        <v>0</v>
      </c>
      <c r="G2190">
        <v>0</v>
      </c>
      <c r="H2190" s="1">
        <f>IF(OR(AG2190=0,AG2190=1),AH2190,AG2190)</f>
        <v>41330</v>
      </c>
      <c r="I2190">
        <f>IF(LEN(AH2190)&gt;2,AI2190,AH2190)</f>
        <v>36</v>
      </c>
      <c r="J2190">
        <f>IF(OR(AG2190=0,AG2190=1),AJ2190,AI2190)</f>
        <v>671</v>
      </c>
      <c r="K2190">
        <f>IF(OR(AG2190=0,AG2190=1),L2190,AJ2190)</f>
        <v>47</v>
      </c>
      <c r="L2190">
        <v>655</v>
      </c>
      <c r="M2190">
        <v>145</v>
      </c>
      <c r="N2190">
        <v>111</v>
      </c>
      <c r="O2190">
        <v>15</v>
      </c>
      <c r="P2190">
        <v>1</v>
      </c>
      <c r="Q2190">
        <v>7</v>
      </c>
      <c r="R2190">
        <v>5</v>
      </c>
      <c r="S2190">
        <v>12</v>
      </c>
      <c r="T2190">
        <v>2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3</v>
      </c>
      <c r="AB2190">
        <v>11</v>
      </c>
      <c r="AC2190">
        <v>1</v>
      </c>
      <c r="AF2190">
        <v>89616</v>
      </c>
      <c r="AG2190" s="1">
        <v>41330</v>
      </c>
      <c r="AH2190">
        <v>36</v>
      </c>
      <c r="AI2190">
        <v>671</v>
      </c>
      <c r="AJ2190">
        <v>47</v>
      </c>
      <c r="AK2190">
        <v>0</v>
      </c>
      <c r="AL2190" s="3" t="s">
        <v>33</v>
      </c>
    </row>
    <row r="2191" spans="1:38">
      <c r="A2191">
        <v>2656</v>
      </c>
      <c r="B2191">
        <v>1971</v>
      </c>
      <c r="C2191" t="str">
        <f>IF(AL2191&lt;&gt;"2n", AL2191, "Cycle")</f>
        <v>Graduation</v>
      </c>
      <c r="D2191" t="s">
        <v>40</v>
      </c>
      <c r="E2191" s="2">
        <f>IFERROR(VALUE(AF2191),0)</f>
        <v>40851</v>
      </c>
      <c r="F2191" s="2">
        <f>IF((AK2191&gt;2),0,AK2191)</f>
        <v>1</v>
      </c>
      <c r="G2191">
        <v>1</v>
      </c>
      <c r="H2191" s="1">
        <f>IF(OR(AG2191=0,AG2191=1),AH2191,AG2191)</f>
        <v>41326</v>
      </c>
      <c r="I2191">
        <f>IF(LEN(AH2191)&gt;2,AI2191,AH2191)</f>
        <v>63</v>
      </c>
      <c r="J2191">
        <f>IF(OR(AG2191=0,AG2191=1),AJ2191,AI2191)</f>
        <v>23</v>
      </c>
      <c r="K2191">
        <f>IF(OR(AG2191=0,AG2191=1),L2191,AJ2191)</f>
        <v>1</v>
      </c>
      <c r="L2191">
        <v>7</v>
      </c>
      <c r="M2191">
        <v>0</v>
      </c>
      <c r="N2191">
        <v>4</v>
      </c>
      <c r="O2191">
        <v>24</v>
      </c>
      <c r="P2191">
        <v>1</v>
      </c>
      <c r="Q2191">
        <v>1</v>
      </c>
      <c r="R2191">
        <v>1</v>
      </c>
      <c r="S2191">
        <v>2</v>
      </c>
      <c r="T2191">
        <v>7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3</v>
      </c>
      <c r="AB2191">
        <v>11</v>
      </c>
      <c r="AC2191">
        <v>0</v>
      </c>
      <c r="AF2191">
        <v>40851</v>
      </c>
      <c r="AG2191" s="1">
        <v>41326</v>
      </c>
      <c r="AH2191">
        <v>63</v>
      </c>
      <c r="AI2191">
        <v>23</v>
      </c>
      <c r="AJ2191">
        <v>1</v>
      </c>
      <c r="AK2191">
        <v>1</v>
      </c>
      <c r="AL2191" s="3" t="s">
        <v>30</v>
      </c>
    </row>
    <row r="2192" spans="1:38">
      <c r="A2192">
        <v>7990</v>
      </c>
      <c r="B2192">
        <v>1947</v>
      </c>
      <c r="C2192" t="str">
        <f>IF(AL2192&lt;&gt;"2n", AL2192, "Cycle")</f>
        <v>Graduation</v>
      </c>
      <c r="D2192" t="s">
        <v>40</v>
      </c>
      <c r="E2192" s="2">
        <f>IFERROR(VALUE(AF2192),0)</f>
        <v>27469</v>
      </c>
      <c r="F2192" s="2">
        <f>IF((AK2192&gt;2),0,AK2192)</f>
        <v>0</v>
      </c>
      <c r="G2192">
        <v>0</v>
      </c>
      <c r="H2192" s="1">
        <f>IF(OR(AG2192=0,AG2192=1),AH2192,AG2192)</f>
        <v>41123</v>
      </c>
      <c r="I2192">
        <f>IF(LEN(AH2192)&gt;2,AI2192,AH2192)</f>
        <v>2</v>
      </c>
      <c r="J2192">
        <f>IF(OR(AG2192=0,AG2192=1),AJ2192,AI2192)</f>
        <v>9</v>
      </c>
      <c r="K2192">
        <f>IF(OR(AG2192=0,AG2192=1),L2192,AJ2192)</f>
        <v>1</v>
      </c>
      <c r="L2192">
        <v>2</v>
      </c>
      <c r="M2192">
        <v>3</v>
      </c>
      <c r="N2192">
        <v>2</v>
      </c>
      <c r="O2192">
        <v>0</v>
      </c>
      <c r="P2192">
        <v>1</v>
      </c>
      <c r="Q2192">
        <v>0</v>
      </c>
      <c r="R2192">
        <v>0</v>
      </c>
      <c r="S2192">
        <v>3</v>
      </c>
      <c r="T2192">
        <v>6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3</v>
      </c>
      <c r="AB2192">
        <v>11</v>
      </c>
      <c r="AC2192">
        <v>0</v>
      </c>
      <c r="AF2192">
        <v>27469</v>
      </c>
      <c r="AG2192" s="1">
        <v>41123</v>
      </c>
      <c r="AH2192">
        <v>2</v>
      </c>
      <c r="AI2192">
        <v>9</v>
      </c>
      <c r="AJ2192">
        <v>1</v>
      </c>
      <c r="AK2192">
        <v>0</v>
      </c>
      <c r="AL2192" s="3" t="s">
        <v>30</v>
      </c>
    </row>
    <row r="2193" spans="1:38">
      <c r="A2193">
        <v>8722</v>
      </c>
      <c r="B2193">
        <v>1957</v>
      </c>
      <c r="C2193" t="str">
        <f>IF(AL2193&lt;&gt;"2n", AL2193, "Cycle")</f>
        <v>Cycle</v>
      </c>
      <c r="D2193" t="s">
        <v>40</v>
      </c>
      <c r="E2193" s="2">
        <f>IFERROR(VALUE(AF2193),0)</f>
        <v>0</v>
      </c>
      <c r="F2193" s="2">
        <f>IF((AK2193&gt;2),0,AK2193)</f>
        <v>0</v>
      </c>
      <c r="G2193">
        <v>0</v>
      </c>
      <c r="H2193" s="1">
        <f>IF(OR(AG2193=0,AG2193=1),AH2193,AG2193)</f>
        <v>41219</v>
      </c>
      <c r="I2193">
        <f>IF(LEN(AH2193)&gt;2,AI2193,AH2193)</f>
        <v>38</v>
      </c>
      <c r="J2193">
        <f>IF(OR(AG2193=0,AG2193=1),AJ2193,AI2193)</f>
        <v>556</v>
      </c>
      <c r="K2193">
        <f>IF(OR(AG2193=0,AG2193=1),L2193,AJ2193)</f>
        <v>54</v>
      </c>
      <c r="L2193">
        <v>54</v>
      </c>
      <c r="M2193">
        <v>845</v>
      </c>
      <c r="N2193">
        <v>202</v>
      </c>
      <c r="O2193">
        <v>133</v>
      </c>
      <c r="P2193">
        <v>63</v>
      </c>
      <c r="Q2193">
        <v>1</v>
      </c>
      <c r="R2193">
        <v>7</v>
      </c>
      <c r="S2193">
        <v>7</v>
      </c>
      <c r="T2193">
        <v>10</v>
      </c>
      <c r="U2193">
        <v>0</v>
      </c>
      <c r="V2193">
        <v>1</v>
      </c>
      <c r="W2193">
        <v>3</v>
      </c>
      <c r="X2193">
        <v>1</v>
      </c>
      <c r="Y2193">
        <v>0</v>
      </c>
      <c r="Z2193">
        <v>0</v>
      </c>
      <c r="AA2193">
        <v>0</v>
      </c>
      <c r="AB2193">
        <v>3</v>
      </c>
      <c r="AC2193">
        <v>11</v>
      </c>
      <c r="AF2193" t="s">
        <v>31</v>
      </c>
      <c r="AG2193">
        <v>0</v>
      </c>
      <c r="AH2193" s="1">
        <v>41219</v>
      </c>
      <c r="AI2193">
        <v>38</v>
      </c>
      <c r="AJ2193">
        <v>556</v>
      </c>
      <c r="AK2193">
        <v>82347</v>
      </c>
      <c r="AL2193" s="3" t="s">
        <v>35</v>
      </c>
    </row>
    <row r="2194" spans="1:38">
      <c r="A2194">
        <v>7118</v>
      </c>
      <c r="B2194">
        <v>1957</v>
      </c>
      <c r="C2194" t="str">
        <f>IF(AL2194&lt;&gt;"2n", AL2194, "Cycle")</f>
        <v>Graduation</v>
      </c>
      <c r="D2194" t="s">
        <v>40</v>
      </c>
      <c r="E2194" s="2">
        <f>IFERROR(VALUE(AF2194),0)</f>
        <v>73803</v>
      </c>
      <c r="F2194" s="2">
        <f>IF((AK2194&gt;2),0,AK2194)</f>
        <v>0</v>
      </c>
      <c r="G2194">
        <v>1</v>
      </c>
      <c r="H2194" s="1">
        <f>IF(OR(AG2194=0,AG2194=1),AH2194,AG2194)</f>
        <v>41122</v>
      </c>
      <c r="I2194">
        <f>IF(LEN(AH2194)&gt;2,AI2194,AH2194)</f>
        <v>61</v>
      </c>
      <c r="J2194">
        <f>IF(OR(AG2194=0,AG2194=1),AJ2194,AI2194)</f>
        <v>833</v>
      </c>
      <c r="K2194">
        <f>IF(OR(AG2194=0,AG2194=1),L2194,AJ2194)</f>
        <v>80</v>
      </c>
      <c r="L2194">
        <v>363</v>
      </c>
      <c r="M2194">
        <v>52</v>
      </c>
      <c r="N2194">
        <v>26</v>
      </c>
      <c r="O2194">
        <v>174</v>
      </c>
      <c r="P2194">
        <v>2</v>
      </c>
      <c r="Q2194">
        <v>9</v>
      </c>
      <c r="R2194">
        <v>5</v>
      </c>
      <c r="S2194">
        <v>6</v>
      </c>
      <c r="T2194">
        <v>6</v>
      </c>
      <c r="U2194">
        <v>0</v>
      </c>
      <c r="V2194">
        <v>0</v>
      </c>
      <c r="W2194">
        <v>1</v>
      </c>
      <c r="X2194">
        <v>0</v>
      </c>
      <c r="Y2194">
        <v>0</v>
      </c>
      <c r="Z2194">
        <v>0</v>
      </c>
      <c r="AA2194">
        <v>3</v>
      </c>
      <c r="AB2194">
        <v>11</v>
      </c>
      <c r="AC2194">
        <v>1</v>
      </c>
      <c r="AF2194">
        <v>73803</v>
      </c>
      <c r="AG2194" s="1">
        <v>41122</v>
      </c>
      <c r="AH2194">
        <v>61</v>
      </c>
      <c r="AI2194">
        <v>833</v>
      </c>
      <c r="AJ2194">
        <v>80</v>
      </c>
      <c r="AK2194">
        <v>0</v>
      </c>
      <c r="AL2194" s="3" t="s">
        <v>30</v>
      </c>
    </row>
    <row r="2195" spans="1:38">
      <c r="A2195">
        <v>2980</v>
      </c>
      <c r="B2195">
        <v>1952</v>
      </c>
      <c r="C2195" t="str">
        <f>IF(AL2195&lt;&gt;"2n", AL2195, "Cycle")</f>
        <v>Master</v>
      </c>
      <c r="D2195" t="s">
        <v>40</v>
      </c>
      <c r="E2195" s="2">
        <f>IFERROR(VALUE(AF2195),0)</f>
        <v>8820</v>
      </c>
      <c r="F2195" s="2">
        <f>IF((AK2195&gt;2),0,AK2195)</f>
        <v>1</v>
      </c>
      <c r="G2195">
        <v>1</v>
      </c>
      <c r="H2195" s="1">
        <f>IF(OR(AG2195=0,AG2195=1),AH2195,AG2195)</f>
        <v>41355</v>
      </c>
      <c r="I2195">
        <f>IF(LEN(AH2195)&gt;2,AI2195,AH2195)</f>
        <v>52</v>
      </c>
      <c r="J2195">
        <f>IF(OR(AG2195=0,AG2195=1),AJ2195,AI2195)</f>
        <v>12</v>
      </c>
      <c r="K2195">
        <f>IF(OR(AG2195=0,AG2195=1),L2195,AJ2195)</f>
        <v>0</v>
      </c>
      <c r="L2195">
        <v>13</v>
      </c>
      <c r="M2195">
        <v>4</v>
      </c>
      <c r="N2195">
        <v>2</v>
      </c>
      <c r="O2195">
        <v>4</v>
      </c>
      <c r="P2195">
        <v>4</v>
      </c>
      <c r="Q2195">
        <v>3</v>
      </c>
      <c r="R2195">
        <v>0</v>
      </c>
      <c r="S2195">
        <v>3</v>
      </c>
      <c r="T2195">
        <v>8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3</v>
      </c>
      <c r="AB2195">
        <v>11</v>
      </c>
      <c r="AC2195">
        <v>0</v>
      </c>
      <c r="AF2195">
        <v>8820</v>
      </c>
      <c r="AG2195" s="1">
        <v>41355</v>
      </c>
      <c r="AH2195">
        <v>52</v>
      </c>
      <c r="AI2195">
        <v>12</v>
      </c>
      <c r="AJ2195">
        <v>0</v>
      </c>
      <c r="AK2195">
        <v>1</v>
      </c>
      <c r="AL2195" s="3" t="s">
        <v>33</v>
      </c>
    </row>
    <row r="2196" spans="1:38">
      <c r="A2196">
        <v>1839</v>
      </c>
      <c r="B2196">
        <v>1974</v>
      </c>
      <c r="C2196" t="str">
        <f>IF(AL2196&lt;&gt;"2n", AL2196, "Cycle")</f>
        <v>Graduation</v>
      </c>
      <c r="D2196" t="s">
        <v>40</v>
      </c>
      <c r="E2196" s="2">
        <f>IFERROR(VALUE(AF2196),0)</f>
        <v>43322</v>
      </c>
      <c r="F2196" s="2">
        <f>IF((AK2196&gt;2),0,AK2196)</f>
        <v>0</v>
      </c>
      <c r="G2196">
        <v>0</v>
      </c>
      <c r="H2196" s="1">
        <f>IF(OR(AG2196=0,AG2196=1),AH2196,AG2196)</f>
        <v>41750</v>
      </c>
      <c r="I2196">
        <f>IF(LEN(AH2196)&gt;2,AI2196,AH2196)</f>
        <v>25</v>
      </c>
      <c r="J2196">
        <f>IF(OR(AG2196=0,AG2196=1),AJ2196,AI2196)</f>
        <v>56</v>
      </c>
      <c r="K2196">
        <f>IF(OR(AG2196=0,AG2196=1),L2196,AJ2196)</f>
        <v>7</v>
      </c>
      <c r="L2196">
        <v>48</v>
      </c>
      <c r="M2196">
        <v>10</v>
      </c>
      <c r="N2196">
        <v>2</v>
      </c>
      <c r="O2196">
        <v>18</v>
      </c>
      <c r="P2196">
        <v>1</v>
      </c>
      <c r="Q2196">
        <v>3</v>
      </c>
      <c r="R2196">
        <v>0</v>
      </c>
      <c r="S2196">
        <v>4</v>
      </c>
      <c r="T2196">
        <v>7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3</v>
      </c>
      <c r="AB2196">
        <v>11</v>
      </c>
      <c r="AC2196">
        <v>0</v>
      </c>
      <c r="AF2196">
        <v>43322</v>
      </c>
      <c r="AG2196" s="1">
        <v>41750</v>
      </c>
      <c r="AH2196">
        <v>25</v>
      </c>
      <c r="AI2196">
        <v>56</v>
      </c>
      <c r="AJ2196">
        <v>7</v>
      </c>
      <c r="AK2196">
        <v>0</v>
      </c>
      <c r="AL2196" s="3" t="s">
        <v>30</v>
      </c>
    </row>
    <row r="2197" spans="1:38">
      <c r="A2197">
        <v>10722</v>
      </c>
      <c r="B2197">
        <v>1973</v>
      </c>
      <c r="C2197" t="str">
        <f>IF(AL2197&lt;&gt;"2n", AL2197, "Cycle")</f>
        <v>Graduation</v>
      </c>
      <c r="D2197" t="s">
        <v>40</v>
      </c>
      <c r="E2197" s="2">
        <f>IFERROR(VALUE(AF2197),0)</f>
        <v>55593</v>
      </c>
      <c r="F2197" s="2">
        <f>IF((AK2197&gt;2),0,AK2197)</f>
        <v>0</v>
      </c>
      <c r="G2197">
        <v>1</v>
      </c>
      <c r="H2197" s="1">
        <f>IF(OR(AG2197=0,AG2197=1),AH2197,AG2197)</f>
        <v>41507</v>
      </c>
      <c r="I2197">
        <f>IF(LEN(AH2197)&gt;2,AI2197,AH2197)</f>
        <v>63</v>
      </c>
      <c r="J2197">
        <f>IF(OR(AG2197=0,AG2197=1),AJ2197,AI2197)</f>
        <v>293</v>
      </c>
      <c r="K2197">
        <f>IF(OR(AG2197=0,AG2197=1),L2197,AJ2197)</f>
        <v>8</v>
      </c>
      <c r="L2197">
        <v>124</v>
      </c>
      <c r="M2197">
        <v>11</v>
      </c>
      <c r="N2197">
        <v>4</v>
      </c>
      <c r="O2197">
        <v>106</v>
      </c>
      <c r="P2197">
        <v>2</v>
      </c>
      <c r="Q2197">
        <v>6</v>
      </c>
      <c r="R2197">
        <v>6</v>
      </c>
      <c r="S2197">
        <v>3</v>
      </c>
      <c r="T2197">
        <v>6</v>
      </c>
      <c r="U2197">
        <v>0</v>
      </c>
      <c r="V2197">
        <v>0</v>
      </c>
      <c r="W2197">
        <v>1</v>
      </c>
      <c r="X2197">
        <v>0</v>
      </c>
      <c r="Y2197">
        <v>0</v>
      </c>
      <c r="Z2197">
        <v>0</v>
      </c>
      <c r="AA2197">
        <v>3</v>
      </c>
      <c r="AB2197">
        <v>11</v>
      </c>
      <c r="AC2197">
        <v>0</v>
      </c>
      <c r="AF2197">
        <v>55593</v>
      </c>
      <c r="AG2197" s="1">
        <v>41507</v>
      </c>
      <c r="AH2197">
        <v>63</v>
      </c>
      <c r="AI2197">
        <v>293</v>
      </c>
      <c r="AJ2197">
        <v>8</v>
      </c>
      <c r="AK2197">
        <v>0</v>
      </c>
      <c r="AL2197" s="3" t="s">
        <v>30</v>
      </c>
    </row>
    <row r="2198" spans="1:38">
      <c r="A2198">
        <v>2632</v>
      </c>
      <c r="B2198">
        <v>1954</v>
      </c>
      <c r="C2198" t="str">
        <f>IF(AL2198&lt;&gt;"2n", AL2198, "Cycle")</f>
        <v>Graduation</v>
      </c>
      <c r="D2198" t="s">
        <v>40</v>
      </c>
      <c r="E2198" s="2">
        <f>IFERROR(VALUE(AF2198),0)</f>
        <v>50501</v>
      </c>
      <c r="F2198" s="2">
        <f>IF((AK2198&gt;2),0,AK2198)</f>
        <v>1</v>
      </c>
      <c r="G2198">
        <v>1</v>
      </c>
      <c r="H2198" s="1">
        <f>IF(OR(AG2198=0,AG2198=1),AH2198,AG2198)</f>
        <v>41443</v>
      </c>
      <c r="I2198">
        <f>IF(LEN(AH2198)&gt;2,AI2198,AH2198)</f>
        <v>10</v>
      </c>
      <c r="J2198">
        <f>IF(OR(AG2198=0,AG2198=1),AJ2198,AI2198)</f>
        <v>297</v>
      </c>
      <c r="K2198">
        <f>IF(OR(AG2198=0,AG2198=1),L2198,AJ2198)</f>
        <v>0</v>
      </c>
      <c r="L2198">
        <v>38</v>
      </c>
      <c r="M2198">
        <v>13</v>
      </c>
      <c r="N2198">
        <v>0</v>
      </c>
      <c r="O2198">
        <v>152</v>
      </c>
      <c r="P2198">
        <v>7</v>
      </c>
      <c r="Q2198">
        <v>5</v>
      </c>
      <c r="R2198">
        <v>4</v>
      </c>
      <c r="S2198">
        <v>4</v>
      </c>
      <c r="T2198">
        <v>6</v>
      </c>
      <c r="U2198">
        <v>0</v>
      </c>
      <c r="V2198">
        <v>0</v>
      </c>
      <c r="W2198">
        <v>1</v>
      </c>
      <c r="X2198">
        <v>0</v>
      </c>
      <c r="Y2198">
        <v>0</v>
      </c>
      <c r="Z2198">
        <v>0</v>
      </c>
      <c r="AA2198">
        <v>3</v>
      </c>
      <c r="AB2198">
        <v>11</v>
      </c>
      <c r="AC2198">
        <v>1</v>
      </c>
      <c r="AF2198">
        <v>50501</v>
      </c>
      <c r="AG2198" s="1">
        <v>41443</v>
      </c>
      <c r="AH2198">
        <v>10</v>
      </c>
      <c r="AI2198">
        <v>297</v>
      </c>
      <c r="AJ2198">
        <v>0</v>
      </c>
      <c r="AK2198">
        <v>1</v>
      </c>
      <c r="AL2198" s="3" t="s">
        <v>30</v>
      </c>
    </row>
    <row r="2199" spans="1:38">
      <c r="A2199">
        <v>9014</v>
      </c>
      <c r="B2199">
        <v>1975</v>
      </c>
      <c r="C2199" t="str">
        <f>IF(AL2199&lt;&gt;"2n", AL2199, "Cycle")</f>
        <v>Graduation</v>
      </c>
      <c r="D2199" t="s">
        <v>40</v>
      </c>
      <c r="E2199" s="2">
        <f>IFERROR(VALUE(AF2199),0)</f>
        <v>37085</v>
      </c>
      <c r="F2199" s="2">
        <f>IF((AK2199&gt;2),0,AK2199)</f>
        <v>1</v>
      </c>
      <c r="G2199">
        <v>1</v>
      </c>
      <c r="H2199" s="1">
        <f>IF(OR(AG2199=0,AG2199=1),AH2199,AG2199)</f>
        <v>41816</v>
      </c>
      <c r="I2199">
        <f>IF(LEN(AH2199)&gt;2,AI2199,AH2199)</f>
        <v>65</v>
      </c>
      <c r="J2199">
        <f>IF(OR(AG2199=0,AG2199=1),AJ2199,AI2199)</f>
        <v>39</v>
      </c>
      <c r="K2199">
        <f>IF(OR(AG2199=0,AG2199=1),L2199,AJ2199)</f>
        <v>1</v>
      </c>
      <c r="L2199">
        <v>16</v>
      </c>
      <c r="M2199">
        <v>2</v>
      </c>
      <c r="N2199">
        <v>0</v>
      </c>
      <c r="O2199">
        <v>3</v>
      </c>
      <c r="P2199">
        <v>4</v>
      </c>
      <c r="Q2199">
        <v>3</v>
      </c>
      <c r="R2199">
        <v>0</v>
      </c>
      <c r="S2199">
        <v>3</v>
      </c>
      <c r="T2199">
        <v>8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3</v>
      </c>
      <c r="AB2199">
        <v>11</v>
      </c>
      <c r="AC2199">
        <v>0</v>
      </c>
      <c r="AF2199">
        <v>37085</v>
      </c>
      <c r="AG2199" s="1">
        <v>41816</v>
      </c>
      <c r="AH2199">
        <v>65</v>
      </c>
      <c r="AI2199">
        <v>39</v>
      </c>
      <c r="AJ2199">
        <v>1</v>
      </c>
      <c r="AK2199">
        <v>1</v>
      </c>
      <c r="AL2199" s="3" t="s">
        <v>30</v>
      </c>
    </row>
    <row r="2200" spans="1:38">
      <c r="A2200">
        <v>7620</v>
      </c>
      <c r="B2200">
        <v>1990</v>
      </c>
      <c r="C2200" t="str">
        <f>IF(AL2200&lt;&gt;"2n", AL2200, "Cycle")</f>
        <v>Basic</v>
      </c>
      <c r="D2200" t="s">
        <v>40</v>
      </c>
      <c r="E2200" s="2">
        <f>IFERROR(VALUE(AF2200),0)</f>
        <v>16185</v>
      </c>
      <c r="F2200" s="2">
        <f>IF((AK2200&gt;2),0,AK2200)</f>
        <v>1</v>
      </c>
      <c r="G2200">
        <v>0</v>
      </c>
      <c r="H2200" s="1">
        <f>IF(OR(AG2200=0,AG2200=1),AH2200,AG2200)</f>
        <v>41491</v>
      </c>
      <c r="I2200">
        <f>IF(LEN(AH2200)&gt;2,AI2200,AH2200)</f>
        <v>71</v>
      </c>
      <c r="J2200">
        <f>IF(OR(AG2200=0,AG2200=1),AJ2200,AI2200)</f>
        <v>5</v>
      </c>
      <c r="K2200">
        <f>IF(OR(AG2200=0,AG2200=1),L2200,AJ2200)</f>
        <v>11</v>
      </c>
      <c r="L2200">
        <v>16</v>
      </c>
      <c r="M2200">
        <v>21</v>
      </c>
      <c r="N2200">
        <v>8</v>
      </c>
      <c r="O2200">
        <v>45</v>
      </c>
      <c r="P2200">
        <v>2</v>
      </c>
      <c r="Q2200">
        <v>2</v>
      </c>
      <c r="R2200">
        <v>2</v>
      </c>
      <c r="S2200">
        <v>2</v>
      </c>
      <c r="T2200">
        <v>8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3</v>
      </c>
      <c r="AB2200">
        <v>11</v>
      </c>
      <c r="AC2200">
        <v>0</v>
      </c>
      <c r="AF2200">
        <v>16185</v>
      </c>
      <c r="AG2200" s="1">
        <v>41491</v>
      </c>
      <c r="AH2200">
        <v>71</v>
      </c>
      <c r="AI2200">
        <v>5</v>
      </c>
      <c r="AJ2200">
        <v>11</v>
      </c>
      <c r="AK2200">
        <v>1</v>
      </c>
      <c r="AL2200" s="3" t="s">
        <v>34</v>
      </c>
    </row>
    <row r="2201" spans="1:38">
      <c r="A2201">
        <v>10968</v>
      </c>
      <c r="B2201">
        <v>1969</v>
      </c>
      <c r="C2201" t="str">
        <f>IF(AL2201&lt;&gt;"2n", AL2201, "Cycle")</f>
        <v>Graduation</v>
      </c>
      <c r="D2201" t="s">
        <v>40</v>
      </c>
      <c r="E2201" s="2">
        <f>IFERROR(VALUE(AF2201),0)</f>
        <v>57731</v>
      </c>
      <c r="F2201" s="2">
        <f>IF((AK2201&gt;2),0,AK2201)</f>
        <v>0</v>
      </c>
      <c r="G2201">
        <v>1</v>
      </c>
      <c r="H2201" s="1">
        <f>IF(OR(AG2201=0,AG2201=1),AH2201,AG2201)</f>
        <v>41236</v>
      </c>
      <c r="I2201">
        <f>IF(LEN(AH2201)&gt;2,AI2201,AH2201)</f>
        <v>0</v>
      </c>
      <c r="J2201">
        <f>IF(OR(AG2201=0,AG2201=1),AJ2201,AI2201)</f>
        <v>266</v>
      </c>
      <c r="K2201">
        <f>IF(OR(AG2201=0,AG2201=1),L2201,AJ2201)</f>
        <v>21</v>
      </c>
      <c r="L2201">
        <v>300</v>
      </c>
      <c r="M2201">
        <v>65</v>
      </c>
      <c r="N2201">
        <v>8</v>
      </c>
      <c r="O2201">
        <v>44</v>
      </c>
      <c r="P2201">
        <v>4</v>
      </c>
      <c r="Q2201">
        <v>8</v>
      </c>
      <c r="R2201">
        <v>8</v>
      </c>
      <c r="S2201">
        <v>6</v>
      </c>
      <c r="T2201">
        <v>6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3</v>
      </c>
      <c r="AB2201">
        <v>11</v>
      </c>
      <c r="AC2201">
        <v>0</v>
      </c>
      <c r="AF2201">
        <v>57731</v>
      </c>
      <c r="AG2201" s="1">
        <v>41236</v>
      </c>
      <c r="AH2201">
        <v>0</v>
      </c>
      <c r="AI2201">
        <v>266</v>
      </c>
      <c r="AJ2201">
        <v>21</v>
      </c>
      <c r="AK2201">
        <v>0</v>
      </c>
      <c r="AL2201" s="3" t="s">
        <v>30</v>
      </c>
    </row>
    <row r="2202" spans="1:38">
      <c r="A2202">
        <v>11133</v>
      </c>
      <c r="B2202">
        <v>1973</v>
      </c>
      <c r="C2202" t="str">
        <f>IF(AL2202&lt;&gt;"2n", AL2202, "Cycle")</f>
        <v>PhD</v>
      </c>
      <c r="D2202" t="s">
        <v>40</v>
      </c>
      <c r="E2202" s="2">
        <f>IFERROR(VALUE(AF2202),0)</f>
        <v>48432</v>
      </c>
      <c r="F2202" s="2">
        <f>IF((AK2202&gt;2),0,AK2202)</f>
        <v>0</v>
      </c>
      <c r="G2202">
        <v>1</v>
      </c>
      <c r="H2202" s="1">
        <f>IF(OR(AG2202=0,AG2202=1),AH2202,AG2202)</f>
        <v>41200</v>
      </c>
      <c r="I2202">
        <f>IF(LEN(AH2202)&gt;2,AI2202,AH2202)</f>
        <v>3</v>
      </c>
      <c r="J2202">
        <f>IF(OR(AG2202=0,AG2202=1),AJ2202,AI2202)</f>
        <v>322</v>
      </c>
      <c r="K2202">
        <f>IF(OR(AG2202=0,AG2202=1),L2202,AJ2202)</f>
        <v>3</v>
      </c>
      <c r="L2202">
        <v>50</v>
      </c>
      <c r="M2202">
        <v>4</v>
      </c>
      <c r="N2202">
        <v>3</v>
      </c>
      <c r="O2202">
        <v>42</v>
      </c>
      <c r="P2202">
        <v>5</v>
      </c>
      <c r="Q2202">
        <v>7</v>
      </c>
      <c r="R2202">
        <v>1</v>
      </c>
      <c r="S2202">
        <v>6</v>
      </c>
      <c r="T2202">
        <v>8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3</v>
      </c>
      <c r="AB2202">
        <v>11</v>
      </c>
      <c r="AC2202">
        <v>1</v>
      </c>
      <c r="AF2202">
        <v>48432</v>
      </c>
      <c r="AG2202" s="1">
        <v>41200</v>
      </c>
      <c r="AH2202">
        <v>3</v>
      </c>
      <c r="AI2202">
        <v>322</v>
      </c>
      <c r="AJ2202">
        <v>3</v>
      </c>
      <c r="AK2202">
        <v>0</v>
      </c>
      <c r="AL2202" s="3" t="s">
        <v>32</v>
      </c>
    </row>
    <row r="2203" spans="1:38">
      <c r="A2203">
        <v>2736</v>
      </c>
      <c r="B2203">
        <v>1978</v>
      </c>
      <c r="C2203" t="str">
        <f>IF(AL2203&lt;&gt;"2n", AL2203, "Cycle")</f>
        <v>Graduation</v>
      </c>
      <c r="D2203" t="s">
        <v>40</v>
      </c>
      <c r="E2203" s="2">
        <f>IFERROR(VALUE(AF2203),0)</f>
        <v>73807</v>
      </c>
      <c r="F2203" s="2">
        <f>IF((AK2203&gt;2),0,AK2203)</f>
        <v>0</v>
      </c>
      <c r="G2203">
        <v>1</v>
      </c>
      <c r="H2203" s="1">
        <f>IF(OR(AG2203=0,AG2203=1),AH2203,AG2203)</f>
        <v>41276</v>
      </c>
      <c r="I2203">
        <f>IF(LEN(AH2203)&gt;2,AI2203,AH2203)</f>
        <v>88</v>
      </c>
      <c r="J2203">
        <f>IF(OR(AG2203=0,AG2203=1),AJ2203,AI2203)</f>
        <v>366</v>
      </c>
      <c r="K2203">
        <f>IF(OR(AG2203=0,AG2203=1),L2203,AJ2203)</f>
        <v>124</v>
      </c>
      <c r="L2203">
        <v>156</v>
      </c>
      <c r="M2203">
        <v>71</v>
      </c>
      <c r="N2203">
        <v>78</v>
      </c>
      <c r="O2203">
        <v>54</v>
      </c>
      <c r="P2203">
        <v>2</v>
      </c>
      <c r="Q2203">
        <v>5</v>
      </c>
      <c r="R2203">
        <v>5</v>
      </c>
      <c r="S2203">
        <v>11</v>
      </c>
      <c r="T2203">
        <v>2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3</v>
      </c>
      <c r="AB2203">
        <v>11</v>
      </c>
      <c r="AC2203">
        <v>0</v>
      </c>
      <c r="AF2203">
        <v>73807</v>
      </c>
      <c r="AG2203" s="1">
        <v>41276</v>
      </c>
      <c r="AH2203">
        <v>88</v>
      </c>
      <c r="AI2203">
        <v>366</v>
      </c>
      <c r="AJ2203">
        <v>124</v>
      </c>
      <c r="AK2203">
        <v>0</v>
      </c>
      <c r="AL2203" s="3" t="s">
        <v>30</v>
      </c>
    </row>
    <row r="2204" spans="1:38">
      <c r="A2204">
        <v>1876</v>
      </c>
      <c r="B2204">
        <v>1990</v>
      </c>
      <c r="C2204" t="str">
        <f>IF(AL2204&lt;&gt;"2n", AL2204, "Cycle")</f>
        <v>Graduation</v>
      </c>
      <c r="D2204" t="s">
        <v>40</v>
      </c>
      <c r="E2204" s="2">
        <f>IFERROR(VALUE(AF2204),0)</f>
        <v>18929</v>
      </c>
      <c r="F2204" s="2">
        <f>IF((AK2204&gt;2),0,AK2204)</f>
        <v>0</v>
      </c>
      <c r="G2204">
        <v>0</v>
      </c>
      <c r="H2204" s="1">
        <f>IF(OR(AG2204=0,AG2204=1),AH2204,AG2204)</f>
        <v>41321</v>
      </c>
      <c r="I2204">
        <f>IF(LEN(AH2204)&gt;2,AI2204,AH2204)</f>
        <v>15</v>
      </c>
      <c r="J2204">
        <f>IF(OR(AG2204=0,AG2204=1),AJ2204,AI2204)</f>
        <v>32</v>
      </c>
      <c r="K2204">
        <f>IF(OR(AG2204=0,AG2204=1),L2204,AJ2204)</f>
        <v>0</v>
      </c>
      <c r="L2204">
        <v>8</v>
      </c>
      <c r="M2204">
        <v>23</v>
      </c>
      <c r="N2204">
        <v>4</v>
      </c>
      <c r="O2204">
        <v>18</v>
      </c>
      <c r="P2204">
        <v>1</v>
      </c>
      <c r="Q2204">
        <v>1</v>
      </c>
      <c r="R2204">
        <v>0</v>
      </c>
      <c r="S2204">
        <v>4</v>
      </c>
      <c r="T2204">
        <v>6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3</v>
      </c>
      <c r="AB2204">
        <v>11</v>
      </c>
      <c r="AC2204">
        <v>0</v>
      </c>
      <c r="AF2204">
        <v>18929</v>
      </c>
      <c r="AG2204" s="1">
        <v>41321</v>
      </c>
      <c r="AH2204">
        <v>15</v>
      </c>
      <c r="AI2204">
        <v>32</v>
      </c>
      <c r="AJ2204">
        <v>0</v>
      </c>
      <c r="AK2204">
        <v>0</v>
      </c>
      <c r="AL2204" s="3" t="s">
        <v>30</v>
      </c>
    </row>
    <row r="2205" spans="1:38">
      <c r="A2205">
        <v>5959</v>
      </c>
      <c r="B2205">
        <v>1968</v>
      </c>
      <c r="C2205" t="str">
        <f>IF(AL2205&lt;&gt;"2n", AL2205, "Cycle")</f>
        <v>Graduation</v>
      </c>
      <c r="D2205" t="s">
        <v>40</v>
      </c>
      <c r="E2205" s="2">
        <f>IFERROR(VALUE(AF2205),0)</f>
        <v>35893</v>
      </c>
      <c r="F2205" s="2">
        <f>IF((AK2205&gt;2),0,AK2205)</f>
        <v>1</v>
      </c>
      <c r="G2205">
        <v>1</v>
      </c>
      <c r="H2205" s="1">
        <f>IF(OR(AG2205=0,AG2205=1),AH2205,AG2205)</f>
        <v>41197</v>
      </c>
      <c r="I2205">
        <f>IF(LEN(AH2205)&gt;2,AI2205,AH2205)</f>
        <v>80</v>
      </c>
      <c r="J2205">
        <f>IF(OR(AG2205=0,AG2205=1),AJ2205,AI2205)</f>
        <v>158</v>
      </c>
      <c r="K2205">
        <f>IF(OR(AG2205=0,AG2205=1),L2205,AJ2205)</f>
        <v>0</v>
      </c>
      <c r="L2205">
        <v>23</v>
      </c>
      <c r="M2205">
        <v>0</v>
      </c>
      <c r="N2205">
        <v>0</v>
      </c>
      <c r="O2205">
        <v>18</v>
      </c>
      <c r="P2205">
        <v>6</v>
      </c>
      <c r="Q2205">
        <v>3</v>
      </c>
      <c r="R2205">
        <v>1</v>
      </c>
      <c r="S2205">
        <v>5</v>
      </c>
      <c r="T2205">
        <v>8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3</v>
      </c>
      <c r="AB2205">
        <v>11</v>
      </c>
      <c r="AC2205">
        <v>0</v>
      </c>
      <c r="AF2205">
        <v>35893</v>
      </c>
      <c r="AG2205" s="1">
        <v>41197</v>
      </c>
      <c r="AH2205">
        <v>80</v>
      </c>
      <c r="AI2205">
        <v>158</v>
      </c>
      <c r="AJ2205">
        <v>0</v>
      </c>
      <c r="AK2205">
        <v>1</v>
      </c>
      <c r="AL2205" s="3" t="s">
        <v>30</v>
      </c>
    </row>
    <row r="2206" spans="1:38">
      <c r="A2206">
        <v>1092</v>
      </c>
      <c r="B2206">
        <v>1980</v>
      </c>
      <c r="C2206" t="str">
        <f>IF(AL2206&lt;&gt;"2n", AL2206, "Cycle")</f>
        <v>Graduation</v>
      </c>
      <c r="D2206" t="s">
        <v>40</v>
      </c>
      <c r="E2206" s="2">
        <f>IFERROR(VALUE(AF2206),0)</f>
        <v>61014</v>
      </c>
      <c r="F2206" s="2">
        <f>IF((AK2206&gt;2),0,AK2206)</f>
        <v>0</v>
      </c>
      <c r="G2206">
        <v>1</v>
      </c>
      <c r="H2206" s="1">
        <f>IF(OR(AG2206=0,AG2206=1),AH2206,AG2206)</f>
        <v>41132</v>
      </c>
      <c r="I2206">
        <f>IF(LEN(AH2206)&gt;2,AI2206,AH2206)</f>
        <v>17</v>
      </c>
      <c r="J2206">
        <f>IF(OR(AG2206=0,AG2206=1),AJ2206,AI2206)</f>
        <v>269</v>
      </c>
      <c r="K2206">
        <f>IF(OR(AG2206=0,AG2206=1),L2206,AJ2206)</f>
        <v>129</v>
      </c>
      <c r="L2206">
        <v>495</v>
      </c>
      <c r="M2206">
        <v>182</v>
      </c>
      <c r="N2206">
        <v>43</v>
      </c>
      <c r="O2206">
        <v>29</v>
      </c>
      <c r="P2206">
        <v>4</v>
      </c>
      <c r="Q2206">
        <v>9</v>
      </c>
      <c r="R2206">
        <v>3</v>
      </c>
      <c r="S2206">
        <v>4</v>
      </c>
      <c r="T2206">
        <v>7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3</v>
      </c>
      <c r="AB2206">
        <v>11</v>
      </c>
      <c r="AC2206">
        <v>0</v>
      </c>
      <c r="AF2206">
        <v>61014</v>
      </c>
      <c r="AG2206" s="1">
        <v>41132</v>
      </c>
      <c r="AH2206">
        <v>17</v>
      </c>
      <c r="AI2206">
        <v>269</v>
      </c>
      <c r="AJ2206">
        <v>129</v>
      </c>
      <c r="AK2206">
        <v>0</v>
      </c>
      <c r="AL2206" s="3" t="s">
        <v>30</v>
      </c>
    </row>
    <row r="2207" spans="1:38">
      <c r="A2207">
        <v>4333</v>
      </c>
      <c r="B2207">
        <v>1954</v>
      </c>
      <c r="C2207" t="str">
        <f>IF(AL2207&lt;&gt;"2n", AL2207, "Cycle")</f>
        <v>Graduation</v>
      </c>
      <c r="D2207" t="s">
        <v>40</v>
      </c>
      <c r="E2207" s="2">
        <f>IFERROR(VALUE(AF2207),0)</f>
        <v>32144</v>
      </c>
      <c r="F2207" s="2">
        <f>IF((AK2207&gt;2),0,AK2207)</f>
        <v>1</v>
      </c>
      <c r="G2207">
        <v>1</v>
      </c>
      <c r="H2207" s="1">
        <f>IF(OR(AG2207=0,AG2207=1),AH2207,AG2207)</f>
        <v>41721</v>
      </c>
      <c r="I2207">
        <f>IF(LEN(AH2207)&gt;2,AI2207,AH2207)</f>
        <v>76</v>
      </c>
      <c r="J2207">
        <f>IF(OR(AG2207=0,AG2207=1),AJ2207,AI2207)</f>
        <v>41</v>
      </c>
      <c r="K2207">
        <f>IF(OR(AG2207=0,AG2207=1),L2207,AJ2207)</f>
        <v>0</v>
      </c>
      <c r="L2207">
        <v>10</v>
      </c>
      <c r="M2207">
        <v>0</v>
      </c>
      <c r="N2207">
        <v>0</v>
      </c>
      <c r="O2207">
        <v>3</v>
      </c>
      <c r="P2207">
        <v>4</v>
      </c>
      <c r="Q2207">
        <v>2</v>
      </c>
      <c r="R2207">
        <v>1</v>
      </c>
      <c r="S2207">
        <v>3</v>
      </c>
      <c r="T2207">
        <v>7</v>
      </c>
      <c r="U2207">
        <v>0</v>
      </c>
      <c r="V2207">
        <v>0</v>
      </c>
      <c r="W2207">
        <v>0</v>
      </c>
      <c r="X2207">
        <v>1</v>
      </c>
      <c r="Y2207">
        <v>0</v>
      </c>
      <c r="Z2207">
        <v>0</v>
      </c>
      <c r="AA2207">
        <v>3</v>
      </c>
      <c r="AB2207">
        <v>11</v>
      </c>
      <c r="AC2207">
        <v>0</v>
      </c>
      <c r="AF2207">
        <v>32144</v>
      </c>
      <c r="AG2207" s="1">
        <v>41721</v>
      </c>
      <c r="AH2207">
        <v>76</v>
      </c>
      <c r="AI2207">
        <v>41</v>
      </c>
      <c r="AJ2207">
        <v>0</v>
      </c>
      <c r="AK2207">
        <v>1</v>
      </c>
      <c r="AL2207" s="3" t="s">
        <v>30</v>
      </c>
    </row>
    <row r="2208" spans="1:38">
      <c r="A2208">
        <v>3850</v>
      </c>
      <c r="B2208">
        <v>1963</v>
      </c>
      <c r="C2208" t="str">
        <f>IF(AL2208&lt;&gt;"2n", AL2208, "Cycle")</f>
        <v>Basic</v>
      </c>
      <c r="D2208" t="s">
        <v>40</v>
      </c>
      <c r="E2208" s="2">
        <f>IFERROR(VALUE(AF2208),0)</f>
        <v>14918</v>
      </c>
      <c r="F2208" s="2">
        <f>IF((AK2208&gt;2),0,AK2208)</f>
        <v>0</v>
      </c>
      <c r="G2208">
        <v>1</v>
      </c>
      <c r="H2208" s="1">
        <f>IF(OR(AG2208=0,AG2208=1),AH2208,AG2208)</f>
        <v>41250</v>
      </c>
      <c r="I2208">
        <f>IF(LEN(AH2208)&gt;2,AI2208,AH2208)</f>
        <v>52</v>
      </c>
      <c r="J2208">
        <f>IF(OR(AG2208=0,AG2208=1),AJ2208,AI2208)</f>
        <v>3</v>
      </c>
      <c r="K2208">
        <f>IF(OR(AG2208=0,AG2208=1),L2208,AJ2208)</f>
        <v>3</v>
      </c>
      <c r="L2208">
        <v>3</v>
      </c>
      <c r="M2208">
        <v>15</v>
      </c>
      <c r="N2208">
        <v>4</v>
      </c>
      <c r="O2208">
        <v>15</v>
      </c>
      <c r="P2208">
        <v>1</v>
      </c>
      <c r="Q2208">
        <v>1</v>
      </c>
      <c r="R2208">
        <v>0</v>
      </c>
      <c r="S2208">
        <v>3</v>
      </c>
      <c r="T2208">
        <v>6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3</v>
      </c>
      <c r="AB2208">
        <v>11</v>
      </c>
      <c r="AC2208">
        <v>0</v>
      </c>
      <c r="AF2208">
        <v>14918</v>
      </c>
      <c r="AG2208" s="1">
        <v>41250</v>
      </c>
      <c r="AH2208">
        <v>52</v>
      </c>
      <c r="AI2208">
        <v>3</v>
      </c>
      <c r="AJ2208">
        <v>3</v>
      </c>
      <c r="AK2208">
        <v>0</v>
      </c>
      <c r="AL2208" s="3" t="s">
        <v>34</v>
      </c>
    </row>
    <row r="2209" spans="1:38">
      <c r="A2209">
        <v>6168</v>
      </c>
      <c r="B2209">
        <v>1963</v>
      </c>
      <c r="C2209" t="str">
        <f>IF(AL2209&lt;&gt;"2n", AL2209, "Cycle")</f>
        <v>Graduation</v>
      </c>
      <c r="D2209" t="s">
        <v>40</v>
      </c>
      <c r="E2209" s="2">
        <f>IFERROR(VALUE(AF2209),0)</f>
        <v>45146</v>
      </c>
      <c r="F2209" s="2">
        <f>IF((AK2209&gt;2),0,AK2209)</f>
        <v>1</v>
      </c>
      <c r="G2209">
        <v>1</v>
      </c>
      <c r="H2209" s="1">
        <f>IF(OR(AG2209=0,AG2209=1),AH2209,AG2209)</f>
        <v>41470</v>
      </c>
      <c r="I2209">
        <f>IF(LEN(AH2209)&gt;2,AI2209,AH2209)</f>
        <v>28</v>
      </c>
      <c r="J2209">
        <f>IF(OR(AG2209=0,AG2209=1),AJ2209,AI2209)</f>
        <v>33</v>
      </c>
      <c r="K2209">
        <f>IF(OR(AG2209=0,AG2209=1),L2209,AJ2209)</f>
        <v>0</v>
      </c>
      <c r="L2209">
        <v>5</v>
      </c>
      <c r="M2209">
        <v>0</v>
      </c>
      <c r="N2209">
        <v>0</v>
      </c>
      <c r="O2209">
        <v>15</v>
      </c>
      <c r="P2209">
        <v>2</v>
      </c>
      <c r="Q2209">
        <v>1</v>
      </c>
      <c r="R2209">
        <v>1</v>
      </c>
      <c r="S2209">
        <v>2</v>
      </c>
      <c r="T2209">
        <v>4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3</v>
      </c>
      <c r="AB2209">
        <v>11</v>
      </c>
      <c r="AC2209">
        <v>0</v>
      </c>
      <c r="AF2209">
        <v>45146</v>
      </c>
      <c r="AG2209" s="1">
        <v>41470</v>
      </c>
      <c r="AH2209">
        <v>28</v>
      </c>
      <c r="AI2209">
        <v>33</v>
      </c>
      <c r="AJ2209">
        <v>0</v>
      </c>
      <c r="AK2209">
        <v>1</v>
      </c>
      <c r="AL2209" s="3" t="s">
        <v>30</v>
      </c>
    </row>
    <row r="2210" spans="1:38">
      <c r="A2210">
        <v>607</v>
      </c>
      <c r="B2210">
        <v>1955</v>
      </c>
      <c r="C2210" t="str">
        <f>IF(AL2210&lt;&gt;"2n", AL2210, "Cycle")</f>
        <v>Cycle</v>
      </c>
      <c r="D2210" t="s">
        <v>40</v>
      </c>
      <c r="E2210" s="2">
        <f>IFERROR(VALUE(AF2210),0)</f>
        <v>0</v>
      </c>
      <c r="F2210" s="2">
        <f>IF((AK2210&gt;2),0,AK2210)</f>
        <v>0</v>
      </c>
      <c r="G2210">
        <v>0</v>
      </c>
      <c r="H2210" s="1">
        <f>IF(OR(AG2210=0,AG2210=1),AH2210,AG2210)</f>
        <v>41318</v>
      </c>
      <c r="I2210">
        <f>IF(LEN(AH2210)&gt;2,AI2210,AH2210)</f>
        <v>31</v>
      </c>
      <c r="J2210">
        <f>IF(OR(AG2210=0,AG2210=1),AJ2210,AI2210)</f>
        <v>302</v>
      </c>
      <c r="K2210">
        <f>IF(OR(AG2210=0,AG2210=1),L2210,AJ2210)</f>
        <v>29</v>
      </c>
      <c r="L2210">
        <v>29</v>
      </c>
      <c r="M2210">
        <v>131</v>
      </c>
      <c r="N2210">
        <v>32</v>
      </c>
      <c r="O2210">
        <v>0</v>
      </c>
      <c r="P2210">
        <v>27</v>
      </c>
      <c r="Q2210">
        <v>6</v>
      </c>
      <c r="R2210">
        <v>8</v>
      </c>
      <c r="S2210">
        <v>1</v>
      </c>
      <c r="T2210">
        <v>7</v>
      </c>
      <c r="U2210">
        <v>0</v>
      </c>
      <c r="V2210">
        <v>0</v>
      </c>
      <c r="W2210">
        <v>8</v>
      </c>
      <c r="X2210">
        <v>0</v>
      </c>
      <c r="Y2210">
        <v>0</v>
      </c>
      <c r="Z2210">
        <v>0</v>
      </c>
      <c r="AA2210">
        <v>0</v>
      </c>
      <c r="AB2210">
        <v>3</v>
      </c>
      <c r="AC2210">
        <v>11</v>
      </c>
      <c r="AF2210" t="s">
        <v>38</v>
      </c>
      <c r="AG2210">
        <v>1</v>
      </c>
      <c r="AH2210" s="1">
        <v>41318</v>
      </c>
      <c r="AI2210">
        <v>31</v>
      </c>
      <c r="AJ2210">
        <v>302</v>
      </c>
      <c r="AK2210">
        <v>41769</v>
      </c>
      <c r="AL2210" s="3" t="s">
        <v>35</v>
      </c>
    </row>
    <row r="2211" spans="1:38">
      <c r="A2211">
        <v>10469</v>
      </c>
      <c r="B2211">
        <v>1981</v>
      </c>
      <c r="C2211" t="str">
        <f>IF(AL2211&lt;&gt;"2n", AL2211, "Cycle")</f>
        <v>Graduation</v>
      </c>
      <c r="D2211" t="s">
        <v>40</v>
      </c>
      <c r="E2211" s="2">
        <f>IFERROR(VALUE(AF2211),0)</f>
        <v>88325</v>
      </c>
      <c r="F2211" s="2">
        <f>IF((AK2211&gt;2),0,AK2211)</f>
        <v>0</v>
      </c>
      <c r="G2211">
        <v>0</v>
      </c>
      <c r="H2211" s="1">
        <f>IF(OR(AG2211=0,AG2211=1),AH2211,AG2211)</f>
        <v>41675</v>
      </c>
      <c r="I2211">
        <f>IF(LEN(AH2211)&gt;2,AI2211,AH2211)</f>
        <v>42</v>
      </c>
      <c r="J2211">
        <f>IF(OR(AG2211=0,AG2211=1),AJ2211,AI2211)</f>
        <v>519</v>
      </c>
      <c r="K2211">
        <f>IF(OR(AG2211=0,AG2211=1),L2211,AJ2211)</f>
        <v>71</v>
      </c>
      <c r="L2211">
        <v>860</v>
      </c>
      <c r="M2211">
        <v>93</v>
      </c>
      <c r="N2211">
        <v>27</v>
      </c>
      <c r="O2211">
        <v>53</v>
      </c>
      <c r="P2211">
        <v>1</v>
      </c>
      <c r="Q2211">
        <v>6</v>
      </c>
      <c r="R2211">
        <v>2</v>
      </c>
      <c r="S2211">
        <v>9</v>
      </c>
      <c r="T2211">
        <v>2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3</v>
      </c>
      <c r="AB2211">
        <v>11</v>
      </c>
      <c r="AC2211">
        <v>0</v>
      </c>
      <c r="AF2211">
        <v>88325</v>
      </c>
      <c r="AG2211" s="1">
        <v>41675</v>
      </c>
      <c r="AH2211">
        <v>42</v>
      </c>
      <c r="AI2211">
        <v>519</v>
      </c>
      <c r="AJ2211">
        <v>71</v>
      </c>
      <c r="AK2211">
        <v>0</v>
      </c>
      <c r="AL2211" s="3" t="s">
        <v>30</v>
      </c>
    </row>
    <row r="2212" spans="1:38">
      <c r="A2212">
        <v>6983</v>
      </c>
      <c r="B2212">
        <v>1950</v>
      </c>
      <c r="C2212" t="str">
        <f>IF(AL2212&lt;&gt;"2n", AL2212, "Cycle")</f>
        <v>Master</v>
      </c>
      <c r="D2212" t="s">
        <v>40</v>
      </c>
      <c r="E2212" s="2">
        <f>IFERROR(VALUE(AF2212),0)</f>
        <v>38054</v>
      </c>
      <c r="F2212" s="2">
        <f>IF((AK2212&gt;2),0,AK2212)</f>
        <v>1</v>
      </c>
      <c r="G2212">
        <v>1</v>
      </c>
      <c r="H2212" s="1">
        <f>IF(OR(AG2212=0,AG2212=1),AH2212,AG2212)</f>
        <v>41760</v>
      </c>
      <c r="I2212">
        <f>IF(LEN(AH2212)&gt;2,AI2212,AH2212)</f>
        <v>24</v>
      </c>
      <c r="J2212">
        <f>IF(OR(AG2212=0,AG2212=1),AJ2212,AI2212)</f>
        <v>23</v>
      </c>
      <c r="K2212">
        <f>IF(OR(AG2212=0,AG2212=1),L2212,AJ2212)</f>
        <v>2</v>
      </c>
      <c r="L2212">
        <v>17</v>
      </c>
      <c r="M2212">
        <v>2</v>
      </c>
      <c r="N2212">
        <v>1</v>
      </c>
      <c r="O2212">
        <v>0</v>
      </c>
      <c r="P2212">
        <v>2</v>
      </c>
      <c r="Q2212">
        <v>2</v>
      </c>
      <c r="R2212">
        <v>0</v>
      </c>
      <c r="S2212">
        <v>3</v>
      </c>
      <c r="T2212">
        <v>7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3</v>
      </c>
      <c r="AB2212">
        <v>11</v>
      </c>
      <c r="AC2212">
        <v>0</v>
      </c>
      <c r="AF2212">
        <v>38054</v>
      </c>
      <c r="AG2212" s="1">
        <v>41760</v>
      </c>
      <c r="AH2212">
        <v>24</v>
      </c>
      <c r="AI2212">
        <v>23</v>
      </c>
      <c r="AJ2212">
        <v>2</v>
      </c>
      <c r="AK2212">
        <v>1</v>
      </c>
      <c r="AL2212" s="3" t="s">
        <v>33</v>
      </c>
    </row>
    <row r="2213" spans="1:38">
      <c r="A2213">
        <v>3661</v>
      </c>
      <c r="B2213">
        <v>1995</v>
      </c>
      <c r="C2213" t="str">
        <f>IF(AL2213&lt;&gt;"2n", AL2213, "Cycle")</f>
        <v>Cycle</v>
      </c>
      <c r="D2213" t="s">
        <v>40</v>
      </c>
      <c r="E2213" s="2">
        <f>IFERROR(VALUE(AF2213),0)</f>
        <v>0</v>
      </c>
      <c r="F2213" s="2">
        <f>IF((AK2213&gt;2),0,AK2213)</f>
        <v>0</v>
      </c>
      <c r="G2213">
        <v>0</v>
      </c>
      <c r="H2213" s="1">
        <f>IF(OR(AG2213=0,AG2213=1),AH2213,AG2213)</f>
        <v>41194</v>
      </c>
      <c r="I2213">
        <f>IF(LEN(AH2213)&gt;2,AI2213,AH2213)</f>
        <v>42</v>
      </c>
      <c r="J2213">
        <f>IF(OR(AG2213=0,AG2213=1),AJ2213,AI2213)</f>
        <v>594</v>
      </c>
      <c r="K2213">
        <f>IF(OR(AG2213=0,AG2213=1),L2213,AJ2213)</f>
        <v>51</v>
      </c>
      <c r="L2213">
        <v>51</v>
      </c>
      <c r="M2213">
        <v>631</v>
      </c>
      <c r="N2213">
        <v>72</v>
      </c>
      <c r="O2213">
        <v>55</v>
      </c>
      <c r="P2213">
        <v>32</v>
      </c>
      <c r="Q2213">
        <v>1</v>
      </c>
      <c r="R2213">
        <v>4</v>
      </c>
      <c r="S2213">
        <v>6</v>
      </c>
      <c r="T2213">
        <v>8</v>
      </c>
      <c r="U2213">
        <v>0</v>
      </c>
      <c r="V2213">
        <v>0</v>
      </c>
      <c r="W2213">
        <v>2</v>
      </c>
      <c r="X2213">
        <v>0</v>
      </c>
      <c r="Y2213">
        <v>0</v>
      </c>
      <c r="Z2213">
        <v>0</v>
      </c>
      <c r="AA2213">
        <v>0</v>
      </c>
      <c r="AB2213">
        <v>3</v>
      </c>
      <c r="AC2213">
        <v>11</v>
      </c>
      <c r="AF2213" t="s">
        <v>36</v>
      </c>
      <c r="AG2213">
        <v>0</v>
      </c>
      <c r="AH2213" s="1">
        <v>41194</v>
      </c>
      <c r="AI2213">
        <v>42</v>
      </c>
      <c r="AJ2213">
        <v>594</v>
      </c>
      <c r="AK2213">
        <v>80617</v>
      </c>
      <c r="AL2213" s="3" t="s">
        <v>35</v>
      </c>
    </row>
    <row r="2214" spans="1:38">
      <c r="A2214">
        <v>9303</v>
      </c>
      <c r="B2214">
        <v>1976</v>
      </c>
      <c r="C2214" t="str">
        <f>IF(AL2214&lt;&gt;"2n", AL2214, "Cycle")</f>
        <v>Graduation</v>
      </c>
      <c r="D2214" t="s">
        <v>40</v>
      </c>
      <c r="E2214" s="2">
        <f>IFERROR(VALUE(AF2214),0)</f>
        <v>5305</v>
      </c>
      <c r="F2214" s="2">
        <f>IF((AK2214&gt;2),0,AK2214)</f>
        <v>0</v>
      </c>
      <c r="G2214">
        <v>1</v>
      </c>
      <c r="H2214" s="1">
        <f>IF(OR(AG2214=0,AG2214=1),AH2214,AG2214)</f>
        <v>41485</v>
      </c>
      <c r="I2214">
        <f>IF(LEN(AH2214)&gt;2,AI2214,AH2214)</f>
        <v>12</v>
      </c>
      <c r="J2214">
        <f>IF(OR(AG2214=0,AG2214=1),AJ2214,AI2214)</f>
        <v>12</v>
      </c>
      <c r="K2214">
        <f>IF(OR(AG2214=0,AG2214=1),L2214,AJ2214)</f>
        <v>4</v>
      </c>
      <c r="L2214">
        <v>7</v>
      </c>
      <c r="M2214">
        <v>1</v>
      </c>
      <c r="N2214">
        <v>3</v>
      </c>
      <c r="O2214">
        <v>5</v>
      </c>
      <c r="P2214">
        <v>0</v>
      </c>
      <c r="Q2214">
        <v>1</v>
      </c>
      <c r="R2214">
        <v>0</v>
      </c>
      <c r="S2214">
        <v>0</v>
      </c>
      <c r="T2214">
        <v>13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3</v>
      </c>
      <c r="AB2214">
        <v>11</v>
      </c>
      <c r="AC2214">
        <v>0</v>
      </c>
      <c r="AF2214">
        <v>5305</v>
      </c>
      <c r="AG2214" s="1">
        <v>41485</v>
      </c>
      <c r="AH2214">
        <v>12</v>
      </c>
      <c r="AI2214">
        <v>12</v>
      </c>
      <c r="AJ2214">
        <v>4</v>
      </c>
      <c r="AK2214">
        <v>0</v>
      </c>
      <c r="AL2214" s="3" t="s">
        <v>30</v>
      </c>
    </row>
    <row r="2215" spans="1:38">
      <c r="A2215">
        <v>692</v>
      </c>
      <c r="B2215">
        <v>1954</v>
      </c>
      <c r="C2215" t="str">
        <f>IF(AL2215&lt;&gt;"2n", AL2215, "Cycle")</f>
        <v>Graduation</v>
      </c>
      <c r="D2215" t="s">
        <v>40</v>
      </c>
      <c r="E2215" s="2">
        <f>IFERROR(VALUE(AF2215),0)</f>
        <v>36807</v>
      </c>
      <c r="F2215" s="2">
        <f>IF((AK2215&gt;2),0,AK2215)</f>
        <v>1</v>
      </c>
      <c r="G2215">
        <v>1</v>
      </c>
      <c r="H2215" s="1">
        <f>IF(OR(AG2215=0,AG2215=1),AH2215,AG2215)</f>
        <v>41263</v>
      </c>
      <c r="I2215">
        <f>IF(LEN(AH2215)&gt;2,AI2215,AH2215)</f>
        <v>88</v>
      </c>
      <c r="J2215">
        <f>IF(OR(AG2215=0,AG2215=1),AJ2215,AI2215)</f>
        <v>4</v>
      </c>
      <c r="K2215">
        <f>IF(OR(AG2215=0,AG2215=1),L2215,AJ2215)</f>
        <v>2</v>
      </c>
      <c r="L2215">
        <v>5</v>
      </c>
      <c r="M2215">
        <v>0</v>
      </c>
      <c r="N2215">
        <v>0</v>
      </c>
      <c r="O2215">
        <v>5</v>
      </c>
      <c r="P2215">
        <v>1</v>
      </c>
      <c r="Q2215">
        <v>1</v>
      </c>
      <c r="R2215">
        <v>0</v>
      </c>
      <c r="S2215">
        <v>2</v>
      </c>
      <c r="T2215">
        <v>6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3</v>
      </c>
      <c r="AB2215">
        <v>11</v>
      </c>
      <c r="AC2215">
        <v>0</v>
      </c>
      <c r="AF2215">
        <v>36807</v>
      </c>
      <c r="AG2215" s="1">
        <v>41263</v>
      </c>
      <c r="AH2215">
        <v>88</v>
      </c>
      <c r="AI2215">
        <v>4</v>
      </c>
      <c r="AJ2215">
        <v>2</v>
      </c>
      <c r="AK2215">
        <v>1</v>
      </c>
      <c r="AL2215" s="3" t="s">
        <v>30</v>
      </c>
    </row>
    <row r="2216" spans="1:38">
      <c r="A2216">
        <v>736</v>
      </c>
      <c r="B2216">
        <v>1983</v>
      </c>
      <c r="C2216" t="str">
        <f>IF(AL2216&lt;&gt;"2n", AL2216, "Cycle")</f>
        <v>Graduation</v>
      </c>
      <c r="D2216" t="s">
        <v>40</v>
      </c>
      <c r="E2216" s="2">
        <f>IFERROR(VALUE(AF2216),0)</f>
        <v>28427</v>
      </c>
      <c r="F2216" s="2">
        <f>IF((AK2216&gt;2),0,AK2216)</f>
        <v>1</v>
      </c>
      <c r="G2216">
        <v>0</v>
      </c>
      <c r="H2216" s="1">
        <f>IF(OR(AG2216=0,AG2216=1),AH2216,AG2216)</f>
        <v>41354</v>
      </c>
      <c r="I2216">
        <f>IF(LEN(AH2216)&gt;2,AI2216,AH2216)</f>
        <v>67</v>
      </c>
      <c r="J2216">
        <f>IF(OR(AG2216=0,AG2216=1),AJ2216,AI2216)</f>
        <v>18</v>
      </c>
      <c r="K2216">
        <f>IF(OR(AG2216=0,AG2216=1),L2216,AJ2216)</f>
        <v>3</v>
      </c>
      <c r="L2216">
        <v>19</v>
      </c>
      <c r="M2216">
        <v>3</v>
      </c>
      <c r="N2216">
        <v>3</v>
      </c>
      <c r="O2216">
        <v>6</v>
      </c>
      <c r="P2216">
        <v>2</v>
      </c>
      <c r="Q2216">
        <v>2</v>
      </c>
      <c r="R2216">
        <v>0</v>
      </c>
      <c r="S2216">
        <v>3</v>
      </c>
      <c r="T2216">
        <v>8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3</v>
      </c>
      <c r="AB2216">
        <v>11</v>
      </c>
      <c r="AC2216">
        <v>0</v>
      </c>
      <c r="AF2216">
        <v>28427</v>
      </c>
      <c r="AG2216" s="1">
        <v>41354</v>
      </c>
      <c r="AH2216">
        <v>67</v>
      </c>
      <c r="AI2216">
        <v>18</v>
      </c>
      <c r="AJ2216">
        <v>3</v>
      </c>
      <c r="AK2216">
        <v>1</v>
      </c>
      <c r="AL2216" s="3" t="s">
        <v>30</v>
      </c>
    </row>
    <row r="2217" spans="1:38">
      <c r="A2217">
        <v>9589</v>
      </c>
      <c r="B2217">
        <v>1948</v>
      </c>
      <c r="C2217" t="str">
        <f>IF(AL2217&lt;&gt;"2n", AL2217, "Cycle")</f>
        <v>PhD</v>
      </c>
      <c r="D2217" t="s">
        <v>40</v>
      </c>
      <c r="E2217" s="2">
        <f>IFERROR(VALUE(AF2217),0)</f>
        <v>82032</v>
      </c>
      <c r="F2217" s="2">
        <f>IF((AK2217&gt;2),0,AK2217)</f>
        <v>0</v>
      </c>
      <c r="G2217">
        <v>0</v>
      </c>
      <c r="H2217" s="1">
        <f>IF(OR(AG2217=0,AG2217=1),AH2217,AG2217)</f>
        <v>41734</v>
      </c>
      <c r="I2217">
        <f>IF(LEN(AH2217)&gt;2,AI2217,AH2217)</f>
        <v>54</v>
      </c>
      <c r="J2217">
        <f>IF(OR(AG2217=0,AG2217=1),AJ2217,AI2217)</f>
        <v>332</v>
      </c>
      <c r="K2217">
        <f>IF(OR(AG2217=0,AG2217=1),L2217,AJ2217)</f>
        <v>194</v>
      </c>
      <c r="L2217">
        <v>377</v>
      </c>
      <c r="M2217">
        <v>149</v>
      </c>
      <c r="N2217">
        <v>125</v>
      </c>
      <c r="O2217">
        <v>57</v>
      </c>
      <c r="P2217">
        <v>0</v>
      </c>
      <c r="Q2217">
        <v>4</v>
      </c>
      <c r="R2217">
        <v>6</v>
      </c>
      <c r="S2217">
        <v>7</v>
      </c>
      <c r="T2217">
        <v>1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3</v>
      </c>
      <c r="AB2217">
        <v>11</v>
      </c>
      <c r="AC2217">
        <v>0</v>
      </c>
      <c r="AF2217">
        <v>82032</v>
      </c>
      <c r="AG2217" s="1">
        <v>41734</v>
      </c>
      <c r="AH2217">
        <v>54</v>
      </c>
      <c r="AI2217">
        <v>332</v>
      </c>
      <c r="AJ2217">
        <v>194</v>
      </c>
      <c r="AK2217">
        <v>0</v>
      </c>
      <c r="AL2217" s="3" t="s">
        <v>32</v>
      </c>
    </row>
    <row r="2218" spans="1:38">
      <c r="A2218">
        <v>4838</v>
      </c>
      <c r="B2218">
        <v>1978</v>
      </c>
      <c r="C2218" t="str">
        <f>IF(AL2218&lt;&gt;"2n", AL2218, "Cycle")</f>
        <v>Graduation</v>
      </c>
      <c r="D2218" t="s">
        <v>40</v>
      </c>
      <c r="E2218" s="2">
        <f>IFERROR(VALUE(AF2218),0)</f>
        <v>22775</v>
      </c>
      <c r="F2218" s="2">
        <f>IF((AK2218&gt;2),0,AK2218)</f>
        <v>1</v>
      </c>
      <c r="G2218">
        <v>0</v>
      </c>
      <c r="H2218" s="1">
        <f>IF(OR(AG2218=0,AG2218=1),AH2218,AG2218)</f>
        <v>41444</v>
      </c>
      <c r="I2218">
        <f>IF(LEN(AH2218)&gt;2,AI2218,AH2218)</f>
        <v>40</v>
      </c>
      <c r="J2218">
        <f>IF(OR(AG2218=0,AG2218=1),AJ2218,AI2218)</f>
        <v>5</v>
      </c>
      <c r="K2218">
        <f>IF(OR(AG2218=0,AG2218=1),L2218,AJ2218)</f>
        <v>1</v>
      </c>
      <c r="L2218">
        <v>8</v>
      </c>
      <c r="M2218">
        <v>0</v>
      </c>
      <c r="N2218">
        <v>0</v>
      </c>
      <c r="O2218">
        <v>1</v>
      </c>
      <c r="P2218">
        <v>1</v>
      </c>
      <c r="Q2218">
        <v>1</v>
      </c>
      <c r="R2218">
        <v>0</v>
      </c>
      <c r="S2218">
        <v>2</v>
      </c>
      <c r="T2218">
        <v>8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3</v>
      </c>
      <c r="AB2218">
        <v>11</v>
      </c>
      <c r="AC2218">
        <v>0</v>
      </c>
      <c r="AF2218">
        <v>22775</v>
      </c>
      <c r="AG2218" s="1">
        <v>41444</v>
      </c>
      <c r="AH2218">
        <v>40</v>
      </c>
      <c r="AI2218">
        <v>5</v>
      </c>
      <c r="AJ2218">
        <v>1</v>
      </c>
      <c r="AK2218">
        <v>1</v>
      </c>
      <c r="AL2218" s="3" t="s">
        <v>30</v>
      </c>
    </row>
    <row r="2219" spans="1:38">
      <c r="A2219">
        <v>9246</v>
      </c>
      <c r="B2219">
        <v>1985</v>
      </c>
      <c r="C2219" t="str">
        <f>IF(AL2219&lt;&gt;"2n", AL2219, "Cycle")</f>
        <v>Master</v>
      </c>
      <c r="D2219" t="s">
        <v>40</v>
      </c>
      <c r="E2219" s="2">
        <f>IFERROR(VALUE(AF2219),0)</f>
        <v>40101</v>
      </c>
      <c r="F2219" s="2">
        <f>IF((AK2219&gt;2),0,AK2219)</f>
        <v>1</v>
      </c>
      <c r="G2219">
        <v>0</v>
      </c>
      <c r="H2219" s="1">
        <f>IF(OR(AG2219=0,AG2219=1),AH2219,AG2219)</f>
        <v>41196</v>
      </c>
      <c r="I2219">
        <f>IF(LEN(AH2219)&gt;2,AI2219,AH2219)</f>
        <v>73</v>
      </c>
      <c r="J2219">
        <f>IF(OR(AG2219=0,AG2219=1),AJ2219,AI2219)</f>
        <v>171</v>
      </c>
      <c r="K2219">
        <f>IF(OR(AG2219=0,AG2219=1),L2219,AJ2219)</f>
        <v>3</v>
      </c>
      <c r="L2219">
        <v>129</v>
      </c>
      <c r="M2219">
        <v>26</v>
      </c>
      <c r="N2219">
        <v>24</v>
      </c>
      <c r="O2219">
        <v>62</v>
      </c>
      <c r="P2219">
        <v>4</v>
      </c>
      <c r="Q2219">
        <v>6</v>
      </c>
      <c r="R2219">
        <v>1</v>
      </c>
      <c r="S2219">
        <v>6</v>
      </c>
      <c r="T2219">
        <v>7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3</v>
      </c>
      <c r="AB2219">
        <v>11</v>
      </c>
      <c r="AC2219">
        <v>0</v>
      </c>
      <c r="AF2219">
        <v>40101</v>
      </c>
      <c r="AG2219" s="1">
        <v>41196</v>
      </c>
      <c r="AH2219">
        <v>73</v>
      </c>
      <c r="AI2219">
        <v>171</v>
      </c>
      <c r="AJ2219">
        <v>3</v>
      </c>
      <c r="AK2219">
        <v>1</v>
      </c>
      <c r="AL2219" s="3" t="s">
        <v>33</v>
      </c>
    </row>
    <row r="2220" spans="1:38">
      <c r="A2220">
        <v>6261</v>
      </c>
      <c r="B2220">
        <v>1979</v>
      </c>
      <c r="C2220" t="str">
        <f>IF(AL2220&lt;&gt;"2n", AL2220, "Cycle")</f>
        <v>Graduation</v>
      </c>
      <c r="D2220" t="s">
        <v>40</v>
      </c>
      <c r="E2220" s="2">
        <f>IFERROR(VALUE(AF2220),0)</f>
        <v>58025</v>
      </c>
      <c r="F2220" s="2">
        <f>IF((AK2220&gt;2),0,AK2220)</f>
        <v>0</v>
      </c>
      <c r="G2220">
        <v>1</v>
      </c>
      <c r="H2220" s="1">
        <f>IF(OR(AG2220=0,AG2220=1),AH2220,AG2220)</f>
        <v>41604</v>
      </c>
      <c r="I2220">
        <f>IF(LEN(AH2220)&gt;2,AI2220,AH2220)</f>
        <v>81</v>
      </c>
      <c r="J2220">
        <f>IF(OR(AG2220=0,AG2220=1),AJ2220,AI2220)</f>
        <v>270</v>
      </c>
      <c r="K2220">
        <f>IF(OR(AG2220=0,AG2220=1),L2220,AJ2220)</f>
        <v>31</v>
      </c>
      <c r="L2220">
        <v>88</v>
      </c>
      <c r="M2220">
        <v>11</v>
      </c>
      <c r="N2220">
        <v>48</v>
      </c>
      <c r="O2220">
        <v>22</v>
      </c>
      <c r="P2220">
        <v>3</v>
      </c>
      <c r="Q2220">
        <v>3</v>
      </c>
      <c r="R2220">
        <v>2</v>
      </c>
      <c r="S2220">
        <v>10</v>
      </c>
      <c r="T2220">
        <v>4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3</v>
      </c>
      <c r="AB2220">
        <v>11</v>
      </c>
      <c r="AC2220">
        <v>0</v>
      </c>
      <c r="AF2220">
        <v>58025</v>
      </c>
      <c r="AG2220" s="1">
        <v>41604</v>
      </c>
      <c r="AH2220">
        <v>81</v>
      </c>
      <c r="AI2220">
        <v>270</v>
      </c>
      <c r="AJ2220">
        <v>31</v>
      </c>
      <c r="AK2220">
        <v>0</v>
      </c>
      <c r="AL2220" s="3" t="s">
        <v>30</v>
      </c>
    </row>
    <row r="2221" spans="1:38">
      <c r="A2221">
        <v>7366</v>
      </c>
      <c r="B2221">
        <v>1982</v>
      </c>
      <c r="C2221" t="str">
        <f>IF(AL2221&lt;&gt;"2n", AL2221, "Cycle")</f>
        <v>Master</v>
      </c>
      <c r="D2221" t="s">
        <v>40</v>
      </c>
      <c r="E2221" s="2">
        <f>IFERROR(VALUE(AF2221),0)</f>
        <v>75777</v>
      </c>
      <c r="F2221" s="2">
        <f>IF((AK2221&gt;2),0,AK2221)</f>
        <v>0</v>
      </c>
      <c r="G2221">
        <v>0</v>
      </c>
      <c r="H2221" s="1">
        <f>IF(OR(AG2221=0,AG2221=1),AH2221,AG2221)</f>
        <v>41459</v>
      </c>
      <c r="I2221">
        <f>IF(LEN(AH2221)&gt;2,AI2221,AH2221)</f>
        <v>12</v>
      </c>
      <c r="J2221">
        <f>IF(OR(AG2221=0,AG2221=1),AJ2221,AI2221)</f>
        <v>712</v>
      </c>
      <c r="K2221">
        <f>IF(OR(AG2221=0,AG2221=1),L2221,AJ2221)</f>
        <v>26</v>
      </c>
      <c r="L2221">
        <v>538</v>
      </c>
      <c r="M2221">
        <v>69</v>
      </c>
      <c r="N2221">
        <v>13</v>
      </c>
      <c r="O2221">
        <v>80</v>
      </c>
      <c r="P2221">
        <v>1</v>
      </c>
      <c r="Q2221">
        <v>3</v>
      </c>
      <c r="R2221">
        <v>6</v>
      </c>
      <c r="S2221">
        <v>11</v>
      </c>
      <c r="T2221">
        <v>1</v>
      </c>
      <c r="U2221">
        <v>0</v>
      </c>
      <c r="V2221">
        <v>0</v>
      </c>
      <c r="W2221">
        <v>0</v>
      </c>
      <c r="X2221">
        <v>1</v>
      </c>
      <c r="Y2221">
        <v>1</v>
      </c>
      <c r="Z2221">
        <v>0</v>
      </c>
      <c r="AA2221">
        <v>3</v>
      </c>
      <c r="AB2221">
        <v>11</v>
      </c>
      <c r="AC2221">
        <v>1</v>
      </c>
      <c r="AF2221">
        <v>75777</v>
      </c>
      <c r="AG2221" s="1">
        <v>41459</v>
      </c>
      <c r="AH2221">
        <v>12</v>
      </c>
      <c r="AI2221">
        <v>712</v>
      </c>
      <c r="AJ2221">
        <v>26</v>
      </c>
      <c r="AK2221">
        <v>0</v>
      </c>
      <c r="AL2221" s="3" t="s">
        <v>33</v>
      </c>
    </row>
    <row r="2222" spans="1:38">
      <c r="A2222">
        <v>10659</v>
      </c>
      <c r="B2222">
        <v>1979</v>
      </c>
      <c r="C2222" t="str">
        <f>IF(AL2222&lt;&gt;"2n", AL2222, "Cycle")</f>
        <v>Cycle</v>
      </c>
      <c r="D2222" t="s">
        <v>40</v>
      </c>
      <c r="E2222" s="2">
        <f>IFERROR(VALUE(AF2222),0)</f>
        <v>0</v>
      </c>
      <c r="F2222" s="2">
        <f>IF((AK2222&gt;2),0,AK2222)</f>
        <v>0</v>
      </c>
      <c r="G2222">
        <v>1</v>
      </c>
      <c r="H2222" s="1">
        <f>IF(OR(AG2222=0,AG2222=1),AH2222,AG2222)</f>
        <v>41401</v>
      </c>
      <c r="I2222">
        <f>IF(LEN(AH2222)&gt;2,AI2222,AH2222)</f>
        <v>7</v>
      </c>
      <c r="J2222">
        <f>IF(OR(AG2222=0,AG2222=1),AJ2222,AI2222)</f>
        <v>2</v>
      </c>
      <c r="K2222">
        <f>IF(OR(AG2222=0,AG2222=1),L2222,AJ2222)</f>
        <v>8</v>
      </c>
      <c r="L2222">
        <v>8</v>
      </c>
      <c r="M2222">
        <v>11</v>
      </c>
      <c r="N2222">
        <v>3</v>
      </c>
      <c r="O2222">
        <v>8</v>
      </c>
      <c r="P2222">
        <v>21</v>
      </c>
      <c r="Q2222">
        <v>4</v>
      </c>
      <c r="R2222">
        <v>3</v>
      </c>
      <c r="S2222">
        <v>2</v>
      </c>
      <c r="T2222">
        <v>2</v>
      </c>
      <c r="U2222">
        <v>0</v>
      </c>
      <c r="V2222">
        <v>0</v>
      </c>
      <c r="W2222">
        <v>7</v>
      </c>
      <c r="X2222">
        <v>0</v>
      </c>
      <c r="Y2222">
        <v>0</v>
      </c>
      <c r="Z2222">
        <v>0</v>
      </c>
      <c r="AA2222">
        <v>0</v>
      </c>
      <c r="AB2222">
        <v>3</v>
      </c>
      <c r="AC2222">
        <v>11</v>
      </c>
      <c r="AF2222" t="s">
        <v>37</v>
      </c>
      <c r="AG2222">
        <v>0</v>
      </c>
      <c r="AH2222" s="1">
        <v>41401</v>
      </c>
      <c r="AI2222">
        <v>7</v>
      </c>
      <c r="AJ2222">
        <v>2</v>
      </c>
      <c r="AK2222">
        <v>7500</v>
      </c>
      <c r="AL2222" s="3" t="s">
        <v>35</v>
      </c>
    </row>
    <row r="2223" spans="1:38">
      <c r="A2223">
        <v>1448</v>
      </c>
      <c r="B2223">
        <v>1963</v>
      </c>
      <c r="C2223" t="str">
        <f>IF(AL2223&lt;&gt;"2n", AL2223, "Cycle")</f>
        <v>Master</v>
      </c>
      <c r="D2223" t="s">
        <v>40</v>
      </c>
      <c r="E2223" s="2">
        <f>IFERROR(VALUE(AF2223),0)</f>
        <v>33562</v>
      </c>
      <c r="F2223" s="2">
        <f>IF((AK2223&gt;2),0,AK2223)</f>
        <v>1</v>
      </c>
      <c r="G2223">
        <v>2</v>
      </c>
      <c r="H2223" s="1">
        <f>IF(OR(AG2223=0,AG2223=1),AH2223,AG2223)</f>
        <v>41815</v>
      </c>
      <c r="I2223">
        <f>IF(LEN(AH2223)&gt;2,AI2223,AH2223)</f>
        <v>33</v>
      </c>
      <c r="J2223">
        <f>IF(OR(AG2223=0,AG2223=1),AJ2223,AI2223)</f>
        <v>21</v>
      </c>
      <c r="K2223">
        <f>IF(OR(AG2223=0,AG2223=1),L2223,AJ2223)</f>
        <v>12</v>
      </c>
      <c r="L2223">
        <v>12</v>
      </c>
      <c r="M2223">
        <v>0</v>
      </c>
      <c r="N2223">
        <v>3</v>
      </c>
      <c r="O2223">
        <v>3</v>
      </c>
      <c r="P2223">
        <v>3</v>
      </c>
      <c r="Q2223">
        <v>2</v>
      </c>
      <c r="R2223">
        <v>0</v>
      </c>
      <c r="S2223">
        <v>4</v>
      </c>
      <c r="T2223">
        <v>4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3</v>
      </c>
      <c r="AB2223">
        <v>11</v>
      </c>
      <c r="AC2223">
        <v>0</v>
      </c>
      <c r="AF2223">
        <v>33562</v>
      </c>
      <c r="AG2223" s="1">
        <v>41815</v>
      </c>
      <c r="AH2223">
        <v>33</v>
      </c>
      <c r="AI2223">
        <v>21</v>
      </c>
      <c r="AJ2223">
        <v>12</v>
      </c>
      <c r="AK2223">
        <v>1</v>
      </c>
      <c r="AL2223" s="3" t="s">
        <v>33</v>
      </c>
    </row>
    <row r="2224" spans="1:38">
      <c r="A2224">
        <v>4286</v>
      </c>
      <c r="B2224">
        <v>1970</v>
      </c>
      <c r="C2224" t="str">
        <f>IF(AL2224&lt;&gt;"2n", AL2224, "Cycle")</f>
        <v>PhD</v>
      </c>
      <c r="D2224" t="s">
        <v>40</v>
      </c>
      <c r="E2224" s="2">
        <f>IFERROR(VALUE(AF2224),0)</f>
        <v>57642</v>
      </c>
      <c r="F2224" s="2">
        <f>IF((AK2224&gt;2),0,AK2224)</f>
        <v>0</v>
      </c>
      <c r="G2224">
        <v>1</v>
      </c>
      <c r="H2224" s="1">
        <f>IF(OR(AG2224=0,AG2224=1),AH2224,AG2224)</f>
        <v>41648</v>
      </c>
      <c r="I2224">
        <f>IF(LEN(AH2224)&gt;2,AI2224,AH2224)</f>
        <v>24</v>
      </c>
      <c r="J2224">
        <f>IF(OR(AG2224=0,AG2224=1),AJ2224,AI2224)</f>
        <v>580</v>
      </c>
      <c r="K2224">
        <f>IF(OR(AG2224=0,AG2224=1),L2224,AJ2224)</f>
        <v>6</v>
      </c>
      <c r="L2224">
        <v>58</v>
      </c>
      <c r="M2224">
        <v>8</v>
      </c>
      <c r="N2224">
        <v>0</v>
      </c>
      <c r="O2224">
        <v>27</v>
      </c>
      <c r="P2224">
        <v>3</v>
      </c>
      <c r="Q2224">
        <v>7</v>
      </c>
      <c r="R2224">
        <v>6</v>
      </c>
      <c r="S2224">
        <v>6</v>
      </c>
      <c r="T2224">
        <v>4</v>
      </c>
      <c r="U2224">
        <v>0</v>
      </c>
      <c r="V2224">
        <v>0</v>
      </c>
      <c r="W2224">
        <v>1</v>
      </c>
      <c r="X2224">
        <v>0</v>
      </c>
      <c r="Y2224">
        <v>0</v>
      </c>
      <c r="Z2224">
        <v>0</v>
      </c>
      <c r="AA2224">
        <v>3</v>
      </c>
      <c r="AB2224">
        <v>11</v>
      </c>
      <c r="AC2224">
        <v>0</v>
      </c>
      <c r="AF2224">
        <v>57642</v>
      </c>
      <c r="AG2224" s="1">
        <v>41648</v>
      </c>
      <c r="AH2224">
        <v>24</v>
      </c>
      <c r="AI2224">
        <v>580</v>
      </c>
      <c r="AJ2224">
        <v>6</v>
      </c>
      <c r="AK2224">
        <v>0</v>
      </c>
      <c r="AL2224" s="3" t="s">
        <v>32</v>
      </c>
    </row>
    <row r="2225" spans="1:38">
      <c r="A2225">
        <v>4749</v>
      </c>
      <c r="B2225">
        <v>1968</v>
      </c>
      <c r="C2225" t="str">
        <f>IF(AL2225&lt;&gt;"2n", AL2225, "Cycle")</f>
        <v>Graduation</v>
      </c>
      <c r="D2225" t="s">
        <v>40</v>
      </c>
      <c r="E2225" s="2">
        <f>IFERROR(VALUE(AF2225),0)</f>
        <v>58554</v>
      </c>
      <c r="F2225" s="2">
        <f>IF((AK2225&gt;2),0,AK2225)</f>
        <v>1</v>
      </c>
      <c r="G2225">
        <v>1</v>
      </c>
      <c r="H2225" s="1">
        <f>IF(OR(AG2225=0,AG2225=1),AH2225,AG2225)</f>
        <v>41178</v>
      </c>
      <c r="I2225">
        <f>IF(LEN(AH2225)&gt;2,AI2225,AH2225)</f>
        <v>55</v>
      </c>
      <c r="J2225">
        <f>IF(OR(AG2225=0,AG2225=1),AJ2225,AI2225)</f>
        <v>368</v>
      </c>
      <c r="K2225">
        <f>IF(OR(AG2225=0,AG2225=1),L2225,AJ2225)</f>
        <v>24</v>
      </c>
      <c r="L2225">
        <v>68</v>
      </c>
      <c r="M2225">
        <v>38</v>
      </c>
      <c r="N2225">
        <v>0</v>
      </c>
      <c r="O2225">
        <v>88</v>
      </c>
      <c r="P2225">
        <v>6</v>
      </c>
      <c r="Q2225">
        <v>8</v>
      </c>
      <c r="R2225">
        <v>2</v>
      </c>
      <c r="S2225">
        <v>6</v>
      </c>
      <c r="T2225">
        <v>7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3</v>
      </c>
      <c r="AB2225">
        <v>11</v>
      </c>
      <c r="AC2225">
        <v>0</v>
      </c>
      <c r="AF2225">
        <v>58554</v>
      </c>
      <c r="AG2225" s="1">
        <v>41178</v>
      </c>
      <c r="AH2225">
        <v>55</v>
      </c>
      <c r="AI2225">
        <v>368</v>
      </c>
      <c r="AJ2225">
        <v>24</v>
      </c>
      <c r="AK2225">
        <v>1</v>
      </c>
      <c r="AL2225" s="3" t="s">
        <v>30</v>
      </c>
    </row>
    <row r="2226" spans="1:38">
      <c r="A2226">
        <v>4478</v>
      </c>
      <c r="B2226">
        <v>1979</v>
      </c>
      <c r="C2226" t="str">
        <f>IF(AL2226&lt;&gt;"2n", AL2226, "Cycle")</f>
        <v>Graduation</v>
      </c>
      <c r="D2226" t="s">
        <v>40</v>
      </c>
      <c r="E2226" s="2">
        <f>IFERROR(VALUE(AF2226),0)</f>
        <v>63777</v>
      </c>
      <c r="F2226" s="2">
        <f>IF((AK2226&gt;2),0,AK2226)</f>
        <v>1</v>
      </c>
      <c r="G2226">
        <v>1</v>
      </c>
      <c r="H2226" s="1">
        <f>IF(OR(AG2226=0,AG2226=1),AH2226,AG2226)</f>
        <v>41357</v>
      </c>
      <c r="I2226">
        <f>IF(LEN(AH2226)&gt;2,AI2226,AH2226)</f>
        <v>87</v>
      </c>
      <c r="J2226">
        <f>IF(OR(AG2226=0,AG2226=1),AJ2226,AI2226)</f>
        <v>457</v>
      </c>
      <c r="K2226">
        <f>IF(OR(AG2226=0,AG2226=1),L2226,AJ2226)</f>
        <v>5</v>
      </c>
      <c r="L2226">
        <v>106</v>
      </c>
      <c r="M2226">
        <v>15</v>
      </c>
      <c r="N2226">
        <v>17</v>
      </c>
      <c r="O2226">
        <v>53</v>
      </c>
      <c r="P2226">
        <v>8</v>
      </c>
      <c r="Q2226">
        <v>11</v>
      </c>
      <c r="R2226">
        <v>1</v>
      </c>
      <c r="S2226">
        <v>6</v>
      </c>
      <c r="T2226">
        <v>8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3</v>
      </c>
      <c r="AB2226">
        <v>11</v>
      </c>
      <c r="AC2226">
        <v>0</v>
      </c>
      <c r="AF2226">
        <v>63777</v>
      </c>
      <c r="AG2226" s="1">
        <v>41357</v>
      </c>
      <c r="AH2226">
        <v>87</v>
      </c>
      <c r="AI2226">
        <v>457</v>
      </c>
      <c r="AJ2226">
        <v>5</v>
      </c>
      <c r="AK2226">
        <v>1</v>
      </c>
      <c r="AL2226" s="3" t="s">
        <v>30</v>
      </c>
    </row>
    <row r="2227" spans="1:38">
      <c r="A2227">
        <v>4201</v>
      </c>
      <c r="B2227">
        <v>1962</v>
      </c>
      <c r="C2227" t="str">
        <f>IF(AL2227&lt;&gt;"2n", AL2227, "Cycle")</f>
        <v>Graduation</v>
      </c>
      <c r="D2227" t="s">
        <v>40</v>
      </c>
      <c r="E2227" s="2">
        <f>IFERROR(VALUE(AF2227),0)</f>
        <v>57967</v>
      </c>
      <c r="F2227" s="2">
        <f>IF((AK2227&gt;2),0,AK2227)</f>
        <v>0</v>
      </c>
      <c r="G2227">
        <v>1</v>
      </c>
      <c r="H2227" s="1">
        <f>IF(OR(AG2227=0,AG2227=1),AH2227,AG2227)</f>
        <v>41336</v>
      </c>
      <c r="I2227">
        <f>IF(LEN(AH2227)&gt;2,AI2227,AH2227)</f>
        <v>39</v>
      </c>
      <c r="J2227">
        <f>IF(OR(AG2227=0,AG2227=1),AJ2227,AI2227)</f>
        <v>229</v>
      </c>
      <c r="K2227">
        <f>IF(OR(AG2227=0,AG2227=1),L2227,AJ2227)</f>
        <v>7</v>
      </c>
      <c r="L2227">
        <v>137</v>
      </c>
      <c r="M2227">
        <v>4</v>
      </c>
      <c r="N2227">
        <v>0</v>
      </c>
      <c r="O2227">
        <v>91</v>
      </c>
      <c r="P2227">
        <v>5</v>
      </c>
      <c r="Q2227">
        <v>4</v>
      </c>
      <c r="R2227">
        <v>2</v>
      </c>
      <c r="S2227">
        <v>8</v>
      </c>
      <c r="T2227">
        <v>5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3</v>
      </c>
      <c r="AB2227">
        <v>11</v>
      </c>
      <c r="AC2227">
        <v>0</v>
      </c>
      <c r="AF2227">
        <v>57967</v>
      </c>
      <c r="AG2227" s="1">
        <v>41336</v>
      </c>
      <c r="AH2227">
        <v>39</v>
      </c>
      <c r="AI2227">
        <v>229</v>
      </c>
      <c r="AJ2227">
        <v>7</v>
      </c>
      <c r="AK2227">
        <v>0</v>
      </c>
      <c r="AL2227" s="3" t="s">
        <v>30</v>
      </c>
    </row>
    <row r="2228" spans="1:38">
      <c r="A2228">
        <v>8720</v>
      </c>
      <c r="B2228">
        <v>1978</v>
      </c>
      <c r="C2228" t="str">
        <f>IF(AL2228&lt;&gt;"2n", AL2228, "Cycle")</f>
        <v>Cycle</v>
      </c>
      <c r="D2228" t="s">
        <v>40</v>
      </c>
      <c r="E2228" s="2">
        <f>IFERROR(VALUE(AF2228),0)</f>
        <v>0</v>
      </c>
      <c r="F2228" s="2">
        <f>IF((AK2228&gt;2),0,AK2228)</f>
        <v>0</v>
      </c>
      <c r="G2228">
        <v>0</v>
      </c>
      <c r="H2228" s="1">
        <f>IF(OR(AG2228=0,AG2228=1),AH2228,AG2228)</f>
        <v>41133</v>
      </c>
      <c r="I2228">
        <f>IF(LEN(AH2228)&gt;2,AI2228,AH2228)</f>
        <v>53</v>
      </c>
      <c r="J2228">
        <f>IF(OR(AG2228=0,AG2228=1),AJ2228,AI2228)</f>
        <v>32</v>
      </c>
      <c r="K2228">
        <f>IF(OR(AG2228=0,AG2228=1),L2228,AJ2228)</f>
        <v>2</v>
      </c>
      <c r="L2228">
        <v>2</v>
      </c>
      <c r="M2228">
        <v>1607</v>
      </c>
      <c r="N2228">
        <v>12</v>
      </c>
      <c r="O2228">
        <v>4</v>
      </c>
      <c r="P2228">
        <v>22</v>
      </c>
      <c r="Q2228">
        <v>0</v>
      </c>
      <c r="R2228">
        <v>0</v>
      </c>
      <c r="S2228">
        <v>0</v>
      </c>
      <c r="T2228">
        <v>1</v>
      </c>
      <c r="U2228">
        <v>0</v>
      </c>
      <c r="V2228">
        <v>0</v>
      </c>
      <c r="W2228">
        <v>0</v>
      </c>
      <c r="X2228">
        <v>0</v>
      </c>
      <c r="Y2228">
        <v>1</v>
      </c>
      <c r="Z2228">
        <v>0</v>
      </c>
      <c r="AA2228">
        <v>0</v>
      </c>
      <c r="AB2228">
        <v>3</v>
      </c>
      <c r="AC2228">
        <v>11</v>
      </c>
      <c r="AF2228" t="s">
        <v>37</v>
      </c>
      <c r="AG2228">
        <v>0</v>
      </c>
      <c r="AH2228" s="1">
        <v>41133</v>
      </c>
      <c r="AI2228">
        <v>53</v>
      </c>
      <c r="AJ2228">
        <v>32</v>
      </c>
      <c r="AL2228" s="3" t="s">
        <v>35</v>
      </c>
    </row>
    <row r="2229" spans="1:38">
      <c r="A2229">
        <v>10084</v>
      </c>
      <c r="B2229">
        <v>1972</v>
      </c>
      <c r="C2229" t="str">
        <f>IF(AL2229&lt;&gt;"2n", AL2229, "Cycle")</f>
        <v>Graduation</v>
      </c>
      <c r="D2229" t="s">
        <v>40</v>
      </c>
      <c r="E2229" s="2">
        <f>IFERROR(VALUE(AF2229),0)</f>
        <v>24434</v>
      </c>
      <c r="F2229" s="2">
        <f>IF((AK2229&gt;2),0,AK2229)</f>
        <v>2</v>
      </c>
      <c r="G2229">
        <v>0</v>
      </c>
      <c r="H2229" s="1">
        <f>IF(OR(AG2229=0,AG2229=1),AH2229,AG2229)</f>
        <v>41777</v>
      </c>
      <c r="I2229">
        <f>IF(LEN(AH2229)&gt;2,AI2229,AH2229)</f>
        <v>9</v>
      </c>
      <c r="J2229">
        <f>IF(OR(AG2229=0,AG2229=1),AJ2229,AI2229)</f>
        <v>3</v>
      </c>
      <c r="K2229">
        <f>IF(OR(AG2229=0,AG2229=1),L2229,AJ2229)</f>
        <v>2</v>
      </c>
      <c r="L2229">
        <v>8</v>
      </c>
      <c r="M2229">
        <v>20</v>
      </c>
      <c r="N2229">
        <v>0</v>
      </c>
      <c r="O2229">
        <v>17</v>
      </c>
      <c r="P2229">
        <v>2</v>
      </c>
      <c r="Q2229">
        <v>2</v>
      </c>
      <c r="R2229">
        <v>1</v>
      </c>
      <c r="S2229">
        <v>2</v>
      </c>
      <c r="T2229">
        <v>7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3</v>
      </c>
      <c r="AB2229">
        <v>11</v>
      </c>
      <c r="AC2229">
        <v>0</v>
      </c>
      <c r="AF2229">
        <v>24434</v>
      </c>
      <c r="AG2229" s="1">
        <v>41777</v>
      </c>
      <c r="AH2229">
        <v>9</v>
      </c>
      <c r="AI2229">
        <v>3</v>
      </c>
      <c r="AJ2229">
        <v>2</v>
      </c>
      <c r="AK2229">
        <v>2</v>
      </c>
      <c r="AL2229" s="3" t="s">
        <v>30</v>
      </c>
    </row>
    <row r="2230" spans="1:38">
      <c r="A2230">
        <v>7004</v>
      </c>
      <c r="B2230">
        <v>1984</v>
      </c>
      <c r="C2230" t="str">
        <f>IF(AL2230&lt;&gt;"2n", AL2230, "Cycle")</f>
        <v>Graduation</v>
      </c>
      <c r="D2230" t="s">
        <v>40</v>
      </c>
      <c r="E2230" s="2">
        <f>IFERROR(VALUE(AF2230),0)</f>
        <v>11012</v>
      </c>
      <c r="F2230" s="2">
        <f>IF((AK2230&gt;2),0,AK2230)</f>
        <v>1</v>
      </c>
      <c r="G2230">
        <v>0</v>
      </c>
      <c r="H2230" s="1">
        <f>IF(OR(AG2230=0,AG2230=1),AH2230,AG2230)</f>
        <v>41349</v>
      </c>
      <c r="I2230">
        <f>IF(LEN(AH2230)&gt;2,AI2230,AH2230)</f>
        <v>82</v>
      </c>
      <c r="J2230">
        <f>IF(OR(AG2230=0,AG2230=1),AJ2230,AI2230)</f>
        <v>24</v>
      </c>
      <c r="K2230">
        <f>IF(OR(AG2230=0,AG2230=1),L2230,AJ2230)</f>
        <v>3</v>
      </c>
      <c r="L2230">
        <v>26</v>
      </c>
      <c r="M2230">
        <v>7</v>
      </c>
      <c r="N2230">
        <v>1</v>
      </c>
      <c r="O2230">
        <v>23</v>
      </c>
      <c r="P2230">
        <v>3</v>
      </c>
      <c r="Q2230">
        <v>3</v>
      </c>
      <c r="R2230">
        <v>1</v>
      </c>
      <c r="S2230">
        <v>2</v>
      </c>
      <c r="T2230">
        <v>9</v>
      </c>
      <c r="U2230">
        <v>0</v>
      </c>
      <c r="V2230">
        <v>0</v>
      </c>
      <c r="W2230">
        <v>1</v>
      </c>
      <c r="X2230">
        <v>0</v>
      </c>
      <c r="Y2230">
        <v>0</v>
      </c>
      <c r="Z2230">
        <v>0</v>
      </c>
      <c r="AA2230">
        <v>3</v>
      </c>
      <c r="AB2230">
        <v>11</v>
      </c>
      <c r="AC2230">
        <v>0</v>
      </c>
      <c r="AF2230">
        <v>11012</v>
      </c>
      <c r="AG2230" s="1">
        <v>41349</v>
      </c>
      <c r="AH2230">
        <v>82</v>
      </c>
      <c r="AI2230">
        <v>24</v>
      </c>
      <c r="AJ2230">
        <v>3</v>
      </c>
      <c r="AK2230">
        <v>1</v>
      </c>
      <c r="AL2230" s="3" t="s">
        <v>30</v>
      </c>
    </row>
    <row r="2231" spans="1:38">
      <c r="A2231">
        <v>9817</v>
      </c>
      <c r="B2231">
        <v>1970</v>
      </c>
      <c r="C2231" t="str">
        <f>IF(AL2231&lt;&gt;"2n", AL2231, "Cycle")</f>
        <v>Master</v>
      </c>
      <c r="D2231" t="s">
        <v>40</v>
      </c>
      <c r="E2231" s="2">
        <f>IFERROR(VALUE(AF2231),0)</f>
        <v>44802</v>
      </c>
      <c r="F2231" s="2">
        <f>IF((AK2231&gt;2),0,AK2231)</f>
        <v>0</v>
      </c>
      <c r="G2231">
        <v>0</v>
      </c>
      <c r="H2231" s="1">
        <f>IF(OR(AG2231=0,AG2231=1),AH2231,AG2231)</f>
        <v>41142</v>
      </c>
      <c r="I2231">
        <f>IF(LEN(AH2231)&gt;2,AI2231,AH2231)</f>
        <v>71</v>
      </c>
      <c r="J2231">
        <f>IF(OR(AG2231=0,AG2231=1),AJ2231,AI2231)</f>
        <v>853</v>
      </c>
      <c r="K2231">
        <f>IF(OR(AG2231=0,AG2231=1),L2231,AJ2231)</f>
        <v>10</v>
      </c>
      <c r="L2231">
        <v>143</v>
      </c>
      <c r="M2231">
        <v>13</v>
      </c>
      <c r="N2231">
        <v>10</v>
      </c>
      <c r="O2231">
        <v>20</v>
      </c>
      <c r="P2231">
        <v>2</v>
      </c>
      <c r="Q2231">
        <v>9</v>
      </c>
      <c r="R2231">
        <v>4</v>
      </c>
      <c r="S2231">
        <v>12</v>
      </c>
      <c r="T2231">
        <v>8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3</v>
      </c>
      <c r="AB2231">
        <v>11</v>
      </c>
      <c r="AC2231">
        <v>0</v>
      </c>
      <c r="AF2231">
        <v>44802</v>
      </c>
      <c r="AG2231" s="1">
        <v>41142</v>
      </c>
      <c r="AH2231">
        <v>71</v>
      </c>
      <c r="AI2231">
        <v>853</v>
      </c>
      <c r="AJ2231">
        <v>10</v>
      </c>
      <c r="AK2231">
        <v>0</v>
      </c>
      <c r="AL2231" s="3" t="s">
        <v>33</v>
      </c>
    </row>
    <row r="2232" spans="1:38">
      <c r="A2232">
        <v>8080</v>
      </c>
      <c r="B2232">
        <v>1986</v>
      </c>
      <c r="C2232" t="str">
        <f>IF(AL2232&lt;&gt;"2n", AL2232, "Cycle")</f>
        <v>Graduation</v>
      </c>
      <c r="D2232" t="s">
        <v>40</v>
      </c>
      <c r="E2232" s="2">
        <f>IFERROR(VALUE(AF2232),0)</f>
        <v>26816</v>
      </c>
      <c r="F2232" s="2">
        <f>IF((AK2232&gt;2),0,AK2232)</f>
        <v>0</v>
      </c>
      <c r="G2232">
        <v>0</v>
      </c>
      <c r="H2232" s="1">
        <f>IF(OR(AG2232=0,AG2232=1),AH2232,AG2232)</f>
        <v>41138</v>
      </c>
      <c r="I2232">
        <f>IF(LEN(AH2232)&gt;2,AI2232,AH2232)</f>
        <v>50</v>
      </c>
      <c r="J2232">
        <f>IF(OR(AG2232=0,AG2232=1),AJ2232,AI2232)</f>
        <v>5</v>
      </c>
      <c r="K2232">
        <f>IF(OR(AG2232=0,AG2232=1),L2232,AJ2232)</f>
        <v>1</v>
      </c>
      <c r="L2232">
        <v>6</v>
      </c>
      <c r="M2232">
        <v>3</v>
      </c>
      <c r="N2232">
        <v>4</v>
      </c>
      <c r="O2232">
        <v>3</v>
      </c>
      <c r="P2232">
        <v>1</v>
      </c>
      <c r="Q2232">
        <v>0</v>
      </c>
      <c r="R2232">
        <v>0</v>
      </c>
      <c r="S2232">
        <v>3</v>
      </c>
      <c r="T2232">
        <v>4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3</v>
      </c>
      <c r="AB2232">
        <v>11</v>
      </c>
      <c r="AC2232">
        <v>0</v>
      </c>
      <c r="AF2232">
        <v>26816</v>
      </c>
      <c r="AG2232" s="1">
        <v>41138</v>
      </c>
      <c r="AH2232">
        <v>50</v>
      </c>
      <c r="AI2232">
        <v>5</v>
      </c>
      <c r="AJ2232">
        <v>1</v>
      </c>
      <c r="AK2232">
        <v>0</v>
      </c>
      <c r="AL2232" s="3" t="s">
        <v>30</v>
      </c>
    </row>
    <row r="2233" spans="1:38">
      <c r="A2233">
        <v>9432</v>
      </c>
      <c r="B2233">
        <v>1977</v>
      </c>
      <c r="C2233" t="str">
        <f>IF(AL2233&lt;&gt;"2n", AL2233, "Cycle")</f>
        <v>Graduation</v>
      </c>
      <c r="D2233" t="s">
        <v>40</v>
      </c>
      <c r="E2233" s="2">
        <f>IFERROR(VALUE(AF2233),0)</f>
        <v>666666</v>
      </c>
      <c r="F2233" s="2">
        <f>IF((AK2233&gt;2),0,AK2233)</f>
        <v>1</v>
      </c>
      <c r="G2233">
        <v>0</v>
      </c>
      <c r="H2233" s="1">
        <f>IF(OR(AG2233=0,AG2233=1),AH2233,AG2233)</f>
        <v>41427</v>
      </c>
      <c r="I2233">
        <f>IF(LEN(AH2233)&gt;2,AI2233,AH2233)</f>
        <v>23</v>
      </c>
      <c r="J2233">
        <f>IF(OR(AG2233=0,AG2233=1),AJ2233,AI2233)</f>
        <v>9</v>
      </c>
      <c r="K2233">
        <f>IF(OR(AG2233=0,AG2233=1),L2233,AJ2233)</f>
        <v>14</v>
      </c>
      <c r="L2233">
        <v>18</v>
      </c>
      <c r="M2233">
        <v>8</v>
      </c>
      <c r="N2233">
        <v>1</v>
      </c>
      <c r="O2233">
        <v>12</v>
      </c>
      <c r="P2233">
        <v>4</v>
      </c>
      <c r="Q2233">
        <v>3</v>
      </c>
      <c r="R2233">
        <v>1</v>
      </c>
      <c r="S2233">
        <v>3</v>
      </c>
      <c r="T2233">
        <v>6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3</v>
      </c>
      <c r="AB2233">
        <v>11</v>
      </c>
      <c r="AC2233">
        <v>0</v>
      </c>
      <c r="AF2233">
        <v>666666</v>
      </c>
      <c r="AG2233" s="1">
        <v>41427</v>
      </c>
      <c r="AH2233">
        <v>23</v>
      </c>
      <c r="AI2233">
        <v>9</v>
      </c>
      <c r="AJ2233">
        <v>14</v>
      </c>
      <c r="AK2233">
        <v>1</v>
      </c>
      <c r="AL2233" s="3" t="s">
        <v>30</v>
      </c>
    </row>
    <row r="2234" spans="1:38">
      <c r="A2234">
        <v>8372</v>
      </c>
      <c r="B2234">
        <v>1974</v>
      </c>
      <c r="C2234" t="str">
        <f>IF(AL2234&lt;&gt;"2n", AL2234, "Cycle")</f>
        <v>Graduation</v>
      </c>
      <c r="D2234" t="s">
        <v>40</v>
      </c>
      <c r="E2234" s="2">
        <f>IFERROR(VALUE(AF2234),0)</f>
        <v>34421</v>
      </c>
      <c r="F2234" s="2">
        <f>IF((AK2234&gt;2),0,AK2234)</f>
        <v>1</v>
      </c>
      <c r="G2234">
        <v>0</v>
      </c>
      <c r="H2234" s="1">
        <f>IF(OR(AG2234=0,AG2234=1),AH2234,AG2234)</f>
        <v>41456</v>
      </c>
      <c r="I2234">
        <f>IF(LEN(AH2234)&gt;2,AI2234,AH2234)</f>
        <v>81</v>
      </c>
      <c r="J2234">
        <f>IF(OR(AG2234=0,AG2234=1),AJ2234,AI2234)</f>
        <v>3</v>
      </c>
      <c r="K2234">
        <f>IF(OR(AG2234=0,AG2234=1),L2234,AJ2234)</f>
        <v>3</v>
      </c>
      <c r="L2234">
        <v>7</v>
      </c>
      <c r="M2234">
        <v>6</v>
      </c>
      <c r="N2234">
        <v>2</v>
      </c>
      <c r="O2234">
        <v>9</v>
      </c>
      <c r="P2234">
        <v>1</v>
      </c>
      <c r="Q2234">
        <v>1</v>
      </c>
      <c r="R2234">
        <v>0</v>
      </c>
      <c r="S2234">
        <v>2</v>
      </c>
      <c r="T2234">
        <v>7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3</v>
      </c>
      <c r="AB2234">
        <v>11</v>
      </c>
      <c r="AC2234">
        <v>0</v>
      </c>
      <c r="AF2234">
        <v>34421</v>
      </c>
      <c r="AG2234" s="1">
        <v>41456</v>
      </c>
      <c r="AH2234">
        <v>81</v>
      </c>
      <c r="AI2234">
        <v>3</v>
      </c>
      <c r="AJ2234">
        <v>3</v>
      </c>
      <c r="AK2234">
        <v>1</v>
      </c>
      <c r="AL2234" s="3" t="s">
        <v>30</v>
      </c>
    </row>
    <row r="2235" spans="1:38">
      <c r="A2235">
        <v>10870</v>
      </c>
      <c r="B2235">
        <v>1967</v>
      </c>
      <c r="C2235" t="str">
        <f>IF(AL2235&lt;&gt;"2n", AL2235, "Cycle")</f>
        <v>Graduation</v>
      </c>
      <c r="D2235" t="s">
        <v>40</v>
      </c>
      <c r="E2235" s="2">
        <f>IFERROR(VALUE(AF2235),0)</f>
        <v>61223</v>
      </c>
      <c r="F2235" s="2">
        <f>IF((AK2235&gt;2),0,AK2235)</f>
        <v>0</v>
      </c>
      <c r="G2235">
        <v>1</v>
      </c>
      <c r="H2235" s="1">
        <f>IF(OR(AG2235=0,AG2235=1),AH2235,AG2235)</f>
        <v>41438</v>
      </c>
      <c r="I2235">
        <f>IF(LEN(AH2235)&gt;2,AI2235,AH2235)</f>
        <v>46</v>
      </c>
      <c r="J2235">
        <f>IF(OR(AG2235=0,AG2235=1),AJ2235,AI2235)</f>
        <v>709</v>
      </c>
      <c r="K2235">
        <f>IF(OR(AG2235=0,AG2235=1),L2235,AJ2235)</f>
        <v>43</v>
      </c>
      <c r="L2235">
        <v>182</v>
      </c>
      <c r="M2235">
        <v>42</v>
      </c>
      <c r="N2235">
        <v>118</v>
      </c>
      <c r="O2235">
        <v>247</v>
      </c>
      <c r="P2235">
        <v>2</v>
      </c>
      <c r="Q2235">
        <v>9</v>
      </c>
      <c r="R2235">
        <v>3</v>
      </c>
      <c r="S2235">
        <v>4</v>
      </c>
      <c r="T2235">
        <v>5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3</v>
      </c>
      <c r="AB2235">
        <v>11</v>
      </c>
      <c r="AC2235">
        <v>0</v>
      </c>
      <c r="AF2235">
        <v>61223</v>
      </c>
      <c r="AG2235" s="1">
        <v>41438</v>
      </c>
      <c r="AH2235">
        <v>46</v>
      </c>
      <c r="AI2235">
        <v>709</v>
      </c>
      <c r="AJ2235">
        <v>43</v>
      </c>
      <c r="AK2235">
        <v>0</v>
      </c>
      <c r="AL2235" s="3" t="s">
        <v>30</v>
      </c>
    </row>
    <row r="2236" spans="1:38">
      <c r="A2236">
        <v>4001</v>
      </c>
      <c r="B2236">
        <v>1946</v>
      </c>
      <c r="C2236" t="str">
        <f>IF(AL2236&lt;&gt;"2n", AL2236, "Cycle")</f>
        <v>PhD</v>
      </c>
      <c r="D2236" t="s">
        <v>40</v>
      </c>
      <c r="E2236" s="2">
        <f>IFERROR(VALUE(AF2236),0)</f>
        <v>64014</v>
      </c>
      <c r="F2236" s="2">
        <f>IF((AK2236&gt;2),0,AK2236)</f>
        <v>2</v>
      </c>
      <c r="G2236">
        <v>1</v>
      </c>
      <c r="H2236" s="1">
        <f>IF(OR(AG2236=0,AG2236=1),AH2236,AG2236)</f>
        <v>41800</v>
      </c>
      <c r="I2236">
        <f>IF(LEN(AH2236)&gt;2,AI2236,AH2236)</f>
        <v>56</v>
      </c>
      <c r="J2236">
        <f>IF(OR(AG2236=0,AG2236=1),AJ2236,AI2236)</f>
        <v>406</v>
      </c>
      <c r="K2236">
        <f>IF(OR(AG2236=0,AG2236=1),L2236,AJ2236)</f>
        <v>0</v>
      </c>
      <c r="L2236">
        <v>30</v>
      </c>
      <c r="M2236">
        <v>0</v>
      </c>
      <c r="N2236">
        <v>0</v>
      </c>
      <c r="O2236">
        <v>8</v>
      </c>
      <c r="P2236">
        <v>7</v>
      </c>
      <c r="Q2236">
        <v>8</v>
      </c>
      <c r="R2236">
        <v>2</v>
      </c>
      <c r="S2236">
        <v>5</v>
      </c>
      <c r="T2236">
        <v>7</v>
      </c>
      <c r="U2236">
        <v>1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3</v>
      </c>
      <c r="AB2236">
        <v>11</v>
      </c>
      <c r="AC2236">
        <v>0</v>
      </c>
      <c r="AF2236">
        <v>64014</v>
      </c>
      <c r="AG2236" s="1">
        <v>41800</v>
      </c>
      <c r="AH2236">
        <v>56</v>
      </c>
      <c r="AI2236">
        <v>406</v>
      </c>
      <c r="AJ2236">
        <v>0</v>
      </c>
      <c r="AK2236">
        <v>2</v>
      </c>
      <c r="AL2236" s="3" t="s">
        <v>32</v>
      </c>
    </row>
    <row r="2237" spans="1:38">
      <c r="A2237">
        <v>7270</v>
      </c>
      <c r="B2237">
        <v>1981</v>
      </c>
      <c r="C2237" t="str">
        <f>IF(AL2237&lt;&gt;"2n", AL2237, "Cycle")</f>
        <v>Graduation</v>
      </c>
      <c r="D2237" t="s">
        <v>40</v>
      </c>
      <c r="E2237" s="2">
        <f>IFERROR(VALUE(AF2237),0)</f>
        <v>56981</v>
      </c>
      <c r="F2237" s="2">
        <f>IF((AK2237&gt;2),0,AK2237)</f>
        <v>0</v>
      </c>
      <c r="G2237">
        <v>0</v>
      </c>
      <c r="H2237" s="1">
        <f>IF(OR(AG2237=0,AG2237=1),AH2237,AG2237)</f>
        <v>41664</v>
      </c>
      <c r="I2237">
        <f>IF(LEN(AH2237)&gt;2,AI2237,AH2237)</f>
        <v>91</v>
      </c>
      <c r="J2237">
        <f>IF(OR(AG2237=0,AG2237=1),AJ2237,AI2237)</f>
        <v>908</v>
      </c>
      <c r="K2237">
        <f>IF(OR(AG2237=0,AG2237=1),L2237,AJ2237)</f>
        <v>48</v>
      </c>
      <c r="L2237">
        <v>217</v>
      </c>
      <c r="M2237">
        <v>32</v>
      </c>
      <c r="N2237">
        <v>12</v>
      </c>
      <c r="O2237">
        <v>24</v>
      </c>
      <c r="P2237">
        <v>1</v>
      </c>
      <c r="Q2237">
        <v>2</v>
      </c>
      <c r="R2237">
        <v>3</v>
      </c>
      <c r="S2237">
        <v>13</v>
      </c>
      <c r="T2237">
        <v>6</v>
      </c>
      <c r="U2237">
        <v>0</v>
      </c>
      <c r="V2237">
        <v>0</v>
      </c>
      <c r="W2237">
        <v>0</v>
      </c>
      <c r="X2237">
        <v>1</v>
      </c>
      <c r="Y2237">
        <v>0</v>
      </c>
      <c r="Z2237">
        <v>0</v>
      </c>
      <c r="AA2237">
        <v>3</v>
      </c>
      <c r="AB2237">
        <v>11</v>
      </c>
      <c r="AC2237">
        <v>0</v>
      </c>
      <c r="AF2237">
        <v>56981</v>
      </c>
      <c r="AG2237" s="1">
        <v>41664</v>
      </c>
      <c r="AH2237">
        <v>91</v>
      </c>
      <c r="AI2237">
        <v>908</v>
      </c>
      <c r="AJ2237">
        <v>48</v>
      </c>
      <c r="AK2237">
        <v>0</v>
      </c>
      <c r="AL2237" s="3" t="s">
        <v>30</v>
      </c>
    </row>
    <row r="2238" spans="1:38">
      <c r="A2238">
        <v>8235</v>
      </c>
      <c r="B2238">
        <v>1956</v>
      </c>
      <c r="C2238" t="str">
        <f>IF(AL2238&lt;&gt;"2n", AL2238, "Cycle")</f>
        <v>Master</v>
      </c>
      <c r="D2238" t="s">
        <v>41</v>
      </c>
      <c r="E2238" s="2">
        <f>IFERROR(VALUE(AF2238),0)</f>
        <v>69245</v>
      </c>
      <c r="F2238" s="2">
        <f>IF((AK2238&gt;2),0,AK2238)</f>
        <v>0</v>
      </c>
      <c r="G2238">
        <v>1</v>
      </c>
      <c r="H2238" s="1">
        <f>IF(OR(AG2238=0,AG2238=1),AH2238,AG2238)</f>
        <v>41663</v>
      </c>
      <c r="I2238">
        <f>IF(LEN(AH2238)&gt;2,AI2238,AH2238)</f>
        <v>8</v>
      </c>
      <c r="J2238">
        <f>IF(OR(AG2238=0,AG2238=1),AJ2238,AI2238)</f>
        <v>428</v>
      </c>
      <c r="K2238">
        <f>IF(OR(AG2238=0,AG2238=1),L2238,AJ2238)</f>
        <v>30</v>
      </c>
      <c r="L2238">
        <v>214</v>
      </c>
      <c r="M2238">
        <v>80</v>
      </c>
      <c r="N2238">
        <v>30</v>
      </c>
      <c r="O2238">
        <v>61</v>
      </c>
      <c r="P2238">
        <v>2</v>
      </c>
      <c r="Q2238">
        <v>6</v>
      </c>
      <c r="R2238">
        <v>5</v>
      </c>
      <c r="S2238">
        <v>10</v>
      </c>
      <c r="T2238">
        <v>3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3</v>
      </c>
      <c r="AB2238">
        <v>11</v>
      </c>
      <c r="AC2238">
        <v>0</v>
      </c>
      <c r="AF2238">
        <v>69245</v>
      </c>
      <c r="AG2238" s="1">
        <v>41663</v>
      </c>
      <c r="AH2238">
        <v>8</v>
      </c>
      <c r="AI2238">
        <v>428</v>
      </c>
      <c r="AJ2238">
        <v>30</v>
      </c>
      <c r="AK2238">
        <v>0</v>
      </c>
      <c r="AL2238" s="3" t="s">
        <v>33</v>
      </c>
    </row>
    <row r="2239" spans="1:38">
      <c r="A2239">
        <v>9405</v>
      </c>
      <c r="B2239">
        <v>1954</v>
      </c>
      <c r="C2239" t="str">
        <f>IF(AL2239&lt;&gt;"2n", AL2239, "Cycle")</f>
        <v>PhD</v>
      </c>
      <c r="D2239" t="s">
        <v>41</v>
      </c>
      <c r="E2239" s="2">
        <f>IFERROR(VALUE(AF2239),0)</f>
        <v>52869</v>
      </c>
      <c r="F2239" s="2">
        <f>IF((AK2239&gt;2),0,AK2239)</f>
        <v>1</v>
      </c>
      <c r="G2239">
        <v>1</v>
      </c>
      <c r="H2239" s="1">
        <f>IF(OR(AG2239=0,AG2239=1),AH2239,AG2239)</f>
        <v>41197</v>
      </c>
      <c r="I2239">
        <f>IF(LEN(AH2239)&gt;2,AI2239,AH2239)</f>
        <v>40</v>
      </c>
      <c r="J2239">
        <f>IF(OR(AG2239=0,AG2239=1),AJ2239,AI2239)</f>
        <v>84</v>
      </c>
      <c r="K2239">
        <f>IF(OR(AG2239=0,AG2239=1),L2239,AJ2239)</f>
        <v>3</v>
      </c>
      <c r="L2239">
        <v>61</v>
      </c>
      <c r="M2239">
        <v>2</v>
      </c>
      <c r="N2239">
        <v>1</v>
      </c>
      <c r="O2239">
        <v>21</v>
      </c>
      <c r="P2239">
        <v>3</v>
      </c>
      <c r="Q2239">
        <v>3</v>
      </c>
      <c r="R2239">
        <v>1</v>
      </c>
      <c r="S2239">
        <v>4</v>
      </c>
      <c r="T2239">
        <v>7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3</v>
      </c>
      <c r="AB2239">
        <v>11</v>
      </c>
      <c r="AC2239">
        <v>1</v>
      </c>
      <c r="AF2239">
        <v>52869</v>
      </c>
      <c r="AG2239" s="1">
        <v>41197</v>
      </c>
      <c r="AH2239">
        <v>40</v>
      </c>
      <c r="AI2239">
        <v>84</v>
      </c>
      <c r="AJ2239">
        <v>3</v>
      </c>
      <c r="AK2239">
        <v>1</v>
      </c>
      <c r="AL2239" s="3" t="s">
        <v>32</v>
      </c>
    </row>
    <row r="2240" spans="1:38">
      <c r="C2240">
        <f>IF(AL2240&lt;&gt;"2n", AL2240, "Cycle")</f>
        <v>0</v>
      </c>
      <c r="E2240" s="2">
        <f>IFERROR(VALUE(#REF!),0)</f>
        <v>0</v>
      </c>
      <c r="F2240" s="2" t="e">
        <f>IF((#REF!&gt;2),0,#REF!)</f>
        <v>#REF!</v>
      </c>
      <c r="H2240" s="1" t="e">
        <f>IF(OR(I2240=0,I2240=1),J2240,I2240)</f>
        <v>#REF!</v>
      </c>
      <c r="I2240" t="e">
        <f>IF(LEN(J2240)&gt;2,#REF!,J2240)</f>
        <v>#REF!</v>
      </c>
      <c r="J2240" t="e">
        <f>IF(OR(AG2240=0,AG2240=1),#REF!,#REF!)</f>
        <v>#REF!</v>
      </c>
      <c r="K2240">
        <f>IF(OR(AG2240=0,AG2240=1),L2240,#REF!)</f>
        <v>0</v>
      </c>
      <c r="AL2240" s="3"/>
    </row>
    <row r="2241" spans="3:38">
      <c r="C2241">
        <f>IF(AL2241&lt;&gt;"2n", AL2241, "Cycle")</f>
        <v>0</v>
      </c>
      <c r="F2241" s="2" t="e">
        <f>IF((#REF!&gt;2),0,#REF!)</f>
        <v>#REF!</v>
      </c>
      <c r="AL2241" s="3"/>
    </row>
  </sheetData>
  <autoFilter ref="A1:AM2241" xr:uid="{00000000-0001-0000-0000-000000000000}"/>
  <sortState xmlns:xlrd2="http://schemas.microsoft.com/office/spreadsheetml/2017/richdata2" ref="AD1:AD1048575">
    <sortCondition descending="1" ref="AD1:AD1048575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mohan vollala</cp:lastModifiedBy>
  <cp:revision/>
  <dcterms:created xsi:type="dcterms:W3CDTF">2025-08-04T13:08:25Z</dcterms:created>
  <dcterms:modified xsi:type="dcterms:W3CDTF">2025-08-04T15:38:19Z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