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\Documents\UCLA\Paper\Entity\"/>
    </mc:Choice>
  </mc:AlternateContent>
  <bookViews>
    <workbookView xWindow="0" yWindow="0" windowWidth="28800" windowHeight="14820" activeTab="1"/>
  </bookViews>
  <sheets>
    <sheet name="result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2" i="1" l="1"/>
  <c r="K3" i="1"/>
  <c r="L3" i="1"/>
  <c r="J3" i="1"/>
  <c r="K2" i="1"/>
  <c r="L2" i="1"/>
  <c r="L23" i="2"/>
  <c r="M23" i="2"/>
  <c r="K23" i="2"/>
  <c r="K6" i="2"/>
  <c r="F193" i="2"/>
  <c r="G193" i="2"/>
  <c r="H193" i="2"/>
  <c r="F194" i="2"/>
  <c r="K5" i="2" s="1"/>
  <c r="G194" i="2"/>
  <c r="H194" i="2"/>
  <c r="F195" i="2"/>
  <c r="G195" i="2"/>
  <c r="H195" i="2"/>
  <c r="F196" i="2"/>
  <c r="G196" i="2"/>
  <c r="H196" i="2"/>
  <c r="F197" i="2"/>
  <c r="F200" i="2" s="1"/>
  <c r="G197" i="2"/>
  <c r="G201" i="2" s="1"/>
  <c r="H197" i="2"/>
  <c r="H202" i="2" s="1"/>
  <c r="G192" i="2"/>
  <c r="H192" i="2"/>
  <c r="F192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G171" i="2"/>
  <c r="H171" i="2"/>
  <c r="F171" i="2"/>
  <c r="F151" i="2"/>
  <c r="G151" i="2"/>
  <c r="H151" i="2"/>
  <c r="F152" i="2"/>
  <c r="G152" i="2"/>
  <c r="H152" i="2"/>
  <c r="F153" i="2"/>
  <c r="G153" i="2"/>
  <c r="H153" i="2"/>
  <c r="G150" i="2"/>
  <c r="H150" i="2"/>
  <c r="F150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G129" i="2"/>
  <c r="H129" i="2"/>
  <c r="F129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G108" i="2"/>
  <c r="H108" i="2"/>
  <c r="F108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G87" i="2"/>
  <c r="H87" i="2"/>
  <c r="F87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G66" i="2"/>
  <c r="H66" i="2"/>
  <c r="F66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G45" i="2"/>
  <c r="H45" i="2"/>
  <c r="F45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G24" i="2"/>
  <c r="H24" i="2"/>
  <c r="F24" i="2"/>
  <c r="F4" i="2"/>
  <c r="K4" i="2" s="1"/>
  <c r="G4" i="2"/>
  <c r="L4" i="2" s="1"/>
  <c r="H4" i="2"/>
  <c r="F5" i="2"/>
  <c r="G5" i="2"/>
  <c r="H5" i="2"/>
  <c r="M5" i="2" s="1"/>
  <c r="F6" i="2"/>
  <c r="G6" i="2"/>
  <c r="H6" i="2"/>
  <c r="F7" i="2"/>
  <c r="K7" i="2" s="1"/>
  <c r="G7" i="2"/>
  <c r="H7" i="2"/>
  <c r="F8" i="2"/>
  <c r="K8" i="2" s="1"/>
  <c r="G8" i="2"/>
  <c r="L8" i="2" s="1"/>
  <c r="H8" i="2"/>
  <c r="F9" i="2"/>
  <c r="G9" i="2"/>
  <c r="H9" i="2"/>
  <c r="F10" i="2"/>
  <c r="G10" i="2"/>
  <c r="H10" i="2"/>
  <c r="F11" i="2"/>
  <c r="K11" i="2" s="1"/>
  <c r="G11" i="2"/>
  <c r="H11" i="2"/>
  <c r="F12" i="2"/>
  <c r="G12" i="2"/>
  <c r="L12" i="2" s="1"/>
  <c r="H12" i="2"/>
  <c r="F13" i="2"/>
  <c r="G13" i="2"/>
  <c r="H13" i="2"/>
  <c r="M13" i="2" s="1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G3" i="2"/>
  <c r="L3" i="2" s="1"/>
  <c r="H3" i="2"/>
  <c r="M3" i="2" s="1"/>
  <c r="F3" i="2"/>
  <c r="K3" i="2" s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31" i="1"/>
  <c r="F531" i="1"/>
  <c r="G531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289" i="1"/>
  <c r="F289" i="1"/>
  <c r="G289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45" i="1"/>
  <c r="F245" i="1"/>
  <c r="G245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23" i="1"/>
  <c r="F223" i="1"/>
  <c r="G223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79" i="1"/>
  <c r="F179" i="1"/>
  <c r="G179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35" i="1"/>
  <c r="F135" i="1"/>
  <c r="G135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91" i="1"/>
  <c r="F91" i="1"/>
  <c r="G91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47" i="1"/>
  <c r="F47" i="1"/>
  <c r="G4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5" i="1"/>
  <c r="F25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K16" i="2" l="1"/>
  <c r="M7" i="2"/>
  <c r="L6" i="2"/>
  <c r="M8" i="2"/>
  <c r="L7" i="2"/>
  <c r="M4" i="2"/>
  <c r="F203" i="2"/>
  <c r="K14" i="2" s="1"/>
  <c r="M6" i="2"/>
  <c r="L5" i="2"/>
  <c r="H208" i="2"/>
  <c r="M19" i="2" s="1"/>
  <c r="L10" i="2"/>
  <c r="F206" i="2"/>
  <c r="K17" i="2" s="1"/>
  <c r="F198" i="2"/>
  <c r="K9" i="2" s="1"/>
  <c r="G199" i="2"/>
  <c r="F211" i="2"/>
  <c r="K22" i="2" s="1"/>
  <c r="G207" i="2"/>
  <c r="L18" i="2" s="1"/>
  <c r="G204" i="2"/>
  <c r="L15" i="2" s="1"/>
  <c r="H200" i="2"/>
  <c r="M11" i="2" s="1"/>
  <c r="F210" i="2"/>
  <c r="K21" i="2" s="1"/>
  <c r="F207" i="2"/>
  <c r="K18" i="2" s="1"/>
  <c r="G203" i="2"/>
  <c r="L14" i="2" s="1"/>
  <c r="G200" i="2"/>
  <c r="L11" i="2" s="1"/>
  <c r="G211" i="2"/>
  <c r="L22" i="2" s="1"/>
  <c r="G208" i="2"/>
  <c r="L19" i="2" s="1"/>
  <c r="H204" i="2"/>
  <c r="M15" i="2" s="1"/>
  <c r="F202" i="2"/>
  <c r="K13" i="2" s="1"/>
  <c r="F199" i="2"/>
  <c r="K10" i="2" s="1"/>
  <c r="H198" i="2"/>
  <c r="M9" i="2" s="1"/>
  <c r="H209" i="2"/>
  <c r="M20" i="2" s="1"/>
  <c r="H205" i="2"/>
  <c r="M16" i="2" s="1"/>
  <c r="H201" i="2"/>
  <c r="M12" i="2" s="1"/>
  <c r="H211" i="2"/>
  <c r="M22" i="2" s="1"/>
  <c r="G210" i="2"/>
  <c r="L21" i="2" s="1"/>
  <c r="F209" i="2"/>
  <c r="K20" i="2" s="1"/>
  <c r="H207" i="2"/>
  <c r="M18" i="2" s="1"/>
  <c r="G206" i="2"/>
  <c r="L17" i="2" s="1"/>
  <c r="F205" i="2"/>
  <c r="H203" i="2"/>
  <c r="M14" i="2" s="1"/>
  <c r="G202" i="2"/>
  <c r="L13" i="2" s="1"/>
  <c r="F201" i="2"/>
  <c r="K12" i="2" s="1"/>
  <c r="H199" i="2"/>
  <c r="M10" i="2" s="1"/>
  <c r="G198" i="2"/>
  <c r="L9" i="2" s="1"/>
  <c r="H210" i="2"/>
  <c r="M21" i="2" s="1"/>
  <c r="G209" i="2"/>
  <c r="L20" i="2" s="1"/>
  <c r="F208" i="2"/>
  <c r="K19" i="2" s="1"/>
  <c r="H206" i="2"/>
  <c r="M17" i="2" s="1"/>
  <c r="G205" i="2"/>
  <c r="L16" i="2" s="1"/>
  <c r="F204" i="2"/>
  <c r="K15" i="2" s="1"/>
</calcChain>
</file>

<file path=xl/sharedStrings.xml><?xml version="1.0" encoding="utf-8"?>
<sst xmlns="http://schemas.openxmlformats.org/spreadsheetml/2006/main" count="1671" uniqueCount="1010">
  <si>
    <t>2_42446_msg</t>
  </si>
  <si>
    <t>3_42446_msg</t>
  </si>
  <si>
    <t>4_42446_msg</t>
  </si>
  <si>
    <t>isrc : &lt;isrc:651,11.0968541810484&gt;</t>
  </si>
  <si>
    <t>Jinliang Fan(JIFAN)</t>
  </si>
  <si>
    <t>Yi-Min Wang(YMWANG)</t>
  </si>
  <si>
    <t xml:space="preserve">Yi-Min Wang(YMWANG) 177523 </t>
  </si>
  <si>
    <t xml:space="preserve">Rakesh Agrawal(RAKESHA) 132439 </t>
  </si>
  <si>
    <t xml:space="preserve">Emre Kiciman(EMREK) 47854 </t>
  </si>
  <si>
    <t xml:space="preserve">Tao Cheng(TAOCHENG) 161416 </t>
  </si>
  <si>
    <t xml:space="preserve">Li-wei He(LHE) 94836 </t>
  </si>
  <si>
    <t>Yang Song(YANGSONG)</t>
  </si>
  <si>
    <t xml:space="preserve">Frank McSherry(MCSHERRY) 106286 </t>
  </si>
  <si>
    <t xml:space="preserve">Krishnaram Kenthapadi(KRISKEN) 90902 </t>
  </si>
  <si>
    <t>Zhen Zhang(ZHENZH)</t>
  </si>
  <si>
    <t xml:space="preserve">Kuansan Wang(KUANSANW) 91590 </t>
  </si>
  <si>
    <t xml:space="preserve">Ted Wobber(WOBBER) 175073 </t>
  </si>
  <si>
    <t xml:space="preserve">Johnson Apacible(JOHNSONA) 77921 </t>
  </si>
  <si>
    <t xml:space="preserve">Lucy Vanderwende(LUCYV) 97539 </t>
  </si>
  <si>
    <t>Kuansan Wang(KUANSANW)</t>
  </si>
  <si>
    <t>Emre Kiciman(EMREK)</t>
  </si>
  <si>
    <t>Ashok Chandra(ACHANDRA)</t>
  </si>
  <si>
    <t xml:space="preserve">Stelios Paparizos(STELIOSP) 156571 </t>
  </si>
  <si>
    <t xml:space="preserve">Mary Czerwinski(MARYCZ) 103539 </t>
  </si>
  <si>
    <t>Zhengping Qian(ZHEQIAN)</t>
  </si>
  <si>
    <t xml:space="preserve">Asela Gunawardana(ASELAG) 14694 </t>
  </si>
  <si>
    <t xml:space="preserve">Ashok Chandra(ACHANDRA) 1414 </t>
  </si>
  <si>
    <t xml:space="preserve">Chun-Kai Wang(CHUNKAIW) 30094 </t>
  </si>
  <si>
    <t xml:space="preserve">Alan Halverson(ALANHAL) 4542 </t>
  </si>
  <si>
    <t>Tim Scudder(TIMSCUD)</t>
  </si>
  <si>
    <t xml:space="preserve">Satya Nadella(SATYAN) 145593 </t>
  </si>
  <si>
    <t xml:space="preserve">Thore Graepel(THOREG) 163826 </t>
  </si>
  <si>
    <t xml:space="preserve">Samuel Ieong(SAIEONG) 143088 </t>
  </si>
  <si>
    <t xml:space="preserve">Yang Song(YANGSONG) 176365 </t>
  </si>
  <si>
    <t>Zhen Zhang(ZZHAN)</t>
  </si>
  <si>
    <t>Asela Gunawardana(ASELAG)</t>
  </si>
  <si>
    <t xml:space="preserve">Jinliang Fan(JIFAN) 73899 </t>
  </si>
  <si>
    <t>Stelios Paparizos(STELIOSP)</t>
  </si>
  <si>
    <t xml:space="preserve">Ethan Tu(YICHINT) 177050 </t>
  </si>
  <si>
    <t>Alan Billing(ALBILLIN)</t>
  </si>
  <si>
    <t>Jeremy Espenshade(JEESPENS)</t>
  </si>
  <si>
    <t>Weizhu Chen(WZCHEN)</t>
  </si>
  <si>
    <t xml:space="preserve">Yutaka Suzue(YUTAKAS) 178820 </t>
  </si>
  <si>
    <t xml:space="preserve">Zaiqing Nie(ZNIE) 179881 </t>
  </si>
  <si>
    <t xml:space="preserve">Jonathan Grudin(JGRUDIN) 73165 </t>
  </si>
  <si>
    <t>Ethan Tu(YICHINT)</t>
  </si>
  <si>
    <t xml:space="preserve">Weizhu Chen(WZCHEN) 175394 </t>
  </si>
  <si>
    <t xml:space="preserve">John Shafer(JSHAFER) 80977 </t>
  </si>
  <si>
    <t>Thore Graepel(THOREG)</t>
  </si>
  <si>
    <t xml:space="preserve">Zhen Zhang(ZHENZH) 179514 </t>
  </si>
  <si>
    <t xml:space="preserve">Hung-chih Yang(HUNYANG) 62951 </t>
  </si>
  <si>
    <t xml:space="preserve">Harry Shum(HSHUM) 62544 </t>
  </si>
  <si>
    <t xml:space="preserve">Wei-Ying Ma(WYMA) 175386 </t>
  </si>
  <si>
    <t xml:space="preserve">Dave Maltz(DMALTZ) 42491 </t>
  </si>
  <si>
    <t>Hung-chih Yang(HUNYANG)</t>
  </si>
  <si>
    <t>Willy Schmieder(WILHELMS)</t>
  </si>
  <si>
    <t xml:space="preserve">Chandu Thekkath(THEKKATH) 163229 </t>
  </si>
  <si>
    <t>Paul Hsu(PAULHSU)</t>
  </si>
  <si>
    <t>dmx : &lt;dmx:2293,9.27947925170244&gt;</t>
  </si>
  <si>
    <t>Damien Murphy(DAMIENM)</t>
  </si>
  <si>
    <t>Vivek Narasayya(VIVEKNAR)</t>
  </si>
  <si>
    <t>Manoj Syamala(MANOJSY)</t>
  </si>
  <si>
    <t>Surajit Chaudhuri(SURAJITC)</t>
  </si>
  <si>
    <t xml:space="preserve">Dong Kwon Joo(DKJOO) 42237 </t>
  </si>
  <si>
    <t xml:space="preserve">Andy Wassyng(ANDYWAS) 10284 </t>
  </si>
  <si>
    <t xml:space="preserve">Surajit Chaudhuri(SURAJITC) 159233 </t>
  </si>
  <si>
    <t xml:space="preserve">Sulekha Shivakumar(SULESH) 158695 </t>
  </si>
  <si>
    <t xml:space="preserve">Vivek Narasayya(VIVEKNAR) 172196 </t>
  </si>
  <si>
    <t xml:space="preserve">Manoj Syamala(MANOJSY) 100356 </t>
  </si>
  <si>
    <t>Basel Salam(BASELS)</t>
  </si>
  <si>
    <t>Aaron Chen(AAXIE)</t>
  </si>
  <si>
    <t>K. Shriraghav(SKAUSHI)</t>
  </si>
  <si>
    <t xml:space="preserve">Damien Murphy(DAMIENM) 34790 </t>
  </si>
  <si>
    <t xml:space="preserve">Gyorgy Schadt(GYORGYS) 58604 </t>
  </si>
  <si>
    <t xml:space="preserve">Christine Chambers(CHANG) 27211 </t>
  </si>
  <si>
    <t>Senthil Chellappan(SCHELLAP)</t>
  </si>
  <si>
    <t>Kristen Miller(KRISTENW)</t>
  </si>
  <si>
    <t xml:space="preserve">Basel Salam(BASELS) 17269 </t>
  </si>
  <si>
    <t xml:space="preserve">Kris Ganjam(KRISGAN) 90795 </t>
  </si>
  <si>
    <t xml:space="preserve">Amir Netz(AMIRN) 7784 </t>
  </si>
  <si>
    <t xml:space="preserve">Oliver Dsouza(OLIVERDS) 122166 </t>
  </si>
  <si>
    <t xml:space="preserve">Kristen Miller(KRISTENW) 91006 </t>
  </si>
  <si>
    <t xml:space="preserve">Thiti Wang-Aryattawanich(THITIW) 163409 </t>
  </si>
  <si>
    <t>Kris Ganjam(KRISGAN)</t>
  </si>
  <si>
    <t xml:space="preserve">Atsushi Maehiro(ATSUSHIM) 15807 </t>
  </si>
  <si>
    <t xml:space="preserve">Sanjay Agrawal(SANJAYAG) 144392 </t>
  </si>
  <si>
    <t>Ronald Wessels(RWESSELS)</t>
  </si>
  <si>
    <t>G Zizys(GZIZYS)</t>
  </si>
  <si>
    <t xml:space="preserve">Dan Crevier(DANCRE) 35091 </t>
  </si>
  <si>
    <t>Alex Schokking(ASCHOKK)</t>
  </si>
  <si>
    <t>Hamza Kalache(HAMZEK)</t>
  </si>
  <si>
    <t xml:space="preserve">Roxana Teodorescu(ROXANAT) 140479 </t>
  </si>
  <si>
    <t xml:space="preserve">Sean Smith(SSMITH) 155790 </t>
  </si>
  <si>
    <t xml:space="preserve">Patrice Brassard(PATRICEB) 124401 </t>
  </si>
  <si>
    <t xml:space="preserve">Jeff Ferreira(JEFFFE) 70631 </t>
  </si>
  <si>
    <t xml:space="preserve">Mike Torres(MTORRES) 115315 </t>
  </si>
  <si>
    <t>Sulekha Shivakumar(SULESH)</t>
  </si>
  <si>
    <t>Sanjay Agrawal(SANJAYAG)</t>
  </si>
  <si>
    <t>Dong Kwon Joo(DKJOO)</t>
  </si>
  <si>
    <t>Amir Netz(AMIRN)</t>
  </si>
  <si>
    <t xml:space="preserve">Bob Bauman(BBAUMAN) 17420 </t>
  </si>
  <si>
    <t xml:space="preserve">Ronald Wessels(RWESSELS) 141988 </t>
  </si>
  <si>
    <t xml:space="preserve">Roger Bischoff(ROGERBI) 139136 </t>
  </si>
  <si>
    <t xml:space="preserve">Jasmine Park(JASPARK) 68305 </t>
  </si>
  <si>
    <t>Oliver Dsouza(OLIVERDS)</t>
  </si>
  <si>
    <t>Victor Vilchis Tella(VIVILCHI)</t>
  </si>
  <si>
    <t>Max Monterrubio Gutierrez(MAXMG)</t>
  </si>
  <si>
    <t xml:space="preserve">Hamza Kalache(HAMZEK) 59029 </t>
  </si>
  <si>
    <t xml:space="preserve">Tony East(TONYEAST) 166643 </t>
  </si>
  <si>
    <t>Scott Ramsby(SCRAMSBY)</t>
  </si>
  <si>
    <t>Sangeetha Kanicka Dass(SKDASS)</t>
  </si>
  <si>
    <t xml:space="preserve">Gurmeet Gill(GGILL) 55473 </t>
  </si>
  <si>
    <t xml:space="preserve">Rob Dolin(ROBDOLIN) 137991 </t>
  </si>
  <si>
    <t xml:space="preserve">Paul Stolarczuk(PAULSTOL) 125208 </t>
  </si>
  <si>
    <t xml:space="preserve">Tomasz Kasperkiewicz(TOMASZK) 166005 </t>
  </si>
  <si>
    <t>Ryan Kimlinger(RYANK)</t>
  </si>
  <si>
    <t xml:space="preserve">Ryan Kimlinger(RYANK) 142151 </t>
  </si>
  <si>
    <t xml:space="preserve">Janene Worthington(JANENEW) 67111 </t>
  </si>
  <si>
    <t xml:space="preserve">Anneka McSherry(ANNEKAV) 11578 </t>
  </si>
  <si>
    <t xml:space="preserve">Dave Campbell(DAVIDC) 37228 </t>
  </si>
  <si>
    <t xml:space="preserve">John Thornton(JOHNTHOR) 77949 </t>
  </si>
  <si>
    <t xml:space="preserve">Hubert Condoretti(HUBERTC) 62724 </t>
  </si>
  <si>
    <t>Aruna Patil(ARUNABA)</t>
  </si>
  <si>
    <t xml:space="preserve">Curtis Johnson(CURTISJ) 33562 </t>
  </si>
  <si>
    <t xml:space="preserve">Chris Meek(MEEK) 106651 </t>
  </si>
  <si>
    <t>Paul Stolarczuk(PAULSTOL)</t>
  </si>
  <si>
    <t xml:space="preserve">Yi Li(LIYI) 96062 </t>
  </si>
  <si>
    <t>Andy Wassyng(ANDYWAS)</t>
  </si>
  <si>
    <t xml:space="preserve">Steve Kafka(SKAFKA) 152668 </t>
  </si>
  <si>
    <t xml:space="preserve">Shabbir Shahpurwala(SHABBIRS) 148836 </t>
  </si>
  <si>
    <t xml:space="preserve">Samantha Kwok(SKWOK) 152955 </t>
  </si>
  <si>
    <t>autoadmin : &lt;autoadmin:87,13.9938345593145&gt;</t>
  </si>
  <si>
    <t xml:space="preserve">David Campbell(DACAMP) 34099 </t>
  </si>
  <si>
    <t>Ravi Ramamurthy(RAVIRAMA)</t>
  </si>
  <si>
    <t>David Campbell(DACAMP)</t>
  </si>
  <si>
    <t xml:space="preserve">Andrew Schiano(ASCHIANO) 14634 </t>
  </si>
  <si>
    <t xml:space="preserve">Zhengyou Zhang(ZHANG) 179402 </t>
  </si>
  <si>
    <t>Andrew Schiano(ASCHIANO)</t>
  </si>
  <si>
    <t xml:space="preserve">Ravi Ramamurthy(RAVIRAMA) 133896 </t>
  </si>
  <si>
    <t xml:space="preserve">Shu Scott(SHUS) 151444 </t>
  </si>
  <si>
    <t xml:space="preserve">Nigel Ellis(NIGELE) 119432 </t>
  </si>
  <si>
    <t>Vikas Hamine(VHAMINE)</t>
  </si>
  <si>
    <t xml:space="preserve">Vikas Hamine(VHAMINE) 170424 </t>
  </si>
  <si>
    <t>David Campbell(DCAMPBEL)</t>
  </si>
  <si>
    <t xml:space="preserve">Shankar Pal(SHANKARP) 149276 </t>
  </si>
  <si>
    <t xml:space="preserve">Yavor Angelov(YAVORA) 176717 </t>
  </si>
  <si>
    <t>Nigel Ellis(NIGELE)</t>
  </si>
  <si>
    <t xml:space="preserve">Sunil Agarwal(SUNILA) 158976 </t>
  </si>
  <si>
    <t xml:space="preserve">Lubor Kollar(LUBORK) 97347 </t>
  </si>
  <si>
    <t xml:space="preserve">Fabricio Voznika(FVOZNIKA) 53174 </t>
  </si>
  <si>
    <t xml:space="preserve">Suyash Sinha(SUYASHS) 159768 </t>
  </si>
  <si>
    <t xml:space="preserve">Filo D'Souza(FILODS) 51632 </t>
  </si>
  <si>
    <t xml:space="preserve">Kevin Farlee(KFARLEE) 88280 </t>
  </si>
  <si>
    <t xml:space="preserve">Campbell Fraser(CFRASER) 26686 </t>
  </si>
  <si>
    <t>Nate Gunderson(NGUND)</t>
  </si>
  <si>
    <t xml:space="preserve">Rob Reinauer(ROBREIN) 138625 </t>
  </si>
  <si>
    <t>Fabricio Voznika(FVOZNIKA)</t>
  </si>
  <si>
    <t>Yavor Angelov(YAVORA)</t>
  </si>
  <si>
    <t>Filo D'Souza(FILODS)</t>
  </si>
  <si>
    <t xml:space="preserve">Ryan Stonecipher(RYANSTON) 142275 </t>
  </si>
  <si>
    <t xml:space="preserve">Bob Ward(BOBWARD) 20924 </t>
  </si>
  <si>
    <t>Ryan Stonecipher(RYANSTON)</t>
  </si>
  <si>
    <t>Campbell Fraser(CFRASER)</t>
  </si>
  <si>
    <t>Suyash Sinha(SUYASHS)</t>
  </si>
  <si>
    <t>Kevin Farlee(KFARLEE)</t>
  </si>
  <si>
    <t xml:space="preserve">Nate Gunderson(NGUND) 118624 </t>
  </si>
  <si>
    <t>Rob Reinauer(ROBREIN)</t>
  </si>
  <si>
    <t xml:space="preserve">Haydn Richardson(HAYDNR) 59929 </t>
  </si>
  <si>
    <t>dta : &lt;dta:1484,9.90787171810832&gt;</t>
  </si>
  <si>
    <t>Wanxing Xu(WAXU)</t>
  </si>
  <si>
    <t>Rimma Nehme(RIMMAN)</t>
  </si>
  <si>
    <t xml:space="preserve">Albert Ng(ALNG) 6698 </t>
  </si>
  <si>
    <t>Murat Torlakcik(MURATTO)</t>
  </si>
  <si>
    <t>Raja Duddupudi(RAJADU)</t>
  </si>
  <si>
    <t xml:space="preserve">Tae Kim(TAKI) 160940 </t>
  </si>
  <si>
    <t xml:space="preserve">Raja Duddupudi(RAJADU) 131901 </t>
  </si>
  <si>
    <t xml:space="preserve">Yung-Shin Lin(YSLIN) 178160 </t>
  </si>
  <si>
    <t xml:space="preserve">Frank Kennedy(FRANKEN) 52359 </t>
  </si>
  <si>
    <t xml:space="preserve">Rimma Nehme(RIMMAN) 136895 </t>
  </si>
  <si>
    <t xml:space="preserve">Derry Durand(DERRYD) 40311 </t>
  </si>
  <si>
    <t>Irina Spiridonova(IRINASP)</t>
  </si>
  <si>
    <t xml:space="preserve">Alejandro Krupka(ALEK) 5058 </t>
  </si>
  <si>
    <t xml:space="preserve">Murat Torlakcik(MURATTO) 115664 </t>
  </si>
  <si>
    <t xml:space="preserve">Robert Doyle(ROBDOYLE) 137993 </t>
  </si>
  <si>
    <t xml:space="preserve">Wanxing Xu(WAXU) 173503 </t>
  </si>
  <si>
    <t xml:space="preserve">Nico Bruno(NICOLASB) 119143 </t>
  </si>
  <si>
    <t xml:space="preserve">Tom Michel(THMICHEL) 163465 </t>
  </si>
  <si>
    <t>Tae Kim(TAKI)</t>
  </si>
  <si>
    <t>Derry Durand(DERRYD)</t>
  </si>
  <si>
    <t xml:space="preserve">Saikat Sen(SSEN) 155629 </t>
  </si>
  <si>
    <t>Tushar Samant(TUSHARSA)</t>
  </si>
  <si>
    <t>Craig Freedman(CRAIGFR)</t>
  </si>
  <si>
    <t>Ananth Shenoy(ANANTHSH)</t>
  </si>
  <si>
    <t xml:space="preserve">Jayaram Mulupuru(JAYARAM) 68637 </t>
  </si>
  <si>
    <t xml:space="preserve">Shaun Nickolson(SHAUNN) 149662 </t>
  </si>
  <si>
    <t>Jon Studsrud(JSTUDSRU)</t>
  </si>
  <si>
    <t xml:space="preserve">Zheng Mu(ZHENGMU) 179470 </t>
  </si>
  <si>
    <t xml:space="preserve">Jason Cipra(JASONCI) 67972 </t>
  </si>
  <si>
    <t>Devindra Chainani(DEVIC)</t>
  </si>
  <si>
    <t xml:space="preserve">Luke Tavis(LTAVIS) 97276 </t>
  </si>
  <si>
    <t xml:space="preserve">Katherine Moore(KMOORE) 90101 </t>
  </si>
  <si>
    <t>Fany Vargas(FANYV)</t>
  </si>
  <si>
    <t>Manuel Stern(MSTERN)</t>
  </si>
  <si>
    <t xml:space="preserve">Tristan St-Cyr(TRST) 167800 </t>
  </si>
  <si>
    <t>Jared Poche(JPOCHE)</t>
  </si>
  <si>
    <t xml:space="preserve">Jerry Esch(GESCH) 55314 </t>
  </si>
  <si>
    <t>Anna Tholse(ANNATH)</t>
  </si>
  <si>
    <t xml:space="preserve">Agustina Seiguer(ASEIGUER) 14690 </t>
  </si>
  <si>
    <t>Alejandro Krupka(ALEK)</t>
  </si>
  <si>
    <t xml:space="preserve">Jon Studsrud(JSTUDSRU) 81265 </t>
  </si>
  <si>
    <t>XCG : &lt;xcg:601,11.2121051742316&gt;</t>
  </si>
  <si>
    <t>Matt Valerio(MVALER)</t>
  </si>
  <si>
    <t>Burton Smith(BURTONS)</t>
  </si>
  <si>
    <t>Peter Haynes(PETERHAY)</t>
  </si>
  <si>
    <t xml:space="preserve">Burton Smith(BURTONS) 23933 </t>
  </si>
  <si>
    <t xml:space="preserve">Dan Reed(REED2) 134917 </t>
  </si>
  <si>
    <t xml:space="preserve">Peter Haynes(PETERHAY) 126712 </t>
  </si>
  <si>
    <t xml:space="preserve">Kukjin Lee(KULEE) 91662 </t>
  </si>
  <si>
    <t>Doug Burger(DBURGER)</t>
  </si>
  <si>
    <t xml:space="preserve">Jim Larus(LARUS) 93021 </t>
  </si>
  <si>
    <t xml:space="preserve">Doug Burger(DBURGER) 38594 </t>
  </si>
  <si>
    <t xml:space="preserve">Roger Barga(BARGA) 17065 </t>
  </si>
  <si>
    <t xml:space="preserve">Eric Horvitz(HORVITZ) 62292 </t>
  </si>
  <si>
    <t xml:space="preserve">Dennis Gannon(DEGANNON) 39602 </t>
  </si>
  <si>
    <t>Mike Ehrenberg(MIKEEH)</t>
  </si>
  <si>
    <t xml:space="preserve">Christian Huitema(HUITEMA) 62866 </t>
  </si>
  <si>
    <t xml:space="preserve">Mike Ehrenberg(MIKEEH) 110018 </t>
  </si>
  <si>
    <t xml:space="preserve">Marcus Peinado(MARCUSPE) 101265 </t>
  </si>
  <si>
    <t>Christoph Wintersteiger(CWINTER)</t>
  </si>
  <si>
    <t xml:space="preserve">Irena Hudis(IRENAH) 64464 </t>
  </si>
  <si>
    <t xml:space="preserve">Rick Rashid(RASHID2) 133571 </t>
  </si>
  <si>
    <t xml:space="preserve">Juan Vargas(JUVARGAS) 82880 </t>
  </si>
  <si>
    <t>Frank Torres(FTORRES)</t>
  </si>
  <si>
    <t>Christian Huitema(HUITEMA)</t>
  </si>
  <si>
    <t>Larry Joy(LJOY)</t>
  </si>
  <si>
    <t>Dennis Gannon(DEGANNON)</t>
  </si>
  <si>
    <t xml:space="preserve">Brian LaMacchia(BAL) 16780 </t>
  </si>
  <si>
    <t xml:space="preserve">Paul England(PENGLAND) 126265 </t>
  </si>
  <si>
    <t>Sameh Elnikety(SAMEHE)</t>
  </si>
  <si>
    <t xml:space="preserve">Anders Vinberg(ANDERSV) 9252 </t>
  </si>
  <si>
    <t xml:space="preserve">Kevin Kane(KKANE) 89622 </t>
  </si>
  <si>
    <t xml:space="preserve">Tony Hey(TONYHEY) 166682 </t>
  </si>
  <si>
    <t xml:space="preserve">Donald Thompson(DONTHOM) 43545 </t>
  </si>
  <si>
    <t>Kukjin Lee(KULEE)</t>
  </si>
  <si>
    <t>Juan Vargas(JUVARGAS)</t>
  </si>
  <si>
    <t xml:space="preserve">Eric Kochhar(ERICK) 48585 </t>
  </si>
  <si>
    <t xml:space="preserve">Victor Bahna(VICTORB) 170620 </t>
  </si>
  <si>
    <t xml:space="preserve">David Heckerman(HECKERMA) 60214 </t>
  </si>
  <si>
    <t>Joo-Young Kim(JOOYOUNG)</t>
  </si>
  <si>
    <t>Jared Jackson(JAREDJ)</t>
  </si>
  <si>
    <t xml:space="preserve">Van Lanning(VLAN) 172528 </t>
  </si>
  <si>
    <t xml:space="preserve">Stewart Le(STLE) 157771 </t>
  </si>
  <si>
    <t xml:space="preserve">Laurent Visconti(LAURV) 93399 </t>
  </si>
  <si>
    <t>Henry Jerez(HJEREZ)</t>
  </si>
  <si>
    <t>Paul England(PENGLAND)</t>
  </si>
  <si>
    <t xml:space="preserve">Terry Myerson(TMYERSON) 165442 </t>
  </si>
  <si>
    <t xml:space="preserve">Karen Easterbrook(KEASTER) 86209 </t>
  </si>
  <si>
    <t xml:space="preserve">Sameh Elnikety(SAMEHE) 143590 </t>
  </si>
  <si>
    <t>Steve Crown(STEVECR)</t>
  </si>
  <si>
    <t xml:space="preserve">Frank Torres(FTORRES) 53060 </t>
  </si>
  <si>
    <t xml:space="preserve">Jaime Botello(JABOTELL) 65368 </t>
  </si>
  <si>
    <t xml:space="preserve">Aaron Kornblum(AARONKO) 328 </t>
  </si>
  <si>
    <t>Kevin Kane(KKANE)</t>
  </si>
  <si>
    <t xml:space="preserve">Steve Crown(STEVECR) 157043 </t>
  </si>
  <si>
    <t>Abhishek Kumar Mishra(AKMISHRA)</t>
  </si>
  <si>
    <t xml:space="preserve">Sue Glueck(SUEGL) 158441 </t>
  </si>
  <si>
    <t xml:space="preserve">Alex Verbitski(ALEXVERB) 5879 </t>
  </si>
  <si>
    <t xml:space="preserve">Himanshu Raj(RHIM) 135941 </t>
  </si>
  <si>
    <t xml:space="preserve">Gregg Brown(GREGGB) 57267 </t>
  </si>
  <si>
    <t xml:space="preserve">Susan Dumais(SDUMAIS) 147269 </t>
  </si>
  <si>
    <t xml:space="preserve">Marek Jedrzejewicz(MAREKJ) 101333 </t>
  </si>
  <si>
    <t xml:space="preserve">Geff Brown(GEBROWN) 54633 </t>
  </si>
  <si>
    <t xml:space="preserve">Steven Gerri(SGERRI) 148664 </t>
  </si>
  <si>
    <t xml:space="preserve">Mariusz Jakubowski(MARIUSZJ) 102021 </t>
  </si>
  <si>
    <t>clue : &lt;clue:7280,7.60793584120163&gt;</t>
  </si>
  <si>
    <t>Ernst-Richard Myrbakk(ERNSTMY)</t>
  </si>
  <si>
    <t>Fedor Borisyuk(FEDBOR)</t>
  </si>
  <si>
    <t>Derek Young(DEREKY)</t>
  </si>
  <si>
    <t xml:space="preserve">Colin Chen(COCHEN) 31706 </t>
  </si>
  <si>
    <t xml:space="preserve">Paul Bennett(PAUBEN) 124613 </t>
  </si>
  <si>
    <t xml:space="preserve">Huangjian Guo(HUANG) 62681 </t>
  </si>
  <si>
    <t xml:space="preserve">Jaime Teevan(TEEVAN) 162445 </t>
  </si>
  <si>
    <t>Susan Dumais(SDUMAIS)</t>
  </si>
  <si>
    <t>Paul Bennett(PAUBEN)</t>
  </si>
  <si>
    <t xml:space="preserve">Ryen White(RYENW) 142342 </t>
  </si>
  <si>
    <t>Sohil Sathyanathan(SOHILSAT)</t>
  </si>
  <si>
    <t>Sameer Tejani(SAMEERT)</t>
  </si>
  <si>
    <t xml:space="preserve">Jianping Lu(JIANPL) 73689 </t>
  </si>
  <si>
    <t>Shane Williams(SHANEWIL)</t>
  </si>
  <si>
    <t xml:space="preserve">Sameer Tejani(SAMEERT) 143586 </t>
  </si>
  <si>
    <t xml:space="preserve">Steve Bush(STEVEBU) 157019 </t>
  </si>
  <si>
    <t>Colin Chen(COCHEN)</t>
  </si>
  <si>
    <t xml:space="preserve">Chuck Thacker(CTHACKER) 33415 </t>
  </si>
  <si>
    <t xml:space="preserve">Dan Liebling(DANL) 35682 </t>
  </si>
  <si>
    <t>Joshua May(JOSHUMAY)</t>
  </si>
  <si>
    <t>Paul Bennett(PAULBEN)</t>
  </si>
  <si>
    <t>Charlie Brown(CHABROWN)</t>
  </si>
  <si>
    <t xml:space="preserve">Dennis Crain(DENNISCR) 40018 </t>
  </si>
  <si>
    <t xml:space="preserve">Peter Bailey(PBAILEY) 125518 </t>
  </si>
  <si>
    <t xml:space="preserve">Lou Carbone(LCARBONE) 93633 </t>
  </si>
  <si>
    <t>Kalika Bali(KALIKAB)</t>
  </si>
  <si>
    <t xml:space="preserve">Chris Smith(CHSMITH) 29926 </t>
  </si>
  <si>
    <t xml:space="preserve">Jorge Oblitas(JORGEO) 79151 </t>
  </si>
  <si>
    <t>Kenny Young(KENNYY)</t>
  </si>
  <si>
    <t xml:space="preserve">Xiaoyuan Cui(XCUI) 175461 </t>
  </si>
  <si>
    <t xml:space="preserve">Prabhakar Reddy P(PREDDYP) 129624 </t>
  </si>
  <si>
    <t xml:space="preserve">Dan Schwartz(DANSC) 35933 </t>
  </si>
  <si>
    <t>Monojit Choudhury(MONOJITC)</t>
  </si>
  <si>
    <t xml:space="preserve">Xin Jin(XINJIN) 175786 </t>
  </si>
  <si>
    <t xml:space="preserve">Laura Ender(LAURAE) 93136 </t>
  </si>
  <si>
    <t>Dennis Crain(DENNISCR)</t>
  </si>
  <si>
    <t xml:space="preserve">Max Chickering(DMAX) 42586 </t>
  </si>
  <si>
    <t xml:space="preserve">Wei Chu(WECHU) 173780 </t>
  </si>
  <si>
    <t xml:space="preserve">Steve Wood(STEVEWO) 157462 </t>
  </si>
  <si>
    <t>Wendy Wilkes(WWILKES)</t>
  </si>
  <si>
    <t xml:space="preserve">Kenny Young(KENNYY) 87308 </t>
  </si>
  <si>
    <t xml:space="preserve">Pramod Walvekar(PRAMODW) 129260 </t>
  </si>
  <si>
    <t>Tim Johnson(TIMJO)</t>
  </si>
  <si>
    <t>Pramod Walvekar(PRAMODW)</t>
  </si>
  <si>
    <t xml:space="preserve">KJ Babu(KJBABU) 89557 </t>
  </si>
  <si>
    <t>Jennifer Garrison(JENGA)</t>
  </si>
  <si>
    <t xml:space="preserve">Jason Isomura(JASONI) 68075 </t>
  </si>
  <si>
    <t>Microsoft research : &lt;microsoft:1020170,-1.32428000876999&gt;&lt;research:243144,2.28430646569493&gt;</t>
  </si>
  <si>
    <t>Jennifer Wu(JENWU)</t>
  </si>
  <si>
    <t xml:space="preserve">Arjmand Samuel(ARJMANDS) 13654 </t>
  </si>
  <si>
    <t xml:space="preserve">Sreenivas Gollapudi(SREENIG) 154896 </t>
  </si>
  <si>
    <t>Andrew Blake(ABLAKE)</t>
  </si>
  <si>
    <t xml:space="preserve">Jianfeng Gao(JFGAO) 72797 </t>
  </si>
  <si>
    <t>Mo Becker(MORITZB)</t>
  </si>
  <si>
    <t>Tony Hey(TONYHEY)</t>
  </si>
  <si>
    <t>Phil Spencer(PHILSP)</t>
  </si>
  <si>
    <t>Chris J.C. Burges(CBURGES)</t>
  </si>
  <si>
    <t>Steve Hodges(SHODGES)</t>
  </si>
  <si>
    <t xml:space="preserve">Tie-Yan Liu(TYLIU) 168548 </t>
  </si>
  <si>
    <t>Elizabeth McCune(ELMCCU)</t>
  </si>
  <si>
    <t xml:space="preserve">Stewart Tansley(STANSLEY) 156129 </t>
  </si>
  <si>
    <t xml:space="preserve">Ji-Rong Wen(JRWEN) 80824 </t>
  </si>
  <si>
    <t>Arjmand Samuel(ARJMANDS)</t>
  </si>
  <si>
    <t xml:space="preserve">Kevin Schofield(KEVINSCH) 88074 </t>
  </si>
  <si>
    <t>Jonathan Donner(JDONNER)</t>
  </si>
  <si>
    <t>David Heckerman(HECKERMA)</t>
  </si>
  <si>
    <t xml:space="preserve">Anitha Kannan(ANKANNAN) 11078 </t>
  </si>
  <si>
    <t xml:space="preserve">Gina Venolia(GINAV) 55911 </t>
  </si>
  <si>
    <t xml:space="preserve">Natasa Milic-Frayling(NATASAMF) 117364 </t>
  </si>
  <si>
    <t>Rohit Deshpande(ROHITDE)</t>
  </si>
  <si>
    <t xml:space="preserve">Bongshin Lee(BONGSHIN) 21068 </t>
  </si>
  <si>
    <t xml:space="preserve">Galen Hunt(GALENH) 53539 </t>
  </si>
  <si>
    <t>Julie Forey(JULIEFO)</t>
  </si>
  <si>
    <t>Peter Key(PETERKEY)</t>
  </si>
  <si>
    <t xml:space="preserve">Nick Craswell(NICKCR) 118924 </t>
  </si>
  <si>
    <t>Michael Edward Lynch(MILYNCH)</t>
  </si>
  <si>
    <t xml:space="preserve">Ye-Yi Wang(YEYIWANG) 176952 </t>
  </si>
  <si>
    <t>Jeff Mercer(JMERCER)</t>
  </si>
  <si>
    <t>Rob Helm(ROHELM)</t>
  </si>
  <si>
    <t xml:space="preserve">Michael Gamon(MGAMON) 107717 </t>
  </si>
  <si>
    <t xml:space="preserve">Rina Panigrahy(RINA) 136911 </t>
  </si>
  <si>
    <t xml:space="preserve">Cheng Niu(CHENGNIU) 27910 </t>
  </si>
  <si>
    <t xml:space="preserve">Paula Barraza(PABARR) 123066 </t>
  </si>
  <si>
    <t>Andrew Phillips(APHILLIP)</t>
  </si>
  <si>
    <t xml:space="preserve">Scott Yih(SCOTTYIH) 146980 </t>
  </si>
  <si>
    <t>Csaba Dancshazy(CSABAD)</t>
  </si>
  <si>
    <t>Byron Cook(BYCOOK)</t>
  </si>
  <si>
    <t>Carl Kadie(CARLK)</t>
  </si>
  <si>
    <t>Data marketplace : &lt;data:741210,-0.110910484691755&gt;&lt;marketplac:72876,4.21637325444763&gt;</t>
  </si>
  <si>
    <t>Carolin Schnabl(CAROLSCH)</t>
  </si>
  <si>
    <t>Vivek Narasimhan(VINARASI)</t>
  </si>
  <si>
    <t xml:space="preserve">Josh Zimmerman(JOSHZ) 79867 </t>
  </si>
  <si>
    <t xml:space="preserve">Michelle Arney(MARNEY) 102944 </t>
  </si>
  <si>
    <t xml:space="preserve">Nick Malik(NMALIK) 120643 </t>
  </si>
  <si>
    <t xml:space="preserve">Rolando Jimenez Salgado(ROLANDOJ) 139509 </t>
  </si>
  <si>
    <t xml:space="preserve">Moe Khosravy(MOEK) 113157 </t>
  </si>
  <si>
    <t xml:space="preserve">Craig Downing(CDOWNING) 26280 </t>
  </si>
  <si>
    <t xml:space="preserve">Sonu Arora(SONUA) 154164 </t>
  </si>
  <si>
    <t>Rick Ryan(RIRYAN)</t>
  </si>
  <si>
    <t xml:space="preserve">Adam Wilson(ADAMW) 1860 </t>
  </si>
  <si>
    <t xml:space="preserve">Kevin Collins(KEVINCO) 87872 </t>
  </si>
  <si>
    <t>Eli Sheldon(ESHELDON)</t>
  </si>
  <si>
    <t>Subodh Kumar(SUBKUMAR)</t>
  </si>
  <si>
    <t xml:space="preserve">Gilles Zunino(GZUNINO) 58637 </t>
  </si>
  <si>
    <t xml:space="preserve">Ludovic Hauduc(LUDOVICH) 97561 </t>
  </si>
  <si>
    <t>Lara Gragert(LGRAGERT)</t>
  </si>
  <si>
    <t>Emily Griffin(EMILYGR)</t>
  </si>
  <si>
    <t xml:space="preserve">Max Uritsky(MAXIMU) 105277 </t>
  </si>
  <si>
    <t xml:space="preserve">Ryan McGee(RMCGEE) 137643 </t>
  </si>
  <si>
    <t xml:space="preserve">Terry Farrell(TERRYF) 162753 </t>
  </si>
  <si>
    <t>Bill Hurwitz(BILHUR)</t>
  </si>
  <si>
    <t xml:space="preserve">Paul Barnes(PAULBA) 124691 </t>
  </si>
  <si>
    <t>Jason Loveman(JASONLO)</t>
  </si>
  <si>
    <t>Daryl Welsh(DARYLW)</t>
  </si>
  <si>
    <t>Alison Pember(APEMBER)</t>
  </si>
  <si>
    <t>Todd Biggs(TODDB)</t>
  </si>
  <si>
    <t>Yating Wang(YATINGW)</t>
  </si>
  <si>
    <t>Todd Brix(TODDBRIX)</t>
  </si>
  <si>
    <t>Adam Wilson(ADWILSON)</t>
  </si>
  <si>
    <t>Will Lo(WILLILO)</t>
  </si>
  <si>
    <t>Colin Reid(COLINRE)</t>
  </si>
  <si>
    <t>Michelle Burbridge(MIBURB)</t>
  </si>
  <si>
    <t>Rob Greenlee(ROBGREEN)</t>
  </si>
  <si>
    <t>Govind Ramanathan(GOVINDR)</t>
  </si>
  <si>
    <t>Emily Hoffman(EHOFFMAN)</t>
  </si>
  <si>
    <t>Windows phone : &lt;window:651929,0.250679616516411&gt;&lt;phone:266119,2.12578650431788&gt;</t>
  </si>
  <si>
    <t>Brandon Foy(BRFOY)</t>
  </si>
  <si>
    <t xml:space="preserve">Larry Lieberman(LARRYLI) 92904 </t>
  </si>
  <si>
    <t xml:space="preserve">Rob Tiffany(RTIFFANY) 141281 </t>
  </si>
  <si>
    <t xml:space="preserve">Jaime Rodriguez(JAIMER) 66098 </t>
  </si>
  <si>
    <t xml:space="preserve">Andy Lees(ANDREL) 9645 </t>
  </si>
  <si>
    <t xml:space="preserve">Joe Belfiore(JOEB) 76505 </t>
  </si>
  <si>
    <t>Paramita Das(PDAS)</t>
  </si>
  <si>
    <t xml:space="preserve">Susie Kandzor(SUSIEK) 159659 </t>
  </si>
  <si>
    <t xml:space="preserve">Soumitra Sengupta(SOUMITRS) 154389 </t>
  </si>
  <si>
    <t xml:space="preserve">Steve Ballmer(STEVEB) 157004 </t>
  </si>
  <si>
    <t>Michael Stroh(MISTROH)</t>
  </si>
  <si>
    <t xml:space="preserve">Olivier Bloch(OBLOCH) 121621 </t>
  </si>
  <si>
    <t xml:space="preserve">Michael Cooper(MIKEC) 109957 </t>
  </si>
  <si>
    <t xml:space="preserve">Reza Alizadeh(REZAALI) 135562 </t>
  </si>
  <si>
    <t>Megan Donahue(MEGANDON)</t>
  </si>
  <si>
    <t>Bill Laing(BLAING)</t>
  </si>
  <si>
    <t xml:space="preserve">Deanna Garcia(DEANNAG) 39054 </t>
  </si>
  <si>
    <t xml:space="preserve">Jean Taylor(JEANTA) 70218 </t>
  </si>
  <si>
    <t xml:space="preserve">Brandon Watson(BRWATSON) 23371 </t>
  </si>
  <si>
    <t>Jenn Laws(JENNLAW)</t>
  </si>
  <si>
    <t xml:space="preserve">Loke Uei Tan(LOKEUEI) 96573 </t>
  </si>
  <si>
    <t xml:space="preserve">Ali Parker(ALIPARK) 6268 </t>
  </si>
  <si>
    <t xml:space="preserve">Peter Torr(PTORR) 130382 </t>
  </si>
  <si>
    <t xml:space="preserve">Vinay Gupta(VINAYG) 171409 </t>
  </si>
  <si>
    <t xml:space="preserve">Istvan Cseri(ISTVAC) 64899 </t>
  </si>
  <si>
    <t xml:space="preserve">Todd Brix(TODDBRIX) 165618 </t>
  </si>
  <si>
    <t xml:space="preserve">Paul Bryan(PAULBRY) 124733 </t>
  </si>
  <si>
    <t>Miroslava Konecna(MKONECNA)</t>
  </si>
  <si>
    <t xml:space="preserve">Tony Mestres(TMESTRES) 165375 </t>
  </si>
  <si>
    <t xml:space="preserve">Marines Gomes(MGOMES) 107840 </t>
  </si>
  <si>
    <t xml:space="preserve">Vesa-Matti Paananen(VESKU) 170334 </t>
  </si>
  <si>
    <t xml:space="preserve">Mark Thomas(MARKT) 102713 </t>
  </si>
  <si>
    <t>Heather LeRoy(HLEROY)</t>
  </si>
  <si>
    <t xml:space="preserve">S. Somasegar(SOMASE) 153978 </t>
  </si>
  <si>
    <t xml:space="preserve">Shinobu Takahashi(SHINTAK) 150574 </t>
  </si>
  <si>
    <t xml:space="preserve">Augusto Valdez(AUGUSTOV) 15966 </t>
  </si>
  <si>
    <t>Oliver Riekenbrauk(ORIEKEN)</t>
  </si>
  <si>
    <t>Rob Tiffany(RTIFFANY)</t>
  </si>
  <si>
    <t xml:space="preserve">Christine McCaffrey(CMCCA) 31465 </t>
  </si>
  <si>
    <t xml:space="preserve">Alan Meeus(ALAINME) 4414 </t>
  </si>
  <si>
    <t>Larry Lieberman(LARRYLI)</t>
  </si>
  <si>
    <t xml:space="preserve">Greg Sullivan(GREGSU) 57496 </t>
  </si>
  <si>
    <t xml:space="preserve">Achim Berg(ACBERG) 1378 </t>
  </si>
  <si>
    <t xml:space="preserve">Carlos Picoto(CPICOTO) 32455 </t>
  </si>
  <si>
    <t>Alexander Shipulin(ALEXASH)</t>
  </si>
  <si>
    <t xml:space="preserve">Mark Relph(MARKREL) 102609 </t>
  </si>
  <si>
    <t xml:space="preserve">James Blamey(JBLAMEY) 69126 </t>
  </si>
  <si>
    <t>Carola Liedtke(CAROLAL)</t>
  </si>
  <si>
    <t>Mike Reilly(MREILLY)</t>
  </si>
  <si>
    <t>Albert Shum(ALSHUM)</t>
  </si>
  <si>
    <t xml:space="preserve">Jochen Goettlicher(JOCGOTT) 76318 </t>
  </si>
  <si>
    <t>Reza Alizadeh(REZAALI)</t>
  </si>
  <si>
    <t xml:space="preserve">Emilio Salvador Prieto(EMILIOSP) 47664 </t>
  </si>
  <si>
    <t xml:space="preserve">Shawn Hargreaves(SHAWNHAR) 149745 </t>
  </si>
  <si>
    <t>Jochen Goettlicher(JOCGOTT)</t>
  </si>
  <si>
    <t xml:space="preserve">Oliver Riekenbrauk(ORIEKEN) 122680 </t>
  </si>
  <si>
    <t xml:space="preserve">Walid Abu-Hadba(WALIDA) 173295 </t>
  </si>
  <si>
    <t xml:space="preserve">Daiji Ishikawa(DAIJI) 34428 </t>
  </si>
  <si>
    <t>Joe Belfiore(JOEB)</t>
  </si>
  <si>
    <t xml:space="preserve">Stephen Stapleton(SSTAPLET) 155851 </t>
  </si>
  <si>
    <t>Deanna Garcia(DEANNAG)</t>
  </si>
  <si>
    <t xml:space="preserve">Takaaki Umada(TUMADA) 168242 </t>
  </si>
  <si>
    <t>Olivier Bloch(OBLOCH)</t>
  </si>
  <si>
    <t xml:space="preserve">Madoka Nakamura(MADOKAN) 98775 </t>
  </si>
  <si>
    <t xml:space="preserve">Tony Bates(TBATES) 161967 </t>
  </si>
  <si>
    <t>Jorge Yusim(JORGEYU)</t>
  </si>
  <si>
    <t xml:space="preserve">Kazunori Nagasaka(KAZUNORN) 85768 </t>
  </si>
  <si>
    <t>Database tuning : &lt;databas:289094,1.97749524682997&gt;&lt;tune:77501,4.12266883979101&gt;</t>
  </si>
  <si>
    <t>Ziang Jiang(ZIANGJ)</t>
  </si>
  <si>
    <t>Les Weibley(LESLIEW)</t>
  </si>
  <si>
    <t>David Brahe(DAVIDBRA)</t>
  </si>
  <si>
    <t xml:space="preserve">Bruce Szabo(BRUCESZA) 23255 </t>
  </si>
  <si>
    <t>Al Burba(ABURBA)</t>
  </si>
  <si>
    <t>Stefano Gagliardi(STEGAG)</t>
  </si>
  <si>
    <t>Mehmet Aras(MARAS)</t>
  </si>
  <si>
    <t>Jean-Luc Manuel(JEANLM)</t>
  </si>
  <si>
    <t>Ran Launer Cohen(RANLC)</t>
  </si>
  <si>
    <t>Tarvi Pillessaar(TARVIP)</t>
  </si>
  <si>
    <t>Paige Wilson(pwilson)</t>
  </si>
  <si>
    <t>Thomas Davidson(TDAVID)</t>
  </si>
  <si>
    <t>Angela Ramirez Ramos(ANGELAR)</t>
  </si>
  <si>
    <t>Matt Shanaman(MATTHSH)</t>
  </si>
  <si>
    <t>Bijan Javidi(BIJANJ)</t>
  </si>
  <si>
    <t>Kevin Ashby(KASHBY)</t>
  </si>
  <si>
    <t>Andrew Forget(ANDREWFO)</t>
  </si>
  <si>
    <t>Tim Chapman(TIMCHAP)</t>
  </si>
  <si>
    <t>Adlay Ingemar Usmany(ADLAYING)</t>
  </si>
  <si>
    <t>Entity search : &lt;entiti:113377,3.53497473704622&gt;&lt;search:343977,1.65544153414443&gt;</t>
  </si>
  <si>
    <t>Robert Mulsow(RMULSOW)</t>
  </si>
  <si>
    <t xml:space="preserve">Alexander Fedora(AFEDORA) 2615 </t>
  </si>
  <si>
    <t xml:space="preserve">Jim Firby(RFIRBY) 135614 </t>
  </si>
  <si>
    <t>Jong Soo Lee(JONGSOL)</t>
  </si>
  <si>
    <t>Nitin Agrawal(NIAGRAW)</t>
  </si>
  <si>
    <t xml:space="preserve">Kevin Chang(KEVCHAN) 87790 </t>
  </si>
  <si>
    <t xml:space="preserve">Richard Qian(RICHQ) 136434 </t>
  </si>
  <si>
    <t>Karen Kim(KARKIM)</t>
  </si>
  <si>
    <t>Stephen Fondakowski(STEFOND)</t>
  </si>
  <si>
    <t>Nitin Agrawal(NITINA)</t>
  </si>
  <si>
    <t xml:space="preserve">Allison Olsen(ALLIO) 6561 </t>
  </si>
  <si>
    <t xml:space="preserve">Reid Maker(REIDM) 135045 </t>
  </si>
  <si>
    <t>Chris Rayner(CHRAYNER)</t>
  </si>
  <si>
    <t>Oana Boariu(OANAB)</t>
  </si>
  <si>
    <t>Brian Barry(BRBARRY)</t>
  </si>
  <si>
    <t>Stacey Myers(STACMY)</t>
  </si>
  <si>
    <t>Oleg Demchenko(OLEGDE)</t>
  </si>
  <si>
    <t>Jessica Alspaugh(JESSALS)</t>
  </si>
  <si>
    <t xml:space="preserve">Alexander Gorobets(ALGO) 6021 </t>
  </si>
  <si>
    <t>Jason Kriese(JKRIESE)</t>
  </si>
  <si>
    <t>Thomas Mechelke(TMECH)</t>
  </si>
  <si>
    <t>Steve Kuenzli(SKUENZLI)</t>
  </si>
  <si>
    <t>Paul Fitzmaurice(PAULFITZ)</t>
  </si>
  <si>
    <t>John Suciu(JOSUCI)</t>
  </si>
  <si>
    <t>Bing He(BINGHE)</t>
  </si>
  <si>
    <t>Reena Agarwal(REENAA)</t>
  </si>
  <si>
    <t>Keller Smith(KELLS)</t>
  </si>
  <si>
    <t>Matt Bremer(MABREMER)</t>
  </si>
  <si>
    <t>Fuzzy lookup : &lt;fuzzi:6458,7.78160896295497&gt;&lt;lookup:43103,5.00538548240354&gt;</t>
  </si>
  <si>
    <t>Drew Purves(DPURVES)</t>
  </si>
  <si>
    <t>Schmitty Smith(SHAWNSM)</t>
  </si>
  <si>
    <t>James Sun(JAMESUN)</t>
  </si>
  <si>
    <t>Eric Peterson(ERICPE)</t>
  </si>
  <si>
    <t xml:space="preserve">Arun Ramachandran(ARAMA) 13274 </t>
  </si>
  <si>
    <t>Raquel Soares De Almeida(RAQUELA)</t>
  </si>
  <si>
    <t xml:space="preserve">Giridharan Sridharan(GIRIS) 55997 </t>
  </si>
  <si>
    <t>T.J. Ross(THROSS)</t>
  </si>
  <si>
    <t>Bing Lang(BINGLANG)</t>
  </si>
  <si>
    <t>Christian Siegrist(CSIEGRIS)</t>
  </si>
  <si>
    <t>Howard Liu(HOWARDLI)</t>
  </si>
  <si>
    <t>Don Gunther(DONALDGU)</t>
  </si>
  <si>
    <t>Charlie Burns(CHARLIEB)</t>
  </si>
  <si>
    <t>Joseph Leung(JOLEUN)</t>
  </si>
  <si>
    <t>Mark Harrington(MARKHA)</t>
  </si>
  <si>
    <t>Gordon Young(GOYOUNG)</t>
  </si>
  <si>
    <t>Angelo Ribeiro(ANGELOD)</t>
  </si>
  <si>
    <t>Dimitri Furman(DFURMAN)</t>
  </si>
  <si>
    <t>Bob Congdon(RCONGDON)</t>
  </si>
  <si>
    <t>Colette Carruthers(COLETTEC)</t>
  </si>
  <si>
    <t>Dantong Zhu(DZHU)</t>
  </si>
  <si>
    <t>Document understanding : &lt;document:596005,0.480509465534882&gt;&lt;understand:381384,1.45582607889544&gt;</t>
  </si>
  <si>
    <t xml:space="preserve">Kang Li(KANGLI) 84125 </t>
  </si>
  <si>
    <t xml:space="preserve">Sergei Alonichau(SERGEIO) 148132 </t>
  </si>
  <si>
    <t xml:space="preserve">David Flink(DFLINK) 40609 </t>
  </si>
  <si>
    <t xml:space="preserve">Liqian Yu(LIQY) 95621 </t>
  </si>
  <si>
    <t>Balakrishnan Shanmugam(BASHAN)</t>
  </si>
  <si>
    <t>Anastasia Yashenina(ANASYASH)</t>
  </si>
  <si>
    <t xml:space="preserve">Mei Yang(MEIYANG) 106946 </t>
  </si>
  <si>
    <t xml:space="preserve">Bin Shao(BINS) 19945 </t>
  </si>
  <si>
    <t xml:space="preserve">Guihong Cao(GUCAO) 57993 </t>
  </si>
  <si>
    <t>Clare Prior(CLAREPR)</t>
  </si>
  <si>
    <t xml:space="preserve">Jiazhi Ou(JIAZOU) 73802 </t>
  </si>
  <si>
    <t>Bishara Kharoufeh(BISHARAK)</t>
  </si>
  <si>
    <t>Randy Dong(RANDYDO)</t>
  </si>
  <si>
    <t xml:space="preserve">Kartik Poddar(KPOD) 90551 </t>
  </si>
  <si>
    <t xml:space="preserve">Rui Ding(RUIDING) 141485 </t>
  </si>
  <si>
    <t>Kyle Jessen(KJESSEN)</t>
  </si>
  <si>
    <t xml:space="preserve">Zhi-Jun Shi(ZJSHI) 179829 </t>
  </si>
  <si>
    <t xml:space="preserve">Ted Wild(EDWILD) 46201 </t>
  </si>
  <si>
    <t xml:space="preserve">Mike Andrews(MANDR) 100026 </t>
  </si>
  <si>
    <t>Sachin Aggarwal(SACHINAG)</t>
  </si>
  <si>
    <t xml:space="preserve">Chuanxin Hu(CHHU) 28223 </t>
  </si>
  <si>
    <t xml:space="preserve">Lori Woehler(LORIWO) 96825 </t>
  </si>
  <si>
    <t>John Taylor(JOHTAYLO)</t>
  </si>
  <si>
    <t xml:space="preserve">Jordan Y.C. Kung(JORDANK) 79052 </t>
  </si>
  <si>
    <t xml:space="preserve">Marc Umeno(MARCU) 101229 </t>
  </si>
  <si>
    <t>John Taylor(JOHNTAY)</t>
  </si>
  <si>
    <t>John Taylor(JOTAYLOR)</t>
  </si>
  <si>
    <t xml:space="preserve">Charlie Jiang(CHJIANG) 28450 </t>
  </si>
  <si>
    <t>John Taylor(JOTAYL)</t>
  </si>
  <si>
    <t xml:space="preserve">Ian Lin(YIANLI) 177018 </t>
  </si>
  <si>
    <t>Jon Gass(JONGASS)</t>
  </si>
  <si>
    <t>Justin Dority(JUDORITY)</t>
  </si>
  <si>
    <t xml:space="preserve">Hui Han(HUIHAN) 62841 </t>
  </si>
  <si>
    <t>Ian Kelling(IANKELL)</t>
  </si>
  <si>
    <t xml:space="preserve">Don Ankney(DANKNEY) 35668 </t>
  </si>
  <si>
    <t>Tim Lulofs(TLULOFS)</t>
  </si>
  <si>
    <t>Felicia Williams(FELICAW)</t>
  </si>
  <si>
    <t xml:space="preserve">Sean Suchter(SSUCHTER) 155903 </t>
  </si>
  <si>
    <t>Sara Allison(SARAAL)</t>
  </si>
  <si>
    <t>John Darrah(JDARRAH)</t>
  </si>
  <si>
    <t xml:space="preserve">Andrea Burbank(ABURBANK) 1279 </t>
  </si>
  <si>
    <t>Peter Hecke(PHECKE)</t>
  </si>
  <si>
    <t>Machine learning : &lt;machin:233642,2.35334543446803&gt;&lt;learn:313117,1.83156425829586&gt;</t>
  </si>
  <si>
    <t>Neil Machin(NEILMA)</t>
  </si>
  <si>
    <t xml:space="preserve">Joachim Scheder(JOACHIMS) 75933 </t>
  </si>
  <si>
    <t>Paul Learning(PLEARN)</t>
  </si>
  <si>
    <t xml:space="preserve">Saqib Hamidani(SAHAMI) 143022 </t>
  </si>
  <si>
    <t xml:space="preserve">Tom Mitchell(THOMASMI) 163626 </t>
  </si>
  <si>
    <t>Joachim Scheder(JOACHIMS)</t>
  </si>
  <si>
    <t xml:space="preserve">Chris J.C. Burges(CBURGES) 25938 </t>
  </si>
  <si>
    <t xml:space="preserve">John Winn(JWINN) 83172 </t>
  </si>
  <si>
    <t>Micheal Learned(MLEARNED)</t>
  </si>
  <si>
    <t>Jen Lin(JENNLIN)</t>
  </si>
  <si>
    <t xml:space="preserve">Sandeep Khanna(KHANNA) 88550 </t>
  </si>
  <si>
    <t xml:space="preserve">Chris Bishop(CHBISH) 27656 </t>
  </si>
  <si>
    <t xml:space="preserve">Bart Ooms(BARTO) 17225 </t>
  </si>
  <si>
    <t>Navin Goyal(NAVINGO)</t>
  </si>
  <si>
    <t>Andy Wun(ANDYWU)</t>
  </si>
  <si>
    <t xml:space="preserve">Juergen Thomas(JUERGENT) 81814 </t>
  </si>
  <si>
    <t>Jonathan Pentz(JPENTZ)</t>
  </si>
  <si>
    <t xml:space="preserve">Yoram Singer(YORAMS) 177825 </t>
  </si>
  <si>
    <t xml:space="preserve">Misha Bilenko(MBILENKO) 105751 </t>
  </si>
  <si>
    <t xml:space="preserve">Henry Cohn(COHN) 31775 </t>
  </si>
  <si>
    <t xml:space="preserve">Koichi Udo(KUDO) 91610 </t>
  </si>
  <si>
    <t>Jack Cogswell(JACKCOG)</t>
  </si>
  <si>
    <t>Arul Menezes(ARULM)</t>
  </si>
  <si>
    <t xml:space="preserve">Jen Lin(JENNLIN) 71681 </t>
  </si>
  <si>
    <t>Isheta Tallam(ISHETA)</t>
  </si>
  <si>
    <t xml:space="preserve">Christopher Bishop(CMBISHOP) 31457 </t>
  </si>
  <si>
    <t>Sheldon Mackarenko(SHELDOM)</t>
  </si>
  <si>
    <t xml:space="preserve">Dan Roth(DANROTH) 35915 </t>
  </si>
  <si>
    <t>Stephen Baron(STBARO)</t>
  </si>
  <si>
    <t>Adam Smith-Kipnis(ADAMSK)</t>
  </si>
  <si>
    <t xml:space="preserve">Nevena Lazic(NEVENA) 118508 </t>
  </si>
  <si>
    <t>Yoram Singer(YORAMS)</t>
  </si>
  <si>
    <t>Brian Milligan(BRIMILL)</t>
  </si>
  <si>
    <t>Matt Thyer(MTHYER)</t>
  </si>
  <si>
    <t>Saqib Hamidani(SAHAMI)</t>
  </si>
  <si>
    <t>Rob Pietrone(ROBPIE)</t>
  </si>
  <si>
    <t>Chris Quirk(CHRISQ)</t>
  </si>
  <si>
    <t xml:space="preserve">Saar Rozenberg(SAAR) 142540 </t>
  </si>
  <si>
    <t>Tonglaga Bao(TONGBAO)</t>
  </si>
  <si>
    <t>Ivan Goncharov(IGONCH)</t>
  </si>
  <si>
    <t xml:space="preserve">Riccardo Brigo(RBRIGO) 134425 </t>
  </si>
  <si>
    <t>nlp tool : &lt;nlp:5097,8.12439923312887&gt;&lt;tool:617589,0.391246075892772&gt;</t>
  </si>
  <si>
    <t>Brian Toole(BTOOLE)</t>
  </si>
  <si>
    <t>Kate Drakos(KATED)</t>
  </si>
  <si>
    <t>Chris Brockett(CHRISBKT)</t>
  </si>
  <si>
    <t xml:space="preserve">Dan Morris(DAN2) 34893 </t>
  </si>
  <si>
    <t xml:space="preserve">Xi Wang(XIWANG) 175888 </t>
  </si>
  <si>
    <t>Markus Unger(MUNGER)</t>
  </si>
  <si>
    <t>Michael Gamon(MGAMON)</t>
  </si>
  <si>
    <t xml:space="preserve">Jinxi Xu(JINXIXU) 74639 </t>
  </si>
  <si>
    <t>Si-Qing Chen(SQCHEN)</t>
  </si>
  <si>
    <t>Joe O'Toole(JOEOT)</t>
  </si>
  <si>
    <t>Deborah Lin(DEBORAHL)</t>
  </si>
  <si>
    <t>Lee Schwartz(LEESC)</t>
  </si>
  <si>
    <t>Hisami Suzuki(HISAMIS)</t>
  </si>
  <si>
    <t>Marion Kremer(MARIONK)</t>
  </si>
  <si>
    <t>Anthony Aue(ANTHAUE)</t>
  </si>
  <si>
    <t>Ken Toole(KETOOLE)</t>
  </si>
  <si>
    <t>Jonathan Mackenzie(JONMAC)</t>
  </si>
  <si>
    <t>Florentina Cenan(FLOCENAN)</t>
  </si>
  <si>
    <t>Jonathan Core(JCORE)</t>
  </si>
  <si>
    <t>Jon Aswad(JASWAD)</t>
  </si>
  <si>
    <t>Matthew O'Toole(MOTOOLE)</t>
  </si>
  <si>
    <t>Manuela Noske(MANUEN)</t>
  </si>
  <si>
    <t>cmt : &lt;cmt:4836,8.20049038994893&gt;</t>
  </si>
  <si>
    <t>Anne-Liis Kimm(AKIMM)</t>
  </si>
  <si>
    <t>Monika Achury(MACHURY)</t>
  </si>
  <si>
    <t xml:space="preserve">Saradhi A S V CH(SARADHIC) 144787 </t>
  </si>
  <si>
    <t xml:space="preserve">Doug Vashro(DOUGV) 43908 </t>
  </si>
  <si>
    <t xml:space="preserve">Margi Showman(MARSHOW) 103037 </t>
  </si>
  <si>
    <t xml:space="preserve">Cecil Sidwell(CECILS) 26366 </t>
  </si>
  <si>
    <t xml:space="preserve">Alan Levin(ALANLEV) 4555 </t>
  </si>
  <si>
    <t>Mihkel Kanarik(MIHKELK)</t>
  </si>
  <si>
    <t>Aaron Axvig(AARONAX)</t>
  </si>
  <si>
    <t>Guillermo Ruiz(GUILLERR)</t>
  </si>
  <si>
    <t xml:space="preserve">Phuong Nguyen(PHUONGN) 127826 </t>
  </si>
  <si>
    <t xml:space="preserve">Jason Douglass(JASODO) 67909 </t>
  </si>
  <si>
    <t>Andrew Field(AFIELD)</t>
  </si>
  <si>
    <t>Jolly Zhang(JOLZHA)</t>
  </si>
  <si>
    <t>Nicholas Krupper(NIKRUPPE)</t>
  </si>
  <si>
    <t>Swaroopa Gollapalli(SWARG)</t>
  </si>
  <si>
    <t>Gyan Garcia Avila(GGARCIA)</t>
  </si>
  <si>
    <t xml:space="preserve">Masato Fukase(MFUKASE) 107679 </t>
  </si>
  <si>
    <t xml:space="preserve">Nick Baker(NBAKER) 117833 </t>
  </si>
  <si>
    <t>Mariam Naini(MARIAMN)</t>
  </si>
  <si>
    <t>Eric Abbot(ERABBOT)</t>
  </si>
  <si>
    <t xml:space="preserve">Mariam Naini(MARIAMN) 101557 </t>
  </si>
  <si>
    <t xml:space="preserve">Michael King(MICHKING) 108995 </t>
  </si>
  <si>
    <t xml:space="preserve">Janelle Hopper(JANELLES) 67095 </t>
  </si>
  <si>
    <t xml:space="preserve">Sujit Bhavsar(SUJITB) 158595 </t>
  </si>
  <si>
    <t xml:space="preserve">Jon DeVaan(JONDE) 78557 </t>
  </si>
  <si>
    <t>Murray Bratland(MURBRATL)</t>
  </si>
  <si>
    <t>Amy Hui(AMYHUI)</t>
  </si>
  <si>
    <t>Tamisha Biedzian(TABIED)</t>
  </si>
  <si>
    <t xml:space="preserve">Navin Raigaga(NAVINR) 117730 </t>
  </si>
  <si>
    <t xml:space="preserve">Eric Hecht(EHECHT) 46503 </t>
  </si>
  <si>
    <t xml:space="preserve">Saravanan Srithar(SSRITHAR) 155841 </t>
  </si>
  <si>
    <t xml:space="preserve">Lars Johnson(LARSJO) 92973 </t>
  </si>
  <si>
    <t xml:space="preserve">Justin Hartin(JHARTIN) 73280 </t>
  </si>
  <si>
    <t>Arshia Rahnemoon(ARSHIAR)</t>
  </si>
  <si>
    <t xml:space="preserve">Brenda McKee(BRENS) 22031 </t>
  </si>
  <si>
    <t xml:space="preserve">Arup Roy(AROY) 13945 </t>
  </si>
  <si>
    <t xml:space="preserve">Takashi Sensui(TSENSUI) 167916 </t>
  </si>
  <si>
    <t xml:space="preserve">Susmit Sarkar(SUSMITS) 159683 </t>
  </si>
  <si>
    <t xml:space="preserve">Cian O'Neill(CIANO) 30254 </t>
  </si>
  <si>
    <t>Teman Clark-Lindh(TEMANC)</t>
  </si>
  <si>
    <t xml:space="preserve">Krishna Garewal(KGAREWAL) 88372 </t>
  </si>
  <si>
    <t xml:space="preserve">Cale Carter(CALEC) 24341 </t>
  </si>
  <si>
    <t xml:space="preserve">Kelly Connell(KELCON) 86709 </t>
  </si>
  <si>
    <t xml:space="preserve">Jimin Li(JIMINLI) 74186 </t>
  </si>
  <si>
    <t xml:space="preserve">Monika Achury(MACHURY) 98538 </t>
  </si>
  <si>
    <t>Nancy Zafir(NANCYCAL)</t>
  </si>
  <si>
    <t>Luis Francisco Rebosa Alvarez(LUISRE)</t>
  </si>
  <si>
    <t xml:space="preserve">Neha Jini(NEJINI) 118366 </t>
  </si>
  <si>
    <t xml:space="preserve">Jamel Gafsi(JAGAFSI) 65933 </t>
  </si>
  <si>
    <t xml:space="preserve">Tuanh DeCroix(TUANHN) 168191 </t>
  </si>
  <si>
    <t>Janelle Hopper(JANELLES)</t>
  </si>
  <si>
    <t>clouddb : &lt;clouddb:1666,9.74084336300717&gt;</t>
  </si>
  <si>
    <t>B.K. Tay(BKTAY)</t>
  </si>
  <si>
    <t>Gary Li(GANGYILI)</t>
  </si>
  <si>
    <t xml:space="preserve">Colin Reid(COLINRE) 31887 </t>
  </si>
  <si>
    <t xml:space="preserve">Tomas Talius(TOMTAL) 166446 </t>
  </si>
  <si>
    <t>Siddhartha Singh(SIDDSI)</t>
  </si>
  <si>
    <t>Siddhartha Singh(SIDSINGH)</t>
  </si>
  <si>
    <t>Ruby Sun(RUBYSUN)</t>
  </si>
  <si>
    <t>Siddhartha Prakash(SIDP)</t>
  </si>
  <si>
    <t>Tudor Toma(TUDORT)</t>
  </si>
  <si>
    <t xml:space="preserve">Daniel Roth(DAROTH) 36405 </t>
  </si>
  <si>
    <t xml:space="preserve">Tudor Toma(TUDORT) 168214 </t>
  </si>
  <si>
    <t>Anna Rice(ANNARICE)</t>
  </si>
  <si>
    <t xml:space="preserve">Radhakrishnan Srikanth(RSRIKAN) 141172 </t>
  </si>
  <si>
    <t>Istvan Cseri(ISTVANC)</t>
  </si>
  <si>
    <t xml:space="preserve">Tom Casey(TOMCAS) 166046 </t>
  </si>
  <si>
    <t xml:space="preserve">Simon Skaria(SIMONSK) 152192 </t>
  </si>
  <si>
    <t>Sandeep Lingam(SALINGAM)</t>
  </si>
  <si>
    <t>Hui Zhao(HUZHAO)</t>
  </si>
  <si>
    <t xml:space="preserve">Steve Maine(SMAINE) 153202 </t>
  </si>
  <si>
    <t>Anna Rice(ANRICE)</t>
  </si>
  <si>
    <t xml:space="preserve">Bill Hoffman(WIHOFF) 174466 </t>
  </si>
  <si>
    <t>Brian Gianforcaro(BGIANF)</t>
  </si>
  <si>
    <t>Abirami Iyer(ABIIYER)</t>
  </si>
  <si>
    <t>Steve Maine(SMAINE)</t>
  </si>
  <si>
    <t xml:space="preserve">Chris Hays(CHAYS) 27609 </t>
  </si>
  <si>
    <t xml:space="preserve">Naresh Kannan(NARESHK) 117151 </t>
  </si>
  <si>
    <t xml:space="preserve">Ye Hong(YEHONG) 176853 </t>
  </si>
  <si>
    <t xml:space="preserve">Dave Wickert(DWICKERT) 45119 </t>
  </si>
  <si>
    <t xml:space="preserve">Eugene Zabokritski(EUGENEZ) 49885 </t>
  </si>
  <si>
    <t xml:space="preserve">Martin Check(MCHECK) 106113 </t>
  </si>
  <si>
    <t xml:space="preserve">Todd Pfleiger(TODDPF) 165731 </t>
  </si>
  <si>
    <t xml:space="preserve">Dave Mancini(DAVEMAN) 37002 </t>
  </si>
  <si>
    <t xml:space="preserve">Kirill Gavrylyuk(KIRILLG) 89288 </t>
  </si>
  <si>
    <t xml:space="preserve">Girish Nagaraja(GIRINAG) 55995 </t>
  </si>
  <si>
    <t xml:space="preserve">Erik Meijer(EMEIJER) 47565 </t>
  </si>
  <si>
    <t>Kasia Olszewska(KAOLSZEW)</t>
  </si>
  <si>
    <t>Daniel Roth(DAROTH)</t>
  </si>
  <si>
    <t>Siddhesh Vethe(SIVETHE)</t>
  </si>
  <si>
    <t xml:space="preserve">Ben Schultz(BENSCHUL) 18493 </t>
  </si>
  <si>
    <t xml:space="preserve">Gopal Kakivaya(GOPALK) 56705 </t>
  </si>
  <si>
    <t xml:space="preserve">cms : </t>
  </si>
  <si>
    <t>bing : &lt;bing:62774,4.44236658055522&gt;</t>
  </si>
  <si>
    <t xml:space="preserve">Virginia Bing(VIBING) 170492 </t>
  </si>
  <si>
    <t>Bing Gao(BINGA)</t>
  </si>
  <si>
    <t>Yi Li(LIYI)</t>
  </si>
  <si>
    <t xml:space="preserve">Aniruddha Deswandikar(ANID) 10734 </t>
  </si>
  <si>
    <t xml:space="preserve">Qi Lu(QILU) 130802 </t>
  </si>
  <si>
    <t xml:space="preserve">Manish Kansal(MKANSAL) 111961 </t>
  </si>
  <si>
    <t xml:space="preserve">Bruno Caiado(BRUNOC) 23301 </t>
  </si>
  <si>
    <t>Sing Bing Kang(SBKANG)</t>
  </si>
  <si>
    <t xml:space="preserve">Gaurav Agarwal(GAGA) 53427 </t>
  </si>
  <si>
    <t xml:space="preserve">Reena Agarwal(REENAA) 134947 </t>
  </si>
  <si>
    <t xml:space="preserve">Shannon Westphal(SHANWE) 149373 </t>
  </si>
  <si>
    <t>Bing Gao(BIGAO)</t>
  </si>
  <si>
    <t>Eric Lo(ERLO)</t>
  </si>
  <si>
    <t xml:space="preserve">Mike Nichols(MNICHOLS) 112995 </t>
  </si>
  <si>
    <t>Virginia Bing(VIBING)</t>
  </si>
  <si>
    <t xml:space="preserve">Jay Nanduri(JAYNA) 68781 </t>
  </si>
  <si>
    <t xml:space="preserve">David Lindheimer(DAVIDLIN) 37521 </t>
  </si>
  <si>
    <t>Bing Shi(BINSHI)</t>
  </si>
  <si>
    <t xml:space="preserve">Duane Forrester(DUANEF) 44790 </t>
  </si>
  <si>
    <t xml:space="preserve">Chris Pendleton(CPENDLE) 32429 </t>
  </si>
  <si>
    <t xml:space="preserve">Dean Wierman(DEANW) 39090 </t>
  </si>
  <si>
    <t xml:space="preserve">Brian MacDonald(BRIANMAC) 22550 </t>
  </si>
  <si>
    <t xml:space="preserve">Yusuf Mehdi(YUSUFM) 178792 </t>
  </si>
  <si>
    <t>Yi Li(YILI)</t>
  </si>
  <si>
    <t xml:space="preserve">Darryn Dieken(DARRYND) 36535 </t>
  </si>
  <si>
    <t>Duane Forrester(DUANEF)</t>
  </si>
  <si>
    <t xml:space="preserve">Mario Garzia(MARIOGAR) 101864 </t>
  </si>
  <si>
    <t>Mat Connot(MCONNOT)</t>
  </si>
  <si>
    <t>Bing Hu(BINGHU)</t>
  </si>
  <si>
    <t xml:space="preserve">Sing Bing Kang(SBKANG) 146012 </t>
  </si>
  <si>
    <t xml:space="preserve">Lester Jackson(LEJACKSO) 94186 </t>
  </si>
  <si>
    <t xml:space="preserve">Derrick Connell(DERRICKC) 40297 </t>
  </si>
  <si>
    <t xml:space="preserve">Nathan Jhaveri(NATHANJH) 117502 </t>
  </si>
  <si>
    <t xml:space="preserve">Mike Miles(MMILES) 112774 </t>
  </si>
  <si>
    <t>David Lott(DLOTT)</t>
  </si>
  <si>
    <t xml:space="preserve">Toni Pelg(TONIPELG) 166548 </t>
  </si>
  <si>
    <t>Bing Xu(BINXU)</t>
  </si>
  <si>
    <t xml:space="preserve">Jonathan Garcia(JONGARCI) 78601 </t>
  </si>
  <si>
    <t xml:space="preserve">Vaibhav Parikh(VPARIKH) 172760 </t>
  </si>
  <si>
    <t>Mark Merchant(MMERCH)</t>
  </si>
  <si>
    <t xml:space="preserve">Steve Macbeth(SMACBETH) 153168 </t>
  </si>
  <si>
    <t xml:space="preserve">Michael Golebiewski(MICHGOL) 108919 </t>
  </si>
  <si>
    <t>Shane Mingus(SMINGUS)</t>
  </si>
  <si>
    <t xml:space="preserve">Farrukh Ghaffar(FARRUKHG) 50816 </t>
  </si>
  <si>
    <t>Linda Y Chen(LYCHEN)</t>
  </si>
  <si>
    <t xml:space="preserve">Elaine Chang(ELCHANG) 46852 </t>
  </si>
  <si>
    <t xml:space="preserve">Jeff Jarrard(JEFFJ) 70717 </t>
  </si>
  <si>
    <t>Bing Buising(BBUISING)</t>
  </si>
  <si>
    <t xml:space="preserve">Kyle Peltonen(KYLEP) 92186 </t>
  </si>
  <si>
    <t>Matt Herbst(MATTHE)</t>
  </si>
  <si>
    <t>zune : &lt;zune:17174,6.35969195952009&gt;</t>
  </si>
  <si>
    <t>Heather Mitchell(HMITCHEL)</t>
  </si>
  <si>
    <t>Hunter Bao(HUNTERB)</t>
  </si>
  <si>
    <t xml:space="preserve">Stephen Boulton-Wallace(SBW) 146176 </t>
  </si>
  <si>
    <t xml:space="preserve">Jim Maurer(JMAURER) 75540 </t>
  </si>
  <si>
    <t xml:space="preserve">David Simpson(DAVSIMPS) 38052 </t>
  </si>
  <si>
    <t xml:space="preserve">Mike Lucero(MLUCERO) 112440 </t>
  </si>
  <si>
    <t>Fei Jiang(FEJIANG)</t>
  </si>
  <si>
    <t>Jeff Maybee(JMAYBEE)</t>
  </si>
  <si>
    <t>Nabil Pike(NABILP)</t>
  </si>
  <si>
    <t xml:space="preserve">Andrea Calhoun(ACALHOUN) 1324 </t>
  </si>
  <si>
    <t xml:space="preserve">Todd Wells(TODDWELL) 165783 </t>
  </si>
  <si>
    <t xml:space="preserve">Ben Martin(BEMARTIN) 18091 </t>
  </si>
  <si>
    <t xml:space="preserve">Jeff Maybee(JMAYBEE) 75548 </t>
  </si>
  <si>
    <t xml:space="preserve">Mark Griesi(MGRIESI) 107910 </t>
  </si>
  <si>
    <t xml:space="preserve">Jeff Hensien(JHENSIEN) 73377 </t>
  </si>
  <si>
    <t xml:space="preserve">Joseph Wu(JOSWU) 79987 </t>
  </si>
  <si>
    <t>Jaymi Bauer(JAYMIB)</t>
  </si>
  <si>
    <t>Paul Davidson(PAULDAV)</t>
  </si>
  <si>
    <t xml:space="preserve">Edwin Heslinga(EDWINHES) 46219 </t>
  </si>
  <si>
    <t xml:space="preserve">Bruce Johnson(BRUCEJO) 23204 </t>
  </si>
  <si>
    <t xml:space="preserve">Neal Myerson(NMYERSON) 120726 </t>
  </si>
  <si>
    <t xml:space="preserve">Fred Castillo(FREDCAS) 52689 </t>
  </si>
  <si>
    <t xml:space="preserve">Teresa Martineau(TERESANN) 162629 </t>
  </si>
  <si>
    <t xml:space="preserve">David Treadwell(DAVIDTR) 37742 </t>
  </si>
  <si>
    <t xml:space="preserve">Steven Ross(STROSS) 157950 </t>
  </si>
  <si>
    <t xml:space="preserve">Nabil Pike(NABILP) 116317 </t>
  </si>
  <si>
    <t xml:space="preserve">Natalia Kozyura(NATALIKO) 117321 </t>
  </si>
  <si>
    <t xml:space="preserve">Peter Orenberg(PETEROR) 126823 </t>
  </si>
  <si>
    <t xml:space="preserve">Bryan Hall(BRYHALL) 23528 </t>
  </si>
  <si>
    <t>Richard Winn(RWINN)</t>
  </si>
  <si>
    <t xml:space="preserve">Blerim Kuliqi(BKULIQI) 20300 </t>
  </si>
  <si>
    <t>Sean Belt(SEBELT)</t>
  </si>
  <si>
    <t>Andrew Ju(ANDREWX)</t>
  </si>
  <si>
    <t xml:space="preserve">Tom Gibbons(TOMGI) 166128 </t>
  </si>
  <si>
    <t>Matt Akers(MAKERS)</t>
  </si>
  <si>
    <t>Greg Frankovic(GREGFR)</t>
  </si>
  <si>
    <t xml:space="preserve">Ginger Hudson(GHUDSON) 55623 </t>
  </si>
  <si>
    <t>Horacio Ochoa(HORACIOO)</t>
  </si>
  <si>
    <t>Ben Porter(BEPORTER)</t>
  </si>
  <si>
    <t xml:space="preserve">Maha Ramasamy(MAHAR) 99112 </t>
  </si>
  <si>
    <t xml:space="preserve">Scott Chamberlin(SCOTTCHA) 146640 </t>
  </si>
  <si>
    <t xml:space="preserve">Liz Wallace(EWALLACE) 50243 </t>
  </si>
  <si>
    <t xml:space="preserve">Jessica Zahn(JZAHN) 83347 </t>
  </si>
  <si>
    <t xml:space="preserve">Terri Kingston(TERRIK) 162707 </t>
  </si>
  <si>
    <t>Elaine Evans(ELEVANS)</t>
  </si>
  <si>
    <t xml:space="preserve">Larry Aronovitz(LARRYA) 92850 </t>
  </si>
  <si>
    <t xml:space="preserve">Anne Paschal(ANNEPB) 11626 </t>
  </si>
  <si>
    <t xml:space="preserve">Oliver Jen(OLIVERJ) 122180 </t>
  </si>
  <si>
    <t xml:space="preserve">Ilyse Wagner(IWAGNER) 65210 </t>
  </si>
  <si>
    <t>Jessica Zahn(JZAHN)</t>
  </si>
  <si>
    <t xml:space="preserve">Kim Cowman(KCOWMAN) 86093 </t>
  </si>
  <si>
    <t xml:space="preserve">Dawn Smith(DAFOUTS) 34266 </t>
  </si>
  <si>
    <t>Eric Guyard(ERICGUY)</t>
  </si>
  <si>
    <t>Ben Porter(BPORTER)</t>
  </si>
  <si>
    <t xml:space="preserve">Chris LaValley(CHLAVAL) 28514 </t>
  </si>
  <si>
    <t xml:space="preserve">Rodrigo Bomfim(RODRIGB) 139030 </t>
  </si>
  <si>
    <t xml:space="preserve">Christopher Weare(CHRISWEA) 29761 </t>
  </si>
  <si>
    <t xml:space="preserve">Bret O'Rourke(BRETOR) 22147 </t>
  </si>
  <si>
    <t xml:space="preserve">Mark Encarnacion(MARKENC) 102236 </t>
  </si>
  <si>
    <t>John Martinsen(JMARTINS)</t>
  </si>
  <si>
    <t>Antoine Rocher(AROCHER)</t>
  </si>
  <si>
    <t>xbox kinect bundle : &lt;xbox:57221,4.58184592274073&gt;&lt;kinect:12983,6.76756132020014&gt;&lt;bundl:44753,4.94946957182452&gt;</t>
  </si>
  <si>
    <t>Nathan Brown(NABROWN)</t>
  </si>
  <si>
    <t>David Mondelore(DAMONDEL)</t>
  </si>
  <si>
    <t xml:space="preserve">Pam Salzer(PAMS) 123629 </t>
  </si>
  <si>
    <t>Casey Wilkins(CAWILKIN)</t>
  </si>
  <si>
    <t>Kudo Tsunoda(KUDOT)</t>
  </si>
  <si>
    <t>David Quinn(DQUINN)</t>
  </si>
  <si>
    <t>Chuck Roels(CROELS)</t>
  </si>
  <si>
    <t>Sheridan Jones(SHERJO)</t>
  </si>
  <si>
    <t>David Lam(DLAM)</t>
  </si>
  <si>
    <t>John McQueen(JMCQUEEN)</t>
  </si>
  <si>
    <t>Lauren Fine(LFINE)</t>
  </si>
  <si>
    <t>Holly Jorgensen(HOLLYJ)</t>
  </si>
  <si>
    <t>Michael Fry(MFRY)</t>
  </si>
  <si>
    <t>Nhon Quach(NQUACH)</t>
  </si>
  <si>
    <t>Glenn Gregory(GLENNGRE)</t>
  </si>
  <si>
    <t>Matt Booty(MBOOTY)</t>
  </si>
  <si>
    <t>Amund Dr?nen Ringdal(AMUNDR)</t>
  </si>
  <si>
    <t>Denise Prescott(DENPRES)</t>
  </si>
  <si>
    <t>microsoft network monitor : &lt;microsoft:1020170,-1.32428000876999&gt;&lt;network:403110,1.34562131702641&gt;&lt;monitor:284650,2.00546530299593&gt;</t>
  </si>
  <si>
    <t>Aayush Kejriwal(AAYUSHK)</t>
  </si>
  <si>
    <t xml:space="preserve">Dave MacDonald(DAVEMACD) 37000 </t>
  </si>
  <si>
    <t xml:space="preserve">Xiaozhou Zhang(XIAOZZ) 175641 </t>
  </si>
  <si>
    <t xml:space="preserve">Paramjeet Singh(PARAMS) 123888 </t>
  </si>
  <si>
    <t>Joshua Stetson(JOSTETSO)</t>
  </si>
  <si>
    <t xml:space="preserve">Eric Bahna(EBAHNA) 45347 </t>
  </si>
  <si>
    <t xml:space="preserve">Mark Kieffer(MARKKIE) 102378 </t>
  </si>
  <si>
    <t xml:space="preserve">Konstantin Papadakis(KPAPADAK) 90511 </t>
  </si>
  <si>
    <t xml:space="preserve">Ranjita Bhagwan(BHAGWAN) 19117 </t>
  </si>
  <si>
    <t>Vishnu Nath(VNATH)</t>
  </si>
  <si>
    <t xml:space="preserve">Cory Hendrix(CORYHEND) 32245 </t>
  </si>
  <si>
    <t xml:space="preserve">Toru Miyazawa(TORUMIYA) 166932 </t>
  </si>
  <si>
    <t>Nidhi Singhala(NIDS)</t>
  </si>
  <si>
    <t>Nick Skolness(NICS)</t>
  </si>
  <si>
    <t>Macarthur Seaberry(MACSEA)</t>
  </si>
  <si>
    <t>Luan Collisson(LUANC)</t>
  </si>
  <si>
    <t>Mohan Thimmappa(MOHANT)</t>
  </si>
  <si>
    <t>Van Lanning(VLAN)</t>
  </si>
  <si>
    <t>Ray Austria(RAYAU)</t>
  </si>
  <si>
    <t>Chris Miller(CHMILLE)</t>
  </si>
  <si>
    <t>Anna Gough(ANGOUGH)</t>
  </si>
  <si>
    <t>John Janakiraman(GJANAK)</t>
  </si>
  <si>
    <t>Marek Dorusinec(MAREKD)</t>
  </si>
  <si>
    <t>Oznur Tastan(OZNURT)</t>
  </si>
  <si>
    <t>Jafar Soltani(JAFARS)</t>
  </si>
  <si>
    <t>Sharon Collins(SHARONCO)</t>
  </si>
  <si>
    <t>Mart Leidus(MLEIDUS)</t>
  </si>
  <si>
    <t>Dino Natucci(DNAT)</t>
  </si>
  <si>
    <t>windows performance monitor : &lt;window:651929,0.250679616516411&gt;&lt;perform:567355,0.600450159843702&gt;&lt;monitor:284650,2.00546530299593&gt;</t>
  </si>
  <si>
    <t>David Fields(DFIELDS)</t>
  </si>
  <si>
    <t>Tyler Barton(TYLBART)</t>
  </si>
  <si>
    <t>Mark Russinovich(MARKRUSS)</t>
  </si>
  <si>
    <t>Michael Fortin(MRFORTIN)</t>
  </si>
  <si>
    <t>Ed Wilson(EDWILS)</t>
  </si>
  <si>
    <t>Faxin Hou(FAXINH)</t>
  </si>
  <si>
    <t>Robin Beanland(ROBINBE)</t>
  </si>
  <si>
    <t>Joe Bourne(JOBOURNE)</t>
  </si>
  <si>
    <t>Kajal Patel(KAJALP)</t>
  </si>
  <si>
    <t>Brandon LeBlanc(BLEBLANC)</t>
  </si>
  <si>
    <t>Reza Baghai(REZAB)</t>
  </si>
  <si>
    <t>machine translation : &lt;machin:233642,2.35334543446803&gt;&lt;translat:113277,3.53635754241527&gt;</t>
  </si>
  <si>
    <t xml:space="preserve">Chris Wendt(CHRISTW) 29715 </t>
  </si>
  <si>
    <t xml:space="preserve">Arul Menezes(ARULM) 14245 </t>
  </si>
  <si>
    <t xml:space="preserve">Chao Wang(CHAOWA) 27297 </t>
  </si>
  <si>
    <t xml:space="preserve">Chris Quirk(CHRISQ) 29459 </t>
  </si>
  <si>
    <t>Vikram Dendi(VIKRAMDE)</t>
  </si>
  <si>
    <t>Chris Wendt(CHRISTW)</t>
  </si>
  <si>
    <t xml:space="preserve">Takako Aikawa(TAKAKOA) 160804 </t>
  </si>
  <si>
    <t xml:space="preserve">Jing Zhu(JIZHU2) 74868 </t>
  </si>
  <si>
    <t xml:space="preserve">Vikram Dendi(VIKRAMDE) 171207 </t>
  </si>
  <si>
    <t xml:space="preserve">Li Deng(DENG) 39826 </t>
  </si>
  <si>
    <t xml:space="preserve">Will Lewis(WILEWIS) 174504 </t>
  </si>
  <si>
    <t xml:space="preserve">Colin Graham(COLING) 31845 </t>
  </si>
  <si>
    <t>Dillon Tiller(DITILLER)</t>
  </si>
  <si>
    <t>Marc Umeno(MARCU)</t>
  </si>
  <si>
    <t>Aaron Cordova(AARONCOR)</t>
  </si>
  <si>
    <t>Takako Aikawa(TAKAKOA)</t>
  </si>
  <si>
    <t xml:space="preserve">Federico Garcea(FEDERIGA) 51111 </t>
  </si>
  <si>
    <t xml:space="preserve">Anand Chakravarty(ANANDMC) 8740 </t>
  </si>
  <si>
    <t xml:space="preserve">Kristin Tolle(KTOLLE) 91556 </t>
  </si>
  <si>
    <t xml:space="preserve">Bruno Lewin(BLEWIN) 20427 </t>
  </si>
  <si>
    <t xml:space="preserve">Charles Li(CHALI) 27069 </t>
  </si>
  <si>
    <t>Andrea Vescovo(ANDVES)</t>
  </si>
  <si>
    <t xml:space="preserve">Mu Li(MULI) 115535 </t>
  </si>
  <si>
    <t xml:space="preserve">Cristiano Suzuki(CRISSUZ) 32850 </t>
  </si>
  <si>
    <t xml:space="preserve">Michel Pahud(MPAHUD) 114021 </t>
  </si>
  <si>
    <t xml:space="preserve">Hoang Linh Nguyen(HOANG) 61988 </t>
  </si>
  <si>
    <t>Michel Galley(MGALLEY)</t>
  </si>
  <si>
    <t>Sandor Maurice(SAMAUR)</t>
  </si>
  <si>
    <t xml:space="preserve">Willi Richert(WILRICH) 174768 </t>
  </si>
  <si>
    <t xml:space="preserve">Simon Michael(SMICH) 153419 </t>
  </si>
  <si>
    <t xml:space="preserve">Chris Burgess(CBUR) 25935 </t>
  </si>
  <si>
    <t>Sauleh Eetemadi(SAULEHE)</t>
  </si>
  <si>
    <t xml:space="preserve">Dean Guo(DIGUO) 41531 </t>
  </si>
  <si>
    <t xml:space="preserve">Erik Gubitz(ERIKGUB) 48973 </t>
  </si>
  <si>
    <t xml:space="preserve">Lorrissa Reyes(LOREY) 96723 </t>
  </si>
  <si>
    <t>Martine Smets(MSMETS)</t>
  </si>
  <si>
    <t>database tuning advisor : &lt;databas:289094,1.97749524682997&gt;&lt;tune:77501,4.12266883979101&gt;&lt;advisor:83563,4.00752767893757&gt;</t>
  </si>
  <si>
    <t>Robin Mestre(RMESTRE)</t>
  </si>
  <si>
    <t>Ruth Morton(RUTHMORT)</t>
  </si>
  <si>
    <t>Luca Lodolo(LUCALO)</t>
  </si>
  <si>
    <t>Kaupo Prei(KAUPOP)</t>
  </si>
  <si>
    <t>Michael Ivory(MIVORY)</t>
  </si>
  <si>
    <t>Geronimo Janosievics(GEROJA)</t>
  </si>
  <si>
    <t>Drew Costakis(DREWCOS)</t>
  </si>
  <si>
    <t>Jomy John Thomas(JOMYJT)</t>
  </si>
  <si>
    <t>Bryan Von Axelson(BRYANVON)</t>
  </si>
  <si>
    <t>Roger Halbheer(RHALBH)</t>
  </si>
  <si>
    <t>David De Backer(DAVDE)</t>
  </si>
  <si>
    <t>Riya Kuo(RIYAKUO)</t>
  </si>
  <si>
    <t>transaction processing : &lt;transact:183349,2.7625785828333&gt;&lt;process:699439,0.0580056948828561&gt;</t>
  </si>
  <si>
    <t>Minyan Gong(MINGONG)</t>
  </si>
  <si>
    <t>Vijay Anala(VANALA)</t>
  </si>
  <si>
    <t>Hyrond Tao(ZHITA)</t>
  </si>
  <si>
    <t xml:space="preserve">Gary Sun(GARYSUN) 54013 </t>
  </si>
  <si>
    <t xml:space="preserve">Jo?o Alves Jr.(JALVES) 66348 </t>
  </si>
  <si>
    <t xml:space="preserve">Todd Haugen(THAUGEN) 163142 </t>
  </si>
  <si>
    <t xml:space="preserve">Rick Hill(RICKHI) 136576 </t>
  </si>
  <si>
    <t xml:space="preserve">Wolfram Schulte(SCHULTE) 146389 </t>
  </si>
  <si>
    <t xml:space="preserve">Chandra Shekaran(SHEKARAN) 150025 </t>
  </si>
  <si>
    <t xml:space="preserve">Carrie Chen(CHICHE) 28259 </t>
  </si>
  <si>
    <t xml:space="preserve">John Parker(JPARKER) 80298 </t>
  </si>
  <si>
    <t xml:space="preserve">Paul Weldon(PAULWEL) 125264 </t>
  </si>
  <si>
    <t xml:space="preserve">Steve Smaller(SSMALLER) 155782 </t>
  </si>
  <si>
    <t>J.D. Davis(JEDAVIS)</t>
  </si>
  <si>
    <t xml:space="preserve">Mogens Nielsen(MONI) 113537 </t>
  </si>
  <si>
    <t xml:space="preserve">Mychal Jackson(MYCHALJ) 116121 </t>
  </si>
  <si>
    <t xml:space="preserve">Henry Sanders(HENRYSA) 60870 </t>
  </si>
  <si>
    <t xml:space="preserve">Mark Frabotta(MARKFRAB) 102270 </t>
  </si>
  <si>
    <t>Keith Weinzerl(KWEINZER)</t>
  </si>
  <si>
    <t xml:space="preserve">Stephen Jeffries(STEPHENJ) 156758 </t>
  </si>
  <si>
    <t xml:space="preserve">Abdellah Elamiri(ABEL) 717 </t>
  </si>
  <si>
    <t xml:space="preserve">Peter Cardwell(PCARD) 125692 </t>
  </si>
  <si>
    <t>Steve Smaller(SSMALLER)</t>
  </si>
  <si>
    <t xml:space="preserve">Tony Tang(ANTHONYT) 12259 </t>
  </si>
  <si>
    <t>David Dennis(DAVIDDEN)</t>
  </si>
  <si>
    <t>Sandeep Shahdeo(LSNS)</t>
  </si>
  <si>
    <t xml:space="preserve">Joe Matz(JMATZ) 75538 </t>
  </si>
  <si>
    <t>Hank Wu(HANKWU)</t>
  </si>
  <si>
    <t>Courtney Krehbiel(COURTNK)</t>
  </si>
  <si>
    <t xml:space="preserve">Sara Gjerdevig(SPRATT) 154658 </t>
  </si>
  <si>
    <t>Michael Ren(MICHREN)</t>
  </si>
  <si>
    <t>Jason Lockhart(JALOCK)</t>
  </si>
  <si>
    <t>Izabela Duiwe(IZABELAD)</t>
  </si>
  <si>
    <t>Ali Mobin(ALMOBIN)</t>
  </si>
  <si>
    <t>Tyrone Davis(TYRONED)</t>
  </si>
  <si>
    <t>Tim Osborn(TOSBORN)</t>
  </si>
  <si>
    <t>Sonic Guo(SONICGUO)</t>
  </si>
  <si>
    <t>Mike Purtell(MIKEPURT)</t>
  </si>
  <si>
    <t>Navid Azimi-Garakani(NAZIMI)</t>
  </si>
  <si>
    <t>Aggregation Function 1</t>
  </si>
  <si>
    <t>Aggregation Function 3</t>
  </si>
  <si>
    <t>Aggregation Function 2</t>
  </si>
  <si>
    <t>avg time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</si>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</sst>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average_s</a:t>
            </a:r>
            <a:r>
              <a:rPr lang="en-US" baseline="0"/>
              <a:t>core@k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2957049500051"/>
          <c:y val="0.17171296296296296"/>
          <c:w val="0.85596013991781528"/>
          <c:h val="0.67884988334791463"/>
        </c:manualLayout>
      </c:layout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Aggregation Function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1.8</c:v>
                </c:pt>
                <c:pt idx="1">
                  <c:v>1.75</c:v>
                </c:pt>
                <c:pt idx="2">
                  <c:v>1.6666666666666665</c:v>
                </c:pt>
                <c:pt idx="3">
                  <c:v>1.625</c:v>
                </c:pt>
                <c:pt idx="4">
                  <c:v>1.64</c:v>
                </c:pt>
                <c:pt idx="5">
                  <c:v>1.5833333333333335</c:v>
                </c:pt>
                <c:pt idx="6">
                  <c:v>1.538095238095238</c:v>
                </c:pt>
                <c:pt idx="7">
                  <c:v>1.4916666666666667</c:v>
                </c:pt>
                <c:pt idx="8">
                  <c:v>1.4222222222222221</c:v>
                </c:pt>
                <c:pt idx="9">
                  <c:v>1.4466666666666668</c:v>
                </c:pt>
                <c:pt idx="10">
                  <c:v>1.4121212121212121</c:v>
                </c:pt>
                <c:pt idx="11">
                  <c:v>1.3833333333333333</c:v>
                </c:pt>
                <c:pt idx="12">
                  <c:v>1.3705128205128205</c:v>
                </c:pt>
                <c:pt idx="13">
                  <c:v>1.3666666666666667</c:v>
                </c:pt>
                <c:pt idx="14">
                  <c:v>1.3566666666666667</c:v>
                </c:pt>
                <c:pt idx="15">
                  <c:v>1.3604166666666666</c:v>
                </c:pt>
                <c:pt idx="16">
                  <c:v>1.3225490196078433</c:v>
                </c:pt>
                <c:pt idx="17">
                  <c:v>1.3055555555555556</c:v>
                </c:pt>
                <c:pt idx="18">
                  <c:v>1.3008771929824561</c:v>
                </c:pt>
                <c:pt idx="19">
                  <c:v>1.2766666666666668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Sheet1!$K$1:$K$2</c:f>
              <c:strCache>
                <c:ptCount val="2"/>
                <c:pt idx="0">
                  <c:v>Aggregation Function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1.7</c:v>
                </c:pt>
                <c:pt idx="1">
                  <c:v>1.4</c:v>
                </c:pt>
                <c:pt idx="2">
                  <c:v>1.2666666666666666</c:v>
                </c:pt>
                <c:pt idx="3">
                  <c:v>1.25</c:v>
                </c:pt>
                <c:pt idx="4">
                  <c:v>1.22</c:v>
                </c:pt>
                <c:pt idx="5">
                  <c:v>1.2333333333333332</c:v>
                </c:pt>
                <c:pt idx="6">
                  <c:v>1.2095238095238094</c:v>
                </c:pt>
                <c:pt idx="7">
                  <c:v>1.1916666666666667</c:v>
                </c:pt>
                <c:pt idx="8">
                  <c:v>1.2</c:v>
                </c:pt>
                <c:pt idx="9">
                  <c:v>1.2266666666666668</c:v>
                </c:pt>
                <c:pt idx="10">
                  <c:v>1.2121212121212122</c:v>
                </c:pt>
                <c:pt idx="11">
                  <c:v>1.1999999999999997</c:v>
                </c:pt>
                <c:pt idx="12">
                  <c:v>1.201282051282051</c:v>
                </c:pt>
                <c:pt idx="13">
                  <c:v>1.1738095238095236</c:v>
                </c:pt>
                <c:pt idx="14">
                  <c:v>1.1766666666666665</c:v>
                </c:pt>
                <c:pt idx="15">
                  <c:v>1.1416666666666666</c:v>
                </c:pt>
                <c:pt idx="16">
                  <c:v>1.11078431372549</c:v>
                </c:pt>
                <c:pt idx="17">
                  <c:v>1.0944444444444443</c:v>
                </c:pt>
                <c:pt idx="18">
                  <c:v>1.0903508771929824</c:v>
                </c:pt>
                <c:pt idx="19">
                  <c:v>1.0766666666666667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Sheet1!$M$1:$M$2</c:f>
              <c:strCache>
                <c:ptCount val="2"/>
                <c:pt idx="0">
                  <c:v>Aggregation Function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Sheet1!$J$3:$J$22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1.8</c:v>
                </c:pt>
                <c:pt idx="1">
                  <c:v>1.8</c:v>
                </c:pt>
                <c:pt idx="2">
                  <c:v>1.6666666666666667</c:v>
                </c:pt>
                <c:pt idx="3">
                  <c:v>1.65</c:v>
                </c:pt>
                <c:pt idx="4">
                  <c:v>1.6199999999999999</c:v>
                </c:pt>
                <c:pt idx="5">
                  <c:v>1.5999999999999996</c:v>
                </c:pt>
                <c:pt idx="6">
                  <c:v>1.5809523809523807</c:v>
                </c:pt>
                <c:pt idx="7">
                  <c:v>1.5666666666666667</c:v>
                </c:pt>
                <c:pt idx="8">
                  <c:v>1.5333333333333334</c:v>
                </c:pt>
                <c:pt idx="9">
                  <c:v>1.5466666666666666</c:v>
                </c:pt>
                <c:pt idx="10">
                  <c:v>1.5303030303030303</c:v>
                </c:pt>
                <c:pt idx="11">
                  <c:v>1.5333333333333332</c:v>
                </c:pt>
                <c:pt idx="12">
                  <c:v>1.5397435897435898</c:v>
                </c:pt>
                <c:pt idx="13">
                  <c:v>1.5309523809523808</c:v>
                </c:pt>
                <c:pt idx="14">
                  <c:v>1.5433333333333334</c:v>
                </c:pt>
                <c:pt idx="15">
                  <c:v>1.5416666666666665</c:v>
                </c:pt>
                <c:pt idx="16">
                  <c:v>1.5225490196078431</c:v>
                </c:pt>
                <c:pt idx="17">
                  <c:v>1.5277777777777779</c:v>
                </c:pt>
                <c:pt idx="18">
                  <c:v>1.5324561403508772</c:v>
                </c:pt>
                <c:pt idx="19">
                  <c:v>1.5316666666666667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19408"/>
        <c:axId val="404851440"/>
      </c:lineChart>
      <c:catAx>
        <c:axId val="29531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1440"/>
        <c:crosses val="autoZero"/>
        <c:auto val="1"/>
        <c:lblAlgn val="ctr"/>
        <c:lblOffset val="100"/>
        <c:noMultiLvlLbl val="0"/>
      </c:catAx>
      <c:valAx>
        <c:axId val="40485144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42451763769824"/>
          <c:y val="0.1672448235637212"/>
          <c:w val="0.33068382163874616"/>
          <c:h val="0.27719962088072325"/>
        </c:manualLayout>
      </c:layout>
      <c:overlay val="0"/>
      <c:spPr>
        <a:noFill/>
        <a:ln>
          <a:solidFill>
            <a:schemeClr val="accent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23</xdr:row>
      <xdr:rowOff>171456</xdr:rowOff>
    </xdr:from>
    <xdr:to>
      <xdr:col>16</xdr:col>
      <xdr:colOff>495300</xdr:colOff>
      <xdr:row>38</xdr:row>
      <xdr:rowOff>57156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3"/>
  <sheetViews>
    <sheetView topLeftCell="D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33" customWidth="1"/>
    <col min="2" max="4" width="42.28515625" customWidth="1"/>
    <col min="5" max="5" width="8.5703125" customWidth="1"/>
    <col min="6" max="6" width="9.5703125" customWidth="1"/>
    <col min="7" max="7" width="11.42578125" customWidth="1"/>
    <col min="8" max="8" width="15.42578125" customWidth="1"/>
  </cols>
  <sheetData>
    <row r="1" spans="1:12" s="3" customFormat="1" x14ac:dyDescent="0.25">
      <c r="A1" s="3">
        <v>1</v>
      </c>
      <c r="B1" s="3" t="s">
        <v>0</v>
      </c>
      <c r="C1" s="3" t="s">
        <v>1</v>
      </c>
      <c r="D1" s="3" t="s">
        <v>2</v>
      </c>
      <c r="E1" s="3">
        <v>1</v>
      </c>
      <c r="F1" s="3">
        <v>2</v>
      </c>
      <c r="G1" s="3">
        <v>3</v>
      </c>
      <c r="H1" s="3">
        <v>4</v>
      </c>
    </row>
    <row r="2" spans="1:12" x14ac:dyDescent="0.25">
      <c r="A2" t="s">
        <v>3</v>
      </c>
      <c r="I2" t="s">
        <v>1008</v>
      </c>
      <c r="J2" s="1">
        <f>AVERAGE(B23, B45, B67, B111, B155, B199, B243, B265, B309,B551)</f>
        <v>3.4523148148148149E-5</v>
      </c>
      <c r="K2" s="1">
        <f t="shared" ref="K2:L2" si="0">AVERAGE(C23, C45, C67, C111, C155, C199, C243, C265, C309,C551)</f>
        <v>2.6325231481481484E-5</v>
      </c>
      <c r="L2" s="1">
        <f t="shared" si="0"/>
        <v>3.1651620370370376E-5</v>
      </c>
    </row>
    <row r="3" spans="1:12" x14ac:dyDescent="0.25">
      <c r="A3" t="s">
        <v>4</v>
      </c>
      <c r="B3" t="s">
        <v>6</v>
      </c>
      <c r="C3" t="s">
        <v>8</v>
      </c>
      <c r="D3" t="s">
        <v>10</v>
      </c>
      <c r="E3" t="e">
        <f t="shared" ref="E3:F18" si="1">INDEX($H$3:$H$22,MATCH(A3,$D$3:$D$22, 0))</f>
        <v>#N/A</v>
      </c>
      <c r="F3">
        <f t="shared" si="1"/>
        <v>2</v>
      </c>
      <c r="G3">
        <f>INDEX($H$3:$H$22,MATCH(C3,$D$3:$D$22, 0))</f>
        <v>2</v>
      </c>
      <c r="H3">
        <v>2</v>
      </c>
      <c r="I3" t="s">
        <v>1009</v>
      </c>
      <c r="J3" s="1">
        <f>STDEVP(B23, B45, B67, B111, B155, B199, B243, B265, B309,B551)</f>
        <v>5.2823526255396152E-5</v>
      </c>
      <c r="K3" s="1">
        <f t="shared" ref="K3:L3" si="2">STDEVP(C23, C45, C67, C111, C155, C199, C243, C265, C309,C551)</f>
        <v>3.9536621049209159E-5</v>
      </c>
      <c r="L3" s="1">
        <f t="shared" si="2"/>
        <v>5.2265881492975308E-5</v>
      </c>
    </row>
    <row r="4" spans="1:12" x14ac:dyDescent="0.25">
      <c r="A4" t="s">
        <v>11</v>
      </c>
      <c r="B4" t="s">
        <v>10</v>
      </c>
      <c r="C4" t="s">
        <v>13</v>
      </c>
      <c r="D4" t="s">
        <v>6</v>
      </c>
      <c r="E4" t="e">
        <f t="shared" si="1"/>
        <v>#N/A</v>
      </c>
      <c r="F4">
        <f t="shared" si="1"/>
        <v>2</v>
      </c>
      <c r="G4">
        <f t="shared" ref="G4:G22" si="3">INDEX($H$3:$H$22,MATCH(C4,$D$3:$D$22, 0))</f>
        <v>2</v>
      </c>
      <c r="H4">
        <v>2</v>
      </c>
    </row>
    <row r="5" spans="1:12" x14ac:dyDescent="0.25">
      <c r="A5" t="s">
        <v>14</v>
      </c>
      <c r="B5" t="s">
        <v>15</v>
      </c>
      <c r="C5" t="s">
        <v>7</v>
      </c>
      <c r="D5" t="s">
        <v>15</v>
      </c>
      <c r="E5" t="e">
        <f t="shared" si="1"/>
        <v>#N/A</v>
      </c>
      <c r="F5">
        <f t="shared" si="1"/>
        <v>2</v>
      </c>
      <c r="G5">
        <f t="shared" si="3"/>
        <v>2</v>
      </c>
      <c r="H5">
        <v>2</v>
      </c>
    </row>
    <row r="6" spans="1:12" x14ac:dyDescent="0.25">
      <c r="A6" t="s">
        <v>5</v>
      </c>
      <c r="B6" t="s">
        <v>8</v>
      </c>
      <c r="C6" t="s">
        <v>15</v>
      </c>
      <c r="D6" t="s">
        <v>8</v>
      </c>
      <c r="E6" t="e">
        <f t="shared" si="1"/>
        <v>#N/A</v>
      </c>
      <c r="F6">
        <f t="shared" si="1"/>
        <v>2</v>
      </c>
      <c r="G6">
        <f t="shared" si="3"/>
        <v>2</v>
      </c>
      <c r="H6">
        <v>2</v>
      </c>
    </row>
    <row r="7" spans="1:12" x14ac:dyDescent="0.25">
      <c r="A7" t="s">
        <v>24</v>
      </c>
      <c r="B7" t="s">
        <v>7</v>
      </c>
      <c r="C7" t="s">
        <v>27</v>
      </c>
      <c r="D7" t="s">
        <v>13</v>
      </c>
      <c r="E7" t="e">
        <f t="shared" si="1"/>
        <v>#N/A</v>
      </c>
      <c r="F7">
        <f t="shared" si="1"/>
        <v>2</v>
      </c>
      <c r="G7">
        <f t="shared" si="3"/>
        <v>2</v>
      </c>
      <c r="H7">
        <v>2</v>
      </c>
    </row>
    <row r="8" spans="1:12" x14ac:dyDescent="0.25">
      <c r="A8" t="s">
        <v>29</v>
      </c>
      <c r="B8" t="s">
        <v>30</v>
      </c>
      <c r="C8" t="s">
        <v>10</v>
      </c>
      <c r="D8" t="s">
        <v>7</v>
      </c>
      <c r="E8" t="e">
        <f t="shared" si="1"/>
        <v>#N/A</v>
      </c>
      <c r="F8" t="e">
        <f t="shared" si="1"/>
        <v>#N/A</v>
      </c>
      <c r="G8">
        <f t="shared" si="3"/>
        <v>2</v>
      </c>
      <c r="H8">
        <v>2</v>
      </c>
    </row>
    <row r="9" spans="1:12" x14ac:dyDescent="0.25">
      <c r="A9" t="s">
        <v>34</v>
      </c>
      <c r="B9" t="s">
        <v>13</v>
      </c>
      <c r="C9" t="s">
        <v>6</v>
      </c>
      <c r="D9" t="s">
        <v>36</v>
      </c>
      <c r="E9" t="e">
        <f t="shared" si="1"/>
        <v>#N/A</v>
      </c>
      <c r="F9">
        <f t="shared" si="1"/>
        <v>2</v>
      </c>
      <c r="G9">
        <f t="shared" si="3"/>
        <v>2</v>
      </c>
      <c r="H9">
        <v>2</v>
      </c>
    </row>
    <row r="10" spans="1:12" x14ac:dyDescent="0.25">
      <c r="A10" t="s">
        <v>19</v>
      </c>
      <c r="B10" t="s">
        <v>38</v>
      </c>
      <c r="C10" t="s">
        <v>38</v>
      </c>
      <c r="D10" t="s">
        <v>28</v>
      </c>
      <c r="E10" t="e">
        <f t="shared" si="1"/>
        <v>#N/A</v>
      </c>
      <c r="F10">
        <f t="shared" si="1"/>
        <v>2</v>
      </c>
      <c r="G10">
        <f t="shared" si="3"/>
        <v>2</v>
      </c>
      <c r="H10">
        <v>2</v>
      </c>
    </row>
    <row r="11" spans="1:12" x14ac:dyDescent="0.25">
      <c r="A11" t="s">
        <v>39</v>
      </c>
      <c r="B11" t="s">
        <v>22</v>
      </c>
      <c r="C11" t="s">
        <v>28</v>
      </c>
      <c r="D11" t="s">
        <v>38</v>
      </c>
      <c r="E11" t="e">
        <f t="shared" si="1"/>
        <v>#N/A</v>
      </c>
      <c r="F11">
        <f t="shared" si="1"/>
        <v>2</v>
      </c>
      <c r="G11">
        <f t="shared" si="3"/>
        <v>2</v>
      </c>
      <c r="H11">
        <v>2</v>
      </c>
    </row>
    <row r="12" spans="1:12" x14ac:dyDescent="0.25">
      <c r="A12" t="s">
        <v>40</v>
      </c>
      <c r="B12" t="s">
        <v>31</v>
      </c>
      <c r="C12" t="s">
        <v>42</v>
      </c>
      <c r="D12" t="s">
        <v>22</v>
      </c>
      <c r="E12" t="e">
        <f t="shared" si="1"/>
        <v>#N/A</v>
      </c>
      <c r="F12" t="e">
        <f t="shared" si="1"/>
        <v>#N/A</v>
      </c>
      <c r="G12">
        <f t="shared" si="3"/>
        <v>2</v>
      </c>
      <c r="H12">
        <v>2</v>
      </c>
    </row>
    <row r="13" spans="1:12" x14ac:dyDescent="0.25">
      <c r="A13" t="s">
        <v>45</v>
      </c>
      <c r="B13" t="s">
        <v>25</v>
      </c>
      <c r="C13" t="s">
        <v>17</v>
      </c>
      <c r="D13" t="s">
        <v>27</v>
      </c>
      <c r="E13" t="e">
        <f t="shared" si="1"/>
        <v>#N/A</v>
      </c>
      <c r="F13" t="e">
        <f t="shared" si="1"/>
        <v>#N/A</v>
      </c>
      <c r="G13">
        <f t="shared" si="3"/>
        <v>2</v>
      </c>
      <c r="H13">
        <v>2</v>
      </c>
    </row>
    <row r="14" spans="1:12" x14ac:dyDescent="0.25">
      <c r="A14" t="s">
        <v>35</v>
      </c>
      <c r="B14" t="s">
        <v>12</v>
      </c>
      <c r="C14" t="s">
        <v>36</v>
      </c>
      <c r="D14" t="s">
        <v>42</v>
      </c>
      <c r="E14" t="e">
        <f t="shared" si="1"/>
        <v>#N/A</v>
      </c>
      <c r="F14" t="e">
        <f t="shared" si="1"/>
        <v>#N/A</v>
      </c>
      <c r="G14">
        <f t="shared" si="3"/>
        <v>2</v>
      </c>
      <c r="H14">
        <v>2</v>
      </c>
    </row>
    <row r="15" spans="1:12" x14ac:dyDescent="0.25">
      <c r="A15" t="s">
        <v>21</v>
      </c>
      <c r="B15" t="s">
        <v>33</v>
      </c>
      <c r="C15" t="s">
        <v>22</v>
      </c>
      <c r="D15" t="s">
        <v>17</v>
      </c>
      <c r="E15" t="e">
        <f t="shared" si="1"/>
        <v>#N/A</v>
      </c>
      <c r="F15">
        <f t="shared" si="1"/>
        <v>2</v>
      </c>
      <c r="G15">
        <f t="shared" si="3"/>
        <v>2</v>
      </c>
      <c r="H15">
        <v>2</v>
      </c>
    </row>
    <row r="16" spans="1:12" x14ac:dyDescent="0.25">
      <c r="A16" t="s">
        <v>41</v>
      </c>
      <c r="B16" t="s">
        <v>49</v>
      </c>
      <c r="C16" t="s">
        <v>50</v>
      </c>
      <c r="D16" t="s">
        <v>33</v>
      </c>
      <c r="E16" t="e">
        <f t="shared" si="1"/>
        <v>#N/A</v>
      </c>
      <c r="F16" t="e">
        <f t="shared" si="1"/>
        <v>#N/A</v>
      </c>
      <c r="G16">
        <f t="shared" si="3"/>
        <v>2</v>
      </c>
      <c r="H16">
        <v>2</v>
      </c>
    </row>
    <row r="17" spans="1:8" x14ac:dyDescent="0.25">
      <c r="A17" t="s">
        <v>20</v>
      </c>
      <c r="B17" t="s">
        <v>36</v>
      </c>
      <c r="C17" t="s">
        <v>51</v>
      </c>
      <c r="D17" t="s">
        <v>51</v>
      </c>
      <c r="E17" t="e">
        <f t="shared" si="1"/>
        <v>#N/A</v>
      </c>
      <c r="F17">
        <f t="shared" si="1"/>
        <v>2</v>
      </c>
      <c r="G17">
        <f t="shared" si="3"/>
        <v>1</v>
      </c>
      <c r="H17">
        <v>1</v>
      </c>
    </row>
    <row r="18" spans="1:8" x14ac:dyDescent="0.25">
      <c r="A18" t="s">
        <v>54</v>
      </c>
      <c r="B18" t="s">
        <v>26</v>
      </c>
      <c r="C18" t="s">
        <v>16</v>
      </c>
      <c r="D18" t="s">
        <v>50</v>
      </c>
      <c r="E18" t="e">
        <f t="shared" si="1"/>
        <v>#N/A</v>
      </c>
      <c r="F18" t="e">
        <f t="shared" si="1"/>
        <v>#N/A</v>
      </c>
      <c r="G18" t="e">
        <f t="shared" si="3"/>
        <v>#N/A</v>
      </c>
      <c r="H18">
        <v>2</v>
      </c>
    </row>
    <row r="19" spans="1:8" x14ac:dyDescent="0.25">
      <c r="A19" t="s">
        <v>55</v>
      </c>
      <c r="B19" t="s">
        <v>46</v>
      </c>
      <c r="C19" t="s">
        <v>43</v>
      </c>
      <c r="D19" t="s">
        <v>47</v>
      </c>
      <c r="E19" t="e">
        <f t="shared" ref="E19:F22" si="4">INDEX($H$3:$H$22,MATCH(A19,$D$3:$D$22, 0))</f>
        <v>#N/A</v>
      </c>
      <c r="F19" t="e">
        <f t="shared" si="4"/>
        <v>#N/A</v>
      </c>
      <c r="G19">
        <f t="shared" si="3"/>
        <v>1</v>
      </c>
      <c r="H19">
        <v>2</v>
      </c>
    </row>
    <row r="20" spans="1:8" x14ac:dyDescent="0.25">
      <c r="A20" t="s">
        <v>57</v>
      </c>
      <c r="B20" t="s">
        <v>16</v>
      </c>
      <c r="C20" t="s">
        <v>44</v>
      </c>
      <c r="D20" t="s">
        <v>56</v>
      </c>
      <c r="E20" t="e">
        <f t="shared" si="4"/>
        <v>#N/A</v>
      </c>
      <c r="F20" t="e">
        <f t="shared" si="4"/>
        <v>#N/A</v>
      </c>
      <c r="G20" t="e">
        <f t="shared" si="3"/>
        <v>#N/A</v>
      </c>
      <c r="H20">
        <v>2</v>
      </c>
    </row>
    <row r="21" spans="1:8" x14ac:dyDescent="0.25">
      <c r="A21" t="s">
        <v>48</v>
      </c>
      <c r="B21" t="s">
        <v>17</v>
      </c>
      <c r="C21" t="s">
        <v>47</v>
      </c>
      <c r="D21" t="s">
        <v>32</v>
      </c>
      <c r="E21" t="e">
        <f t="shared" si="4"/>
        <v>#N/A</v>
      </c>
      <c r="F21">
        <f t="shared" si="4"/>
        <v>2</v>
      </c>
      <c r="G21">
        <f t="shared" si="3"/>
        <v>2</v>
      </c>
      <c r="H21">
        <v>2</v>
      </c>
    </row>
    <row r="22" spans="1:8" x14ac:dyDescent="0.25">
      <c r="A22" t="s">
        <v>37</v>
      </c>
      <c r="B22" t="s">
        <v>42</v>
      </c>
      <c r="C22" t="s">
        <v>26</v>
      </c>
      <c r="D22" t="s">
        <v>43</v>
      </c>
      <c r="E22" t="e">
        <f t="shared" si="4"/>
        <v>#N/A</v>
      </c>
      <c r="F22">
        <f t="shared" si="4"/>
        <v>2</v>
      </c>
      <c r="G22" t="e">
        <f t="shared" si="3"/>
        <v>#N/A</v>
      </c>
      <c r="H22">
        <v>1</v>
      </c>
    </row>
    <row r="23" spans="1:8" x14ac:dyDescent="0.25">
      <c r="A23" s="1">
        <v>3.3043981481481478E-5</v>
      </c>
      <c r="B23" s="1">
        <v>5.4398148148148154E-7</v>
      </c>
      <c r="C23" s="1">
        <v>5.4398148148148154E-7</v>
      </c>
      <c r="D23" s="1">
        <v>7.1759259259259266E-7</v>
      </c>
    </row>
    <row r="24" spans="1:8" x14ac:dyDescent="0.25">
      <c r="A24" t="s">
        <v>58</v>
      </c>
    </row>
    <row r="25" spans="1:8" x14ac:dyDescent="0.25">
      <c r="A25" t="s">
        <v>59</v>
      </c>
      <c r="B25" t="s">
        <v>64</v>
      </c>
      <c r="C25" t="s">
        <v>66</v>
      </c>
      <c r="D25" t="s">
        <v>64</v>
      </c>
      <c r="E25" t="e">
        <f t="shared" ref="E25:G43" si="5">INDEX($H$25:$H$44,MATCH(A25,$D$25:$D$44, 0))</f>
        <v>#N/A</v>
      </c>
      <c r="F25">
        <f t="shared" si="5"/>
        <v>2</v>
      </c>
      <c r="G25">
        <f t="shared" si="5"/>
        <v>2</v>
      </c>
      <c r="H25">
        <v>2</v>
      </c>
    </row>
    <row r="26" spans="1:8" x14ac:dyDescent="0.25">
      <c r="A26" t="s">
        <v>69</v>
      </c>
      <c r="B26" t="s">
        <v>72</v>
      </c>
      <c r="C26" t="s">
        <v>64</v>
      </c>
      <c r="D26" t="s">
        <v>73</v>
      </c>
      <c r="E26" t="e">
        <f t="shared" si="5"/>
        <v>#N/A</v>
      </c>
      <c r="F26" t="e">
        <f t="shared" si="5"/>
        <v>#N/A</v>
      </c>
      <c r="G26">
        <f t="shared" si="5"/>
        <v>2</v>
      </c>
      <c r="H26">
        <v>2</v>
      </c>
    </row>
    <row r="27" spans="1:8" x14ac:dyDescent="0.25">
      <c r="A27" t="s">
        <v>75</v>
      </c>
      <c r="B27" t="s">
        <v>77</v>
      </c>
      <c r="C27" t="s">
        <v>80</v>
      </c>
      <c r="D27" t="s">
        <v>81</v>
      </c>
      <c r="E27" t="e">
        <f t="shared" si="5"/>
        <v>#N/A</v>
      </c>
      <c r="F27" t="e">
        <f t="shared" si="5"/>
        <v>#N/A</v>
      </c>
      <c r="G27">
        <f t="shared" si="5"/>
        <v>2</v>
      </c>
      <c r="H27">
        <v>2</v>
      </c>
    </row>
    <row r="28" spans="1:8" x14ac:dyDescent="0.25">
      <c r="A28" t="s">
        <v>76</v>
      </c>
      <c r="B28" t="s">
        <v>63</v>
      </c>
      <c r="C28" t="s">
        <v>73</v>
      </c>
      <c r="D28" t="s">
        <v>63</v>
      </c>
      <c r="E28" t="e">
        <f t="shared" si="5"/>
        <v>#N/A</v>
      </c>
      <c r="F28">
        <f t="shared" si="5"/>
        <v>2</v>
      </c>
      <c r="G28">
        <f t="shared" si="5"/>
        <v>2</v>
      </c>
      <c r="H28">
        <v>2</v>
      </c>
    </row>
    <row r="29" spans="1:8" x14ac:dyDescent="0.25">
      <c r="A29" t="s">
        <v>86</v>
      </c>
      <c r="B29" t="s">
        <v>73</v>
      </c>
      <c r="C29" t="s">
        <v>81</v>
      </c>
      <c r="D29" t="s">
        <v>80</v>
      </c>
      <c r="E29" t="e">
        <f t="shared" si="5"/>
        <v>#N/A</v>
      </c>
      <c r="F29">
        <f t="shared" si="5"/>
        <v>2</v>
      </c>
      <c r="G29">
        <f t="shared" si="5"/>
        <v>2</v>
      </c>
      <c r="H29">
        <v>2</v>
      </c>
    </row>
    <row r="30" spans="1:8" x14ac:dyDescent="0.25">
      <c r="A30" t="s">
        <v>89</v>
      </c>
      <c r="B30" t="s">
        <v>65</v>
      </c>
      <c r="C30" t="s">
        <v>63</v>
      </c>
      <c r="D30" t="s">
        <v>66</v>
      </c>
      <c r="E30" t="e">
        <f t="shared" si="5"/>
        <v>#N/A</v>
      </c>
      <c r="F30">
        <f t="shared" si="5"/>
        <v>2</v>
      </c>
      <c r="G30">
        <f t="shared" si="5"/>
        <v>2</v>
      </c>
      <c r="H30">
        <v>2</v>
      </c>
    </row>
    <row r="31" spans="1:8" x14ac:dyDescent="0.25">
      <c r="A31" t="s">
        <v>90</v>
      </c>
      <c r="B31" t="s">
        <v>91</v>
      </c>
      <c r="C31" t="s">
        <v>93</v>
      </c>
      <c r="D31" t="s">
        <v>94</v>
      </c>
      <c r="E31" t="e">
        <f t="shared" si="5"/>
        <v>#N/A</v>
      </c>
      <c r="F31" t="e">
        <f t="shared" si="5"/>
        <v>#N/A</v>
      </c>
      <c r="G31">
        <f t="shared" si="5"/>
        <v>0</v>
      </c>
      <c r="H31">
        <v>0</v>
      </c>
    </row>
    <row r="32" spans="1:8" x14ac:dyDescent="0.25">
      <c r="A32" t="s">
        <v>96</v>
      </c>
      <c r="B32" t="s">
        <v>100</v>
      </c>
      <c r="C32" t="s">
        <v>101</v>
      </c>
      <c r="D32" t="s">
        <v>65</v>
      </c>
      <c r="E32" t="e">
        <f t="shared" si="5"/>
        <v>#N/A</v>
      </c>
      <c r="F32" t="e">
        <f t="shared" si="5"/>
        <v>#N/A</v>
      </c>
      <c r="G32" t="e">
        <f t="shared" si="5"/>
        <v>#N/A</v>
      </c>
      <c r="H32">
        <v>2</v>
      </c>
    </row>
    <row r="33" spans="1:8" x14ac:dyDescent="0.25">
      <c r="A33" t="s">
        <v>87</v>
      </c>
      <c r="B33" t="s">
        <v>81</v>
      </c>
      <c r="C33" t="s">
        <v>88</v>
      </c>
      <c r="D33" t="s">
        <v>103</v>
      </c>
      <c r="E33" t="e">
        <f t="shared" si="5"/>
        <v>#N/A</v>
      </c>
      <c r="F33">
        <f t="shared" si="5"/>
        <v>2</v>
      </c>
      <c r="G33">
        <f t="shared" si="5"/>
        <v>0</v>
      </c>
      <c r="H33">
        <v>0</v>
      </c>
    </row>
    <row r="34" spans="1:8" x14ac:dyDescent="0.25">
      <c r="A34" t="s">
        <v>104</v>
      </c>
      <c r="B34" t="s">
        <v>66</v>
      </c>
      <c r="C34" t="s">
        <v>102</v>
      </c>
      <c r="D34" t="s">
        <v>108</v>
      </c>
      <c r="E34" t="e">
        <f t="shared" si="5"/>
        <v>#N/A</v>
      </c>
      <c r="F34">
        <f t="shared" si="5"/>
        <v>2</v>
      </c>
      <c r="G34">
        <f t="shared" si="5"/>
        <v>2</v>
      </c>
      <c r="H34">
        <v>1</v>
      </c>
    </row>
    <row r="35" spans="1:8" x14ac:dyDescent="0.25">
      <c r="A35" t="s">
        <v>109</v>
      </c>
      <c r="B35" t="s">
        <v>92</v>
      </c>
      <c r="C35" t="s">
        <v>84</v>
      </c>
      <c r="D35" t="s">
        <v>88</v>
      </c>
      <c r="E35" t="e">
        <f t="shared" si="5"/>
        <v>#N/A</v>
      </c>
      <c r="F35" t="e">
        <f t="shared" si="5"/>
        <v>#N/A</v>
      </c>
      <c r="G35">
        <f t="shared" si="5"/>
        <v>2</v>
      </c>
      <c r="H35">
        <v>0</v>
      </c>
    </row>
    <row r="36" spans="1:8" x14ac:dyDescent="0.25">
      <c r="A36" t="s">
        <v>98</v>
      </c>
      <c r="B36" t="s">
        <v>79</v>
      </c>
      <c r="C36" t="s">
        <v>94</v>
      </c>
      <c r="D36" t="s">
        <v>82</v>
      </c>
      <c r="E36" t="e">
        <f t="shared" si="5"/>
        <v>#N/A</v>
      </c>
      <c r="F36" t="e">
        <f t="shared" si="5"/>
        <v>#N/A</v>
      </c>
      <c r="G36">
        <f t="shared" si="5"/>
        <v>0</v>
      </c>
      <c r="H36">
        <v>1</v>
      </c>
    </row>
    <row r="37" spans="1:8" x14ac:dyDescent="0.25">
      <c r="A37" t="s">
        <v>110</v>
      </c>
      <c r="B37" t="s">
        <v>80</v>
      </c>
      <c r="C37" t="s">
        <v>103</v>
      </c>
      <c r="D37" t="s">
        <v>114</v>
      </c>
      <c r="E37" t="e">
        <f t="shared" si="5"/>
        <v>#N/A</v>
      </c>
      <c r="F37">
        <f t="shared" si="5"/>
        <v>2</v>
      </c>
      <c r="G37">
        <f t="shared" si="5"/>
        <v>0</v>
      </c>
      <c r="H37">
        <v>2</v>
      </c>
    </row>
    <row r="38" spans="1:8" x14ac:dyDescent="0.25">
      <c r="A38" t="s">
        <v>115</v>
      </c>
      <c r="B38" t="s">
        <v>107</v>
      </c>
      <c r="C38" t="s">
        <v>108</v>
      </c>
      <c r="D38" t="s">
        <v>93</v>
      </c>
      <c r="E38" t="e">
        <f t="shared" si="5"/>
        <v>#N/A</v>
      </c>
      <c r="F38" t="e">
        <f t="shared" si="5"/>
        <v>#N/A</v>
      </c>
      <c r="G38">
        <f t="shared" si="5"/>
        <v>1</v>
      </c>
      <c r="H38">
        <v>0</v>
      </c>
    </row>
    <row r="39" spans="1:8" x14ac:dyDescent="0.25">
      <c r="A39" t="s">
        <v>105</v>
      </c>
      <c r="B39" t="s">
        <v>116</v>
      </c>
      <c r="C39" t="s">
        <v>117</v>
      </c>
      <c r="D39" t="s">
        <v>95</v>
      </c>
      <c r="E39" t="e">
        <f t="shared" si="5"/>
        <v>#N/A</v>
      </c>
      <c r="F39" t="e">
        <f t="shared" si="5"/>
        <v>#N/A</v>
      </c>
      <c r="G39" t="e">
        <f t="shared" si="5"/>
        <v>#N/A</v>
      </c>
      <c r="H39">
        <v>2</v>
      </c>
    </row>
    <row r="40" spans="1:8" x14ac:dyDescent="0.25">
      <c r="A40" t="s">
        <v>70</v>
      </c>
      <c r="B40" t="s">
        <v>111</v>
      </c>
      <c r="C40" t="s">
        <v>114</v>
      </c>
      <c r="D40" t="s">
        <v>102</v>
      </c>
      <c r="E40" t="e">
        <f t="shared" si="5"/>
        <v>#N/A</v>
      </c>
      <c r="F40" t="e">
        <f t="shared" si="5"/>
        <v>#N/A</v>
      </c>
      <c r="G40">
        <f t="shared" si="5"/>
        <v>2</v>
      </c>
      <c r="H40">
        <v>2</v>
      </c>
    </row>
    <row r="41" spans="1:8" x14ac:dyDescent="0.25">
      <c r="A41" t="s">
        <v>122</v>
      </c>
      <c r="B41" t="s">
        <v>123</v>
      </c>
      <c r="C41" t="s">
        <v>118</v>
      </c>
      <c r="D41" t="s">
        <v>121</v>
      </c>
      <c r="E41" t="e">
        <f t="shared" si="5"/>
        <v>#N/A</v>
      </c>
      <c r="F41" t="e">
        <f t="shared" si="5"/>
        <v>#N/A</v>
      </c>
      <c r="G41" t="e">
        <f t="shared" si="5"/>
        <v>#N/A</v>
      </c>
      <c r="H41">
        <v>2</v>
      </c>
    </row>
    <row r="42" spans="1:8" x14ac:dyDescent="0.25">
      <c r="A42" t="s">
        <v>106</v>
      </c>
      <c r="B42" t="s">
        <v>114</v>
      </c>
      <c r="C42" t="s">
        <v>121</v>
      </c>
      <c r="D42" t="s">
        <v>120</v>
      </c>
      <c r="E42" t="e">
        <f t="shared" si="5"/>
        <v>#N/A</v>
      </c>
      <c r="F42">
        <f t="shared" si="5"/>
        <v>2</v>
      </c>
      <c r="G42">
        <f t="shared" si="5"/>
        <v>2</v>
      </c>
      <c r="H42">
        <v>2</v>
      </c>
    </row>
    <row r="43" spans="1:8" x14ac:dyDescent="0.25">
      <c r="A43" t="s">
        <v>127</v>
      </c>
      <c r="B43" t="s">
        <v>128</v>
      </c>
      <c r="C43" t="s">
        <v>113</v>
      </c>
      <c r="D43" t="s">
        <v>84</v>
      </c>
      <c r="E43" t="e">
        <f t="shared" si="5"/>
        <v>#N/A</v>
      </c>
      <c r="F43" t="e">
        <f t="shared" si="5"/>
        <v>#N/A</v>
      </c>
      <c r="G43" t="e">
        <f t="shared" si="5"/>
        <v>#N/A</v>
      </c>
      <c r="H43">
        <v>2</v>
      </c>
    </row>
    <row r="44" spans="1:8" x14ac:dyDescent="0.25">
      <c r="A44" t="s">
        <v>125</v>
      </c>
      <c r="B44" t="s">
        <v>112</v>
      </c>
      <c r="C44" t="s">
        <v>129</v>
      </c>
      <c r="D44" t="s">
        <v>130</v>
      </c>
      <c r="E44" t="e">
        <f t="shared" ref="E44:F59" si="6">INDEX($H$25:$H$44,MATCH(A44,$D$25:$D$44, 0))</f>
        <v>#N/A</v>
      </c>
      <c r="F44" t="e">
        <f t="shared" si="6"/>
        <v>#N/A</v>
      </c>
      <c r="G44" t="e">
        <f>INDEX($H$25:$H$44,MATCH(C44,$D$25:$D$44, 0))</f>
        <v>#N/A</v>
      </c>
      <c r="H44">
        <v>2</v>
      </c>
    </row>
    <row r="45" spans="1:8" x14ac:dyDescent="0.25">
      <c r="A45" s="2">
        <v>0</v>
      </c>
      <c r="B45" s="1">
        <v>3.5879629629629633E-7</v>
      </c>
      <c r="C45" s="1">
        <v>3.5879629629629633E-7</v>
      </c>
      <c r="D45" s="1">
        <v>5.4398148148148154E-7</v>
      </c>
    </row>
    <row r="46" spans="1:8" x14ac:dyDescent="0.25">
      <c r="A46" t="s">
        <v>131</v>
      </c>
    </row>
    <row r="47" spans="1:8" x14ac:dyDescent="0.25">
      <c r="A47" t="s">
        <v>62</v>
      </c>
      <c r="B47" t="s">
        <v>65</v>
      </c>
      <c r="C47" t="s">
        <v>65</v>
      </c>
      <c r="D47" t="s">
        <v>65</v>
      </c>
      <c r="E47" t="e">
        <f t="shared" ref="E47:F47" si="7">INDEX($H$47:$H$66,MATCH(A47,$D$47:$D$66, 0))</f>
        <v>#N/A</v>
      </c>
      <c r="F47">
        <f t="shared" si="7"/>
        <v>2</v>
      </c>
      <c r="G47">
        <f>INDEX($H$47:$H$66,MATCH(C47,$D$47:$D$66, 0))</f>
        <v>2</v>
      </c>
      <c r="H47">
        <v>2</v>
      </c>
    </row>
    <row r="48" spans="1:8" x14ac:dyDescent="0.25">
      <c r="A48" t="s">
        <v>133</v>
      </c>
      <c r="B48" t="s">
        <v>79</v>
      </c>
      <c r="C48" t="s">
        <v>135</v>
      </c>
      <c r="D48" t="s">
        <v>132</v>
      </c>
      <c r="E48" t="e">
        <f t="shared" ref="E48:E66" si="8">INDEX($H$47:$H$66,MATCH(A48,$D$47:$D$66, 0))</f>
        <v>#N/A</v>
      </c>
      <c r="F48">
        <f t="shared" ref="F48:F66" si="9">INDEX($H$47:$H$66,MATCH(B48,$D$47:$D$66, 0))</f>
        <v>0</v>
      </c>
      <c r="G48">
        <f t="shared" ref="G48:G66" si="10">INDEX($H$47:$H$66,MATCH(C48,$D$47:$D$66, 0))</f>
        <v>2</v>
      </c>
      <c r="H48">
        <v>1</v>
      </c>
    </row>
    <row r="49" spans="1:8" x14ac:dyDescent="0.25">
      <c r="A49" t="s">
        <v>137</v>
      </c>
      <c r="B49" t="s">
        <v>132</v>
      </c>
      <c r="C49" t="s">
        <v>67</v>
      </c>
      <c r="D49" t="s">
        <v>67</v>
      </c>
      <c r="E49" t="e">
        <f t="shared" si="8"/>
        <v>#N/A</v>
      </c>
      <c r="F49">
        <f t="shared" si="9"/>
        <v>1</v>
      </c>
      <c r="G49">
        <f t="shared" si="10"/>
        <v>2</v>
      </c>
      <c r="H49">
        <v>2</v>
      </c>
    </row>
    <row r="50" spans="1:8" x14ac:dyDescent="0.25">
      <c r="A50" t="s">
        <v>60</v>
      </c>
      <c r="B50" t="s">
        <v>67</v>
      </c>
      <c r="C50" t="s">
        <v>132</v>
      </c>
      <c r="D50" t="s">
        <v>68</v>
      </c>
      <c r="E50" t="e">
        <f t="shared" si="8"/>
        <v>#N/A</v>
      </c>
      <c r="F50">
        <f t="shared" si="9"/>
        <v>2</v>
      </c>
      <c r="G50">
        <f t="shared" si="10"/>
        <v>1</v>
      </c>
      <c r="H50">
        <v>2</v>
      </c>
    </row>
    <row r="51" spans="1:8" x14ac:dyDescent="0.25">
      <c r="A51" t="s">
        <v>134</v>
      </c>
      <c r="B51" t="s">
        <v>135</v>
      </c>
      <c r="C51" t="s">
        <v>68</v>
      </c>
      <c r="D51" t="s">
        <v>79</v>
      </c>
      <c r="E51" t="e">
        <f t="shared" si="8"/>
        <v>#N/A</v>
      </c>
      <c r="F51">
        <f t="shared" si="9"/>
        <v>2</v>
      </c>
      <c r="G51">
        <f t="shared" si="10"/>
        <v>2</v>
      </c>
      <c r="H51">
        <v>0</v>
      </c>
    </row>
    <row r="52" spans="1:8" x14ac:dyDescent="0.25">
      <c r="A52" t="s">
        <v>61</v>
      </c>
      <c r="B52" t="s">
        <v>142</v>
      </c>
      <c r="C52" t="s">
        <v>79</v>
      </c>
      <c r="D52" t="s">
        <v>138</v>
      </c>
      <c r="E52" t="e">
        <f t="shared" si="8"/>
        <v>#N/A</v>
      </c>
      <c r="F52">
        <f t="shared" si="9"/>
        <v>2</v>
      </c>
      <c r="G52">
        <f t="shared" si="10"/>
        <v>0</v>
      </c>
      <c r="H52">
        <v>2</v>
      </c>
    </row>
    <row r="53" spans="1:8" x14ac:dyDescent="0.25">
      <c r="A53" t="s">
        <v>99</v>
      </c>
      <c r="B53" t="s">
        <v>68</v>
      </c>
      <c r="C53" t="s">
        <v>138</v>
      </c>
      <c r="D53" t="s">
        <v>142</v>
      </c>
      <c r="E53" t="e">
        <f t="shared" si="8"/>
        <v>#N/A</v>
      </c>
      <c r="F53">
        <f t="shared" si="9"/>
        <v>2</v>
      </c>
      <c r="G53">
        <f t="shared" si="10"/>
        <v>2</v>
      </c>
      <c r="H53">
        <v>2</v>
      </c>
    </row>
    <row r="54" spans="1:8" x14ac:dyDescent="0.25">
      <c r="A54" t="s">
        <v>141</v>
      </c>
      <c r="B54" t="s">
        <v>85</v>
      </c>
      <c r="C54" t="s">
        <v>142</v>
      </c>
      <c r="D54" t="s">
        <v>150</v>
      </c>
      <c r="E54" t="e">
        <f t="shared" si="8"/>
        <v>#N/A</v>
      </c>
      <c r="F54">
        <f t="shared" si="9"/>
        <v>2</v>
      </c>
      <c r="G54">
        <f t="shared" si="10"/>
        <v>2</v>
      </c>
      <c r="H54">
        <v>0</v>
      </c>
    </row>
    <row r="55" spans="1:8" x14ac:dyDescent="0.25">
      <c r="A55" t="s">
        <v>143</v>
      </c>
      <c r="B55" t="s">
        <v>149</v>
      </c>
      <c r="C55" t="s">
        <v>150</v>
      </c>
      <c r="D55" t="s">
        <v>135</v>
      </c>
      <c r="E55" t="e">
        <f t="shared" si="8"/>
        <v>#N/A</v>
      </c>
      <c r="F55">
        <f t="shared" si="9"/>
        <v>2</v>
      </c>
      <c r="G55">
        <f t="shared" si="10"/>
        <v>0</v>
      </c>
      <c r="H55">
        <v>2</v>
      </c>
    </row>
    <row r="56" spans="1:8" x14ac:dyDescent="0.25">
      <c r="A56" t="s">
        <v>154</v>
      </c>
      <c r="B56" t="s">
        <v>155</v>
      </c>
      <c r="C56" t="s">
        <v>153</v>
      </c>
      <c r="D56" t="s">
        <v>153</v>
      </c>
      <c r="E56" t="e">
        <f t="shared" si="8"/>
        <v>#N/A</v>
      </c>
      <c r="F56">
        <f t="shared" si="9"/>
        <v>2</v>
      </c>
      <c r="G56">
        <f t="shared" si="10"/>
        <v>2</v>
      </c>
      <c r="H56">
        <v>2</v>
      </c>
    </row>
    <row r="57" spans="1:8" x14ac:dyDescent="0.25">
      <c r="A57" t="s">
        <v>97</v>
      </c>
      <c r="B57" t="s">
        <v>159</v>
      </c>
      <c r="C57" t="s">
        <v>145</v>
      </c>
      <c r="D57" t="s">
        <v>145</v>
      </c>
      <c r="E57" t="e">
        <f t="shared" si="8"/>
        <v>#N/A</v>
      </c>
      <c r="F57">
        <f t="shared" si="9"/>
        <v>2</v>
      </c>
      <c r="G57">
        <f t="shared" si="10"/>
        <v>2</v>
      </c>
      <c r="H57">
        <v>2</v>
      </c>
    </row>
    <row r="58" spans="1:8" x14ac:dyDescent="0.25">
      <c r="A58" t="s">
        <v>146</v>
      </c>
      <c r="B58" t="s">
        <v>151</v>
      </c>
      <c r="C58" t="s">
        <v>85</v>
      </c>
      <c r="D58" t="s">
        <v>85</v>
      </c>
      <c r="E58" t="e">
        <f t="shared" si="8"/>
        <v>#N/A</v>
      </c>
      <c r="F58">
        <f t="shared" si="9"/>
        <v>0</v>
      </c>
      <c r="G58">
        <f t="shared" si="10"/>
        <v>2</v>
      </c>
      <c r="H58">
        <v>2</v>
      </c>
    </row>
    <row r="59" spans="1:8" x14ac:dyDescent="0.25">
      <c r="A59" t="s">
        <v>163</v>
      </c>
      <c r="B59" t="s">
        <v>165</v>
      </c>
      <c r="C59" t="s">
        <v>149</v>
      </c>
      <c r="D59" t="s">
        <v>149</v>
      </c>
      <c r="E59" t="e">
        <f t="shared" si="8"/>
        <v>#N/A</v>
      </c>
      <c r="F59">
        <f t="shared" si="9"/>
        <v>2</v>
      </c>
      <c r="G59">
        <f t="shared" si="10"/>
        <v>2</v>
      </c>
      <c r="H59">
        <v>2</v>
      </c>
    </row>
    <row r="60" spans="1:8" x14ac:dyDescent="0.25">
      <c r="A60" t="s">
        <v>161</v>
      </c>
      <c r="B60" t="s">
        <v>152</v>
      </c>
      <c r="C60" t="s">
        <v>155</v>
      </c>
      <c r="D60" t="s">
        <v>155</v>
      </c>
      <c r="E60" t="e">
        <f t="shared" si="8"/>
        <v>#N/A</v>
      </c>
      <c r="F60">
        <f t="shared" si="9"/>
        <v>2</v>
      </c>
      <c r="G60">
        <f t="shared" si="10"/>
        <v>2</v>
      </c>
      <c r="H60">
        <v>2</v>
      </c>
    </row>
    <row r="61" spans="1:8" x14ac:dyDescent="0.25">
      <c r="A61" t="s">
        <v>158</v>
      </c>
      <c r="B61" t="s">
        <v>140</v>
      </c>
      <c r="C61" t="s">
        <v>159</v>
      </c>
      <c r="D61" t="s">
        <v>159</v>
      </c>
      <c r="E61" t="e">
        <f t="shared" si="8"/>
        <v>#N/A</v>
      </c>
      <c r="F61" t="e">
        <f t="shared" si="9"/>
        <v>#N/A</v>
      </c>
      <c r="G61">
        <f t="shared" si="10"/>
        <v>2</v>
      </c>
      <c r="H61">
        <v>2</v>
      </c>
    </row>
    <row r="62" spans="1:8" x14ac:dyDescent="0.25">
      <c r="A62" t="s">
        <v>166</v>
      </c>
      <c r="B62" t="s">
        <v>167</v>
      </c>
      <c r="C62" t="s">
        <v>139</v>
      </c>
      <c r="D62" t="s">
        <v>139</v>
      </c>
      <c r="E62" t="e">
        <f t="shared" si="8"/>
        <v>#N/A</v>
      </c>
      <c r="F62" t="e">
        <f t="shared" si="9"/>
        <v>#N/A</v>
      </c>
      <c r="G62">
        <f t="shared" si="10"/>
        <v>2</v>
      </c>
      <c r="H62">
        <v>2</v>
      </c>
    </row>
    <row r="63" spans="1:8" x14ac:dyDescent="0.25">
      <c r="A63" t="s">
        <v>156</v>
      </c>
      <c r="B63" t="s">
        <v>147</v>
      </c>
      <c r="C63" t="s">
        <v>151</v>
      </c>
      <c r="D63" t="s">
        <v>151</v>
      </c>
      <c r="E63" t="e">
        <f t="shared" si="8"/>
        <v>#N/A</v>
      </c>
      <c r="F63" t="e">
        <f t="shared" si="9"/>
        <v>#N/A</v>
      </c>
      <c r="G63">
        <f t="shared" si="10"/>
        <v>0</v>
      </c>
      <c r="H63">
        <v>0</v>
      </c>
    </row>
    <row r="64" spans="1:8" x14ac:dyDescent="0.25">
      <c r="A64" t="s">
        <v>162</v>
      </c>
      <c r="B64" t="s">
        <v>160</v>
      </c>
      <c r="C64" t="s">
        <v>148</v>
      </c>
      <c r="D64" t="s">
        <v>148</v>
      </c>
      <c r="E64" t="e">
        <f t="shared" si="8"/>
        <v>#N/A</v>
      </c>
      <c r="F64" t="e">
        <f t="shared" si="9"/>
        <v>#N/A</v>
      </c>
      <c r="G64">
        <f t="shared" si="10"/>
        <v>2</v>
      </c>
      <c r="H64">
        <v>2</v>
      </c>
    </row>
    <row r="65" spans="1:8" x14ac:dyDescent="0.25">
      <c r="A65" t="s">
        <v>157</v>
      </c>
      <c r="B65" t="s">
        <v>138</v>
      </c>
      <c r="C65" t="s">
        <v>165</v>
      </c>
      <c r="D65" t="s">
        <v>165</v>
      </c>
      <c r="E65" t="e">
        <f t="shared" si="8"/>
        <v>#N/A</v>
      </c>
      <c r="F65">
        <f t="shared" si="9"/>
        <v>2</v>
      </c>
      <c r="G65">
        <f t="shared" si="10"/>
        <v>2</v>
      </c>
      <c r="H65">
        <v>2</v>
      </c>
    </row>
    <row r="66" spans="1:8" x14ac:dyDescent="0.25">
      <c r="A66" t="s">
        <v>164</v>
      </c>
      <c r="B66" t="s">
        <v>150</v>
      </c>
      <c r="C66" t="s">
        <v>152</v>
      </c>
      <c r="D66" t="s">
        <v>152</v>
      </c>
      <c r="E66" t="e">
        <f t="shared" si="8"/>
        <v>#N/A</v>
      </c>
      <c r="F66">
        <f t="shared" si="9"/>
        <v>0</v>
      </c>
      <c r="G66">
        <f t="shared" si="10"/>
        <v>2</v>
      </c>
      <c r="H66">
        <v>2</v>
      </c>
    </row>
    <row r="67" spans="1:8" x14ac:dyDescent="0.25">
      <c r="A67" s="2">
        <v>0</v>
      </c>
      <c r="B67" s="2">
        <v>0</v>
      </c>
      <c r="C67" s="2">
        <v>0</v>
      </c>
      <c r="D67" s="2">
        <v>0</v>
      </c>
    </row>
    <row r="68" spans="1:8" x14ac:dyDescent="0.25">
      <c r="A68" t="s">
        <v>168</v>
      </c>
    </row>
    <row r="69" spans="1:8" x14ac:dyDescent="0.25">
      <c r="A69" t="s">
        <v>61</v>
      </c>
      <c r="B69" t="s">
        <v>171</v>
      </c>
      <c r="C69" t="s">
        <v>171</v>
      </c>
      <c r="D69" t="s">
        <v>171</v>
      </c>
    </row>
    <row r="70" spans="1:8" x14ac:dyDescent="0.25">
      <c r="A70" t="s">
        <v>172</v>
      </c>
      <c r="B70" t="s">
        <v>174</v>
      </c>
      <c r="C70" t="s">
        <v>175</v>
      </c>
      <c r="D70" t="s">
        <v>177</v>
      </c>
    </row>
    <row r="71" spans="1:8" x14ac:dyDescent="0.25">
      <c r="A71" t="s">
        <v>173</v>
      </c>
      <c r="B71" t="s">
        <v>177</v>
      </c>
      <c r="C71" t="s">
        <v>179</v>
      </c>
      <c r="D71" t="s">
        <v>174</v>
      </c>
    </row>
    <row r="72" spans="1:8" x14ac:dyDescent="0.25">
      <c r="A72" t="s">
        <v>180</v>
      </c>
      <c r="B72" t="s">
        <v>181</v>
      </c>
      <c r="C72" t="s">
        <v>177</v>
      </c>
      <c r="D72" t="s">
        <v>175</v>
      </c>
    </row>
    <row r="73" spans="1:8" x14ac:dyDescent="0.25">
      <c r="A73" t="s">
        <v>170</v>
      </c>
      <c r="B73" t="s">
        <v>65</v>
      </c>
      <c r="C73" t="s">
        <v>182</v>
      </c>
      <c r="D73" t="s">
        <v>68</v>
      </c>
    </row>
    <row r="74" spans="1:8" x14ac:dyDescent="0.25">
      <c r="A74" t="s">
        <v>169</v>
      </c>
      <c r="B74" t="s">
        <v>175</v>
      </c>
      <c r="C74" t="s">
        <v>183</v>
      </c>
      <c r="D74" t="s">
        <v>85</v>
      </c>
    </row>
    <row r="75" spans="1:8" x14ac:dyDescent="0.25">
      <c r="A75" t="s">
        <v>60</v>
      </c>
      <c r="B75" t="s">
        <v>178</v>
      </c>
      <c r="C75" t="s">
        <v>65</v>
      </c>
      <c r="D75" t="s">
        <v>65</v>
      </c>
    </row>
    <row r="76" spans="1:8" x14ac:dyDescent="0.25">
      <c r="A76" t="s">
        <v>97</v>
      </c>
      <c r="B76" t="s">
        <v>179</v>
      </c>
      <c r="C76" t="s">
        <v>68</v>
      </c>
      <c r="D76" t="s">
        <v>181</v>
      </c>
    </row>
    <row r="77" spans="1:8" x14ac:dyDescent="0.25">
      <c r="A77" t="s">
        <v>187</v>
      </c>
      <c r="B77" t="s">
        <v>68</v>
      </c>
      <c r="C77" t="s">
        <v>148</v>
      </c>
      <c r="D77" t="s">
        <v>148</v>
      </c>
    </row>
    <row r="78" spans="1:8" x14ac:dyDescent="0.25">
      <c r="A78" t="s">
        <v>188</v>
      </c>
      <c r="B78" t="s">
        <v>185</v>
      </c>
      <c r="C78" t="s">
        <v>189</v>
      </c>
      <c r="D78" t="s">
        <v>147</v>
      </c>
    </row>
    <row r="79" spans="1:8" x14ac:dyDescent="0.25">
      <c r="A79" t="s">
        <v>190</v>
      </c>
      <c r="B79" t="s">
        <v>85</v>
      </c>
      <c r="C79" t="s">
        <v>193</v>
      </c>
      <c r="D79" t="s">
        <v>194</v>
      </c>
    </row>
    <row r="80" spans="1:8" x14ac:dyDescent="0.25">
      <c r="A80" t="s">
        <v>195</v>
      </c>
      <c r="B80" t="s">
        <v>196</v>
      </c>
      <c r="C80" t="s">
        <v>197</v>
      </c>
      <c r="D80" t="s">
        <v>193</v>
      </c>
    </row>
    <row r="81" spans="1:8" x14ac:dyDescent="0.25">
      <c r="A81" t="s">
        <v>198</v>
      </c>
      <c r="B81" t="s">
        <v>182</v>
      </c>
      <c r="C81" t="s">
        <v>199</v>
      </c>
      <c r="D81" t="s">
        <v>200</v>
      </c>
    </row>
    <row r="82" spans="1:8" x14ac:dyDescent="0.25">
      <c r="A82" t="s">
        <v>201</v>
      </c>
      <c r="B82" t="s">
        <v>183</v>
      </c>
      <c r="C82" t="s">
        <v>174</v>
      </c>
      <c r="D82" t="s">
        <v>182</v>
      </c>
    </row>
    <row r="83" spans="1:8" x14ac:dyDescent="0.25">
      <c r="A83" t="s">
        <v>202</v>
      </c>
      <c r="B83" t="s">
        <v>148</v>
      </c>
      <c r="C83" t="s">
        <v>85</v>
      </c>
      <c r="D83" t="s">
        <v>184</v>
      </c>
    </row>
    <row r="84" spans="1:8" x14ac:dyDescent="0.25">
      <c r="A84" t="s">
        <v>141</v>
      </c>
      <c r="B84" t="s">
        <v>186</v>
      </c>
      <c r="C84" t="s">
        <v>203</v>
      </c>
      <c r="D84" t="s">
        <v>183</v>
      </c>
    </row>
    <row r="85" spans="1:8" x14ac:dyDescent="0.25">
      <c r="A85" t="s">
        <v>192</v>
      </c>
      <c r="B85" t="s">
        <v>189</v>
      </c>
      <c r="C85" t="s">
        <v>176</v>
      </c>
      <c r="D85" t="s">
        <v>178</v>
      </c>
    </row>
    <row r="86" spans="1:8" x14ac:dyDescent="0.25">
      <c r="A86" t="s">
        <v>204</v>
      </c>
      <c r="B86" t="s">
        <v>147</v>
      </c>
      <c r="C86" t="s">
        <v>205</v>
      </c>
      <c r="D86" t="s">
        <v>179</v>
      </c>
    </row>
    <row r="87" spans="1:8" x14ac:dyDescent="0.25">
      <c r="A87" t="s">
        <v>206</v>
      </c>
      <c r="B87" t="s">
        <v>194</v>
      </c>
      <c r="C87" t="s">
        <v>181</v>
      </c>
      <c r="D87" t="s">
        <v>207</v>
      </c>
    </row>
    <row r="88" spans="1:8" x14ac:dyDescent="0.25">
      <c r="A88" t="s">
        <v>208</v>
      </c>
      <c r="B88" t="s">
        <v>193</v>
      </c>
      <c r="C88" t="s">
        <v>147</v>
      </c>
      <c r="D88" t="s">
        <v>209</v>
      </c>
    </row>
    <row r="89" spans="1:8" x14ac:dyDescent="0.25">
      <c r="A89" s="2">
        <v>0</v>
      </c>
      <c r="B89" s="1">
        <v>1.8518518518518521E-7</v>
      </c>
      <c r="C89" s="1">
        <v>1.8518518518518521E-7</v>
      </c>
      <c r="D89" s="2">
        <v>0</v>
      </c>
    </row>
    <row r="90" spans="1:8" x14ac:dyDescent="0.25">
      <c r="A90" t="s">
        <v>210</v>
      </c>
    </row>
    <row r="91" spans="1:8" x14ac:dyDescent="0.25">
      <c r="A91" t="s">
        <v>211</v>
      </c>
      <c r="B91" t="s">
        <v>214</v>
      </c>
      <c r="C91" t="s">
        <v>217</v>
      </c>
      <c r="D91" t="s">
        <v>215</v>
      </c>
      <c r="E91" t="e">
        <f t="shared" ref="E91:F91" si="11">INDEX($H$91:$H$110,MATCH(A91,$D$91:$D$110, 0))</f>
        <v>#N/A</v>
      </c>
      <c r="F91">
        <f t="shared" si="11"/>
        <v>1</v>
      </c>
      <c r="G91">
        <f>INDEX($H$91:$H$110,MATCH(C91,$D$91:$D$110, 0))</f>
        <v>2</v>
      </c>
      <c r="H91">
        <v>2</v>
      </c>
    </row>
    <row r="92" spans="1:8" x14ac:dyDescent="0.25">
      <c r="A92" t="s">
        <v>213</v>
      </c>
      <c r="B92" t="s">
        <v>215</v>
      </c>
      <c r="C92" t="s">
        <v>221</v>
      </c>
      <c r="D92" t="s">
        <v>223</v>
      </c>
      <c r="E92" t="e">
        <f t="shared" ref="E92:E110" si="12">INDEX($H$91:$H$110,MATCH(A92,$D$91:$D$110, 0))</f>
        <v>#N/A</v>
      </c>
      <c r="F92">
        <f t="shared" ref="F92:F110" si="13">INDEX($H$91:$H$110,MATCH(B92,$D$91:$D$110, 0))</f>
        <v>2</v>
      </c>
      <c r="G92">
        <f t="shared" ref="G92:G110" si="14">INDEX($H$91:$H$110,MATCH(C92,$D$91:$D$110, 0))</f>
        <v>2</v>
      </c>
      <c r="H92">
        <v>2</v>
      </c>
    </row>
    <row r="93" spans="1:8" x14ac:dyDescent="0.25">
      <c r="A93" t="s">
        <v>212</v>
      </c>
      <c r="B93" t="s">
        <v>225</v>
      </c>
      <c r="C93" t="s">
        <v>227</v>
      </c>
      <c r="D93" t="s">
        <v>214</v>
      </c>
      <c r="E93" t="e">
        <f t="shared" si="12"/>
        <v>#N/A</v>
      </c>
      <c r="F93" t="e">
        <f t="shared" si="13"/>
        <v>#N/A</v>
      </c>
      <c r="G93" t="e">
        <f t="shared" si="14"/>
        <v>#N/A</v>
      </c>
      <c r="H93">
        <v>1</v>
      </c>
    </row>
    <row r="94" spans="1:8" x14ac:dyDescent="0.25">
      <c r="A94" t="s">
        <v>228</v>
      </c>
      <c r="B94" t="s">
        <v>229</v>
      </c>
      <c r="C94" t="s">
        <v>231</v>
      </c>
      <c r="D94" t="s">
        <v>219</v>
      </c>
      <c r="E94" t="e">
        <f t="shared" si="12"/>
        <v>#N/A</v>
      </c>
      <c r="F94" t="e">
        <f t="shared" si="13"/>
        <v>#N/A</v>
      </c>
      <c r="G94">
        <f t="shared" si="14"/>
        <v>2</v>
      </c>
      <c r="H94">
        <v>2</v>
      </c>
    </row>
    <row r="95" spans="1:8" x14ac:dyDescent="0.25">
      <c r="A95" t="s">
        <v>232</v>
      </c>
      <c r="B95" t="s">
        <v>216</v>
      </c>
      <c r="C95" t="s">
        <v>223</v>
      </c>
      <c r="D95" t="s">
        <v>221</v>
      </c>
      <c r="E95" t="e">
        <f t="shared" si="12"/>
        <v>#N/A</v>
      </c>
      <c r="F95" t="e">
        <f t="shared" si="13"/>
        <v>#N/A</v>
      </c>
      <c r="G95">
        <f t="shared" si="14"/>
        <v>2</v>
      </c>
      <c r="H95">
        <v>2</v>
      </c>
    </row>
    <row r="96" spans="1:8" x14ac:dyDescent="0.25">
      <c r="A96" t="s">
        <v>218</v>
      </c>
      <c r="B96" t="s">
        <v>236</v>
      </c>
      <c r="C96" t="s">
        <v>215</v>
      </c>
      <c r="D96" t="s">
        <v>237</v>
      </c>
      <c r="E96" t="e">
        <f t="shared" si="12"/>
        <v>#N/A</v>
      </c>
      <c r="F96">
        <f t="shared" si="13"/>
        <v>2</v>
      </c>
      <c r="G96">
        <f t="shared" si="14"/>
        <v>2</v>
      </c>
      <c r="H96">
        <v>2</v>
      </c>
    </row>
    <row r="97" spans="1:8" x14ac:dyDescent="0.25">
      <c r="A97" t="s">
        <v>238</v>
      </c>
      <c r="B97" t="s">
        <v>239</v>
      </c>
      <c r="C97" t="s">
        <v>240</v>
      </c>
      <c r="D97" t="s">
        <v>217</v>
      </c>
      <c r="E97" t="e">
        <f t="shared" si="12"/>
        <v>#N/A</v>
      </c>
      <c r="F97" t="e">
        <f t="shared" si="13"/>
        <v>#N/A</v>
      </c>
      <c r="G97">
        <f t="shared" si="14"/>
        <v>2</v>
      </c>
      <c r="H97">
        <v>2</v>
      </c>
    </row>
    <row r="98" spans="1:8" x14ac:dyDescent="0.25">
      <c r="A98" t="s">
        <v>234</v>
      </c>
      <c r="B98" t="s">
        <v>226</v>
      </c>
      <c r="C98" t="s">
        <v>214</v>
      </c>
      <c r="D98" t="s">
        <v>231</v>
      </c>
      <c r="E98" t="e">
        <f t="shared" si="12"/>
        <v>#N/A</v>
      </c>
      <c r="F98" t="e">
        <f t="shared" si="13"/>
        <v>#N/A</v>
      </c>
      <c r="G98">
        <f t="shared" si="14"/>
        <v>1</v>
      </c>
      <c r="H98">
        <v>2</v>
      </c>
    </row>
    <row r="99" spans="1:8" x14ac:dyDescent="0.25">
      <c r="A99" t="s">
        <v>233</v>
      </c>
      <c r="B99" t="s">
        <v>245</v>
      </c>
      <c r="C99" t="s">
        <v>246</v>
      </c>
      <c r="D99" t="s">
        <v>220</v>
      </c>
      <c r="E99" t="e">
        <f t="shared" si="12"/>
        <v>#N/A</v>
      </c>
      <c r="F99" t="e">
        <f t="shared" si="13"/>
        <v>#N/A</v>
      </c>
      <c r="G99">
        <f t="shared" si="14"/>
        <v>0</v>
      </c>
      <c r="H99">
        <v>2</v>
      </c>
    </row>
    <row r="100" spans="1:8" x14ac:dyDescent="0.25">
      <c r="A100" t="s">
        <v>248</v>
      </c>
      <c r="B100" t="s">
        <v>223</v>
      </c>
      <c r="C100" t="s">
        <v>219</v>
      </c>
      <c r="D100" t="s">
        <v>252</v>
      </c>
      <c r="E100" t="e">
        <f t="shared" si="12"/>
        <v>#N/A</v>
      </c>
      <c r="F100">
        <f t="shared" si="13"/>
        <v>2</v>
      </c>
      <c r="G100">
        <f t="shared" si="14"/>
        <v>2</v>
      </c>
      <c r="H100">
        <v>1</v>
      </c>
    </row>
    <row r="101" spans="1:8" x14ac:dyDescent="0.25">
      <c r="A101" t="s">
        <v>253</v>
      </c>
      <c r="B101" t="s">
        <v>255</v>
      </c>
      <c r="C101" t="s">
        <v>256</v>
      </c>
      <c r="D101" t="s">
        <v>241</v>
      </c>
      <c r="E101" t="e">
        <f t="shared" si="12"/>
        <v>#N/A</v>
      </c>
      <c r="F101" t="e">
        <f t="shared" si="13"/>
        <v>#N/A</v>
      </c>
      <c r="G101" t="e">
        <f t="shared" si="14"/>
        <v>#N/A</v>
      </c>
      <c r="H101">
        <v>1</v>
      </c>
    </row>
    <row r="102" spans="1:8" x14ac:dyDescent="0.25">
      <c r="A102" t="s">
        <v>235</v>
      </c>
      <c r="B102" t="s">
        <v>219</v>
      </c>
      <c r="C102" t="s">
        <v>237</v>
      </c>
      <c r="D102" t="s">
        <v>257</v>
      </c>
      <c r="E102" t="e">
        <f t="shared" si="12"/>
        <v>#N/A</v>
      </c>
      <c r="F102">
        <f t="shared" si="13"/>
        <v>2</v>
      </c>
      <c r="G102">
        <f t="shared" si="14"/>
        <v>2</v>
      </c>
      <c r="H102">
        <v>2</v>
      </c>
    </row>
    <row r="103" spans="1:8" x14ac:dyDescent="0.25">
      <c r="A103" t="s">
        <v>258</v>
      </c>
      <c r="B103" t="s">
        <v>259</v>
      </c>
      <c r="C103" t="s">
        <v>260</v>
      </c>
      <c r="D103" t="s">
        <v>240</v>
      </c>
      <c r="E103" t="e">
        <f t="shared" si="12"/>
        <v>#N/A</v>
      </c>
      <c r="F103" t="e">
        <f t="shared" si="13"/>
        <v>#N/A</v>
      </c>
      <c r="G103" t="e">
        <f t="shared" si="14"/>
        <v>#N/A</v>
      </c>
      <c r="H103">
        <v>2</v>
      </c>
    </row>
    <row r="104" spans="1:8" x14ac:dyDescent="0.25">
      <c r="A104" t="s">
        <v>244</v>
      </c>
      <c r="B104" t="s">
        <v>261</v>
      </c>
      <c r="C104" t="s">
        <v>250</v>
      </c>
      <c r="D104" t="s">
        <v>246</v>
      </c>
      <c r="E104" t="e">
        <f t="shared" si="12"/>
        <v>#N/A</v>
      </c>
      <c r="F104" t="e">
        <f t="shared" si="13"/>
        <v>#N/A</v>
      </c>
      <c r="G104">
        <f t="shared" si="14"/>
        <v>0</v>
      </c>
      <c r="H104">
        <v>0</v>
      </c>
    </row>
    <row r="105" spans="1:8" x14ac:dyDescent="0.25">
      <c r="A105" t="s">
        <v>262</v>
      </c>
      <c r="B105" t="s">
        <v>221</v>
      </c>
      <c r="C105" t="s">
        <v>252</v>
      </c>
      <c r="D105" t="s">
        <v>236</v>
      </c>
      <c r="E105" t="e">
        <f t="shared" si="12"/>
        <v>#N/A</v>
      </c>
      <c r="F105">
        <f t="shared" si="13"/>
        <v>2</v>
      </c>
      <c r="G105">
        <f t="shared" si="14"/>
        <v>1</v>
      </c>
      <c r="H105">
        <v>2</v>
      </c>
    </row>
    <row r="106" spans="1:8" x14ac:dyDescent="0.25">
      <c r="A106" t="s">
        <v>254</v>
      </c>
      <c r="B106" t="s">
        <v>265</v>
      </c>
      <c r="C106" t="s">
        <v>257</v>
      </c>
      <c r="D106" t="s">
        <v>230</v>
      </c>
      <c r="E106" t="e">
        <f t="shared" si="12"/>
        <v>#N/A</v>
      </c>
      <c r="F106" t="e">
        <f t="shared" si="13"/>
        <v>#N/A</v>
      </c>
      <c r="G106">
        <f t="shared" si="14"/>
        <v>2</v>
      </c>
      <c r="H106">
        <v>1</v>
      </c>
    </row>
    <row r="107" spans="1:8" x14ac:dyDescent="0.25">
      <c r="A107" t="s">
        <v>243</v>
      </c>
      <c r="B107" t="s">
        <v>263</v>
      </c>
      <c r="C107" t="s">
        <v>251</v>
      </c>
      <c r="D107" t="s">
        <v>270</v>
      </c>
      <c r="E107" t="e">
        <f t="shared" si="12"/>
        <v>#N/A</v>
      </c>
      <c r="F107" t="e">
        <f t="shared" si="13"/>
        <v>#N/A</v>
      </c>
      <c r="G107" t="e">
        <f t="shared" si="14"/>
        <v>#N/A</v>
      </c>
      <c r="H107">
        <v>0</v>
      </c>
    </row>
    <row r="108" spans="1:8" x14ac:dyDescent="0.25">
      <c r="A108" t="s">
        <v>224</v>
      </c>
      <c r="B108" t="s">
        <v>271</v>
      </c>
      <c r="C108" t="s">
        <v>220</v>
      </c>
      <c r="D108" t="s">
        <v>272</v>
      </c>
      <c r="E108" t="e">
        <f t="shared" si="12"/>
        <v>#N/A</v>
      </c>
      <c r="F108" t="e">
        <f t="shared" si="13"/>
        <v>#N/A</v>
      </c>
      <c r="G108">
        <f t="shared" si="14"/>
        <v>2</v>
      </c>
      <c r="H108">
        <v>0</v>
      </c>
    </row>
    <row r="109" spans="1:8" x14ac:dyDescent="0.25">
      <c r="A109" t="s">
        <v>249</v>
      </c>
      <c r="B109" t="s">
        <v>268</v>
      </c>
      <c r="C109" t="s">
        <v>222</v>
      </c>
      <c r="D109" t="s">
        <v>250</v>
      </c>
      <c r="E109" t="e">
        <f t="shared" si="12"/>
        <v>#N/A</v>
      </c>
      <c r="F109" t="e">
        <f t="shared" si="13"/>
        <v>#N/A</v>
      </c>
      <c r="G109" t="e">
        <f t="shared" si="14"/>
        <v>#N/A</v>
      </c>
      <c r="H109">
        <v>0</v>
      </c>
    </row>
    <row r="110" spans="1:8" x14ac:dyDescent="0.25">
      <c r="A110" t="s">
        <v>264</v>
      </c>
      <c r="B110" t="s">
        <v>231</v>
      </c>
      <c r="C110" t="s">
        <v>273</v>
      </c>
      <c r="D110" t="s">
        <v>267</v>
      </c>
      <c r="E110" t="e">
        <f t="shared" si="12"/>
        <v>#N/A</v>
      </c>
      <c r="F110">
        <f t="shared" si="13"/>
        <v>2</v>
      </c>
      <c r="G110" t="e">
        <f t="shared" si="14"/>
        <v>#N/A</v>
      </c>
      <c r="H110">
        <v>2</v>
      </c>
    </row>
    <row r="111" spans="1:8" x14ac:dyDescent="0.25">
      <c r="A111" s="2">
        <v>0</v>
      </c>
      <c r="B111" s="2">
        <v>0</v>
      </c>
      <c r="C111" s="2">
        <v>0</v>
      </c>
      <c r="D111" s="1">
        <v>1.8518518518518521E-7</v>
      </c>
    </row>
    <row r="112" spans="1:8" x14ac:dyDescent="0.25">
      <c r="A112" t="s">
        <v>274</v>
      </c>
    </row>
    <row r="113" spans="1:4" x14ac:dyDescent="0.25">
      <c r="A113" t="s">
        <v>275</v>
      </c>
      <c r="B113" t="s">
        <v>278</v>
      </c>
      <c r="C113" t="s">
        <v>281</v>
      </c>
      <c r="D113" t="s">
        <v>269</v>
      </c>
    </row>
    <row r="114" spans="1:4" x14ac:dyDescent="0.25">
      <c r="A114" t="s">
        <v>276</v>
      </c>
      <c r="B114" t="s">
        <v>279</v>
      </c>
      <c r="C114" t="s">
        <v>284</v>
      </c>
      <c r="D114" t="s">
        <v>281</v>
      </c>
    </row>
    <row r="115" spans="1:4" x14ac:dyDescent="0.25">
      <c r="A115" t="s">
        <v>285</v>
      </c>
      <c r="B115" t="s">
        <v>269</v>
      </c>
      <c r="C115" t="s">
        <v>279</v>
      </c>
      <c r="D115" t="s">
        <v>278</v>
      </c>
    </row>
    <row r="116" spans="1:4" x14ac:dyDescent="0.25">
      <c r="A116" t="s">
        <v>277</v>
      </c>
      <c r="B116" t="s">
        <v>280</v>
      </c>
      <c r="C116" t="s">
        <v>290</v>
      </c>
      <c r="D116" t="s">
        <v>284</v>
      </c>
    </row>
    <row r="117" spans="1:4" x14ac:dyDescent="0.25">
      <c r="A117" t="s">
        <v>291</v>
      </c>
      <c r="B117" t="s">
        <v>284</v>
      </c>
      <c r="C117" t="s">
        <v>278</v>
      </c>
      <c r="D117" t="s">
        <v>279</v>
      </c>
    </row>
    <row r="118" spans="1:4" x14ac:dyDescent="0.25">
      <c r="A118" t="s">
        <v>294</v>
      </c>
      <c r="B118" t="s">
        <v>281</v>
      </c>
      <c r="C118" t="s">
        <v>269</v>
      </c>
      <c r="D118" t="s">
        <v>280</v>
      </c>
    </row>
    <row r="119" spans="1:4" x14ac:dyDescent="0.25">
      <c r="A119" t="s">
        <v>296</v>
      </c>
      <c r="B119" t="s">
        <v>298</v>
      </c>
      <c r="C119" t="s">
        <v>298</v>
      </c>
      <c r="D119" t="s">
        <v>299</v>
      </c>
    </row>
    <row r="120" spans="1:4" x14ac:dyDescent="0.25">
      <c r="A120" t="s">
        <v>286</v>
      </c>
      <c r="B120" t="s">
        <v>301</v>
      </c>
      <c r="C120" t="s">
        <v>302</v>
      </c>
      <c r="D120" t="s">
        <v>293</v>
      </c>
    </row>
    <row r="121" spans="1:4" x14ac:dyDescent="0.25">
      <c r="A121" t="s">
        <v>303</v>
      </c>
      <c r="B121" t="s">
        <v>304</v>
      </c>
      <c r="C121" t="s">
        <v>305</v>
      </c>
      <c r="D121" t="s">
        <v>298</v>
      </c>
    </row>
    <row r="122" spans="1:4" x14ac:dyDescent="0.25">
      <c r="A122" t="s">
        <v>283</v>
      </c>
      <c r="B122" t="s">
        <v>299</v>
      </c>
      <c r="C122" t="s">
        <v>306</v>
      </c>
      <c r="D122" t="s">
        <v>302</v>
      </c>
    </row>
    <row r="123" spans="1:4" x14ac:dyDescent="0.25">
      <c r="A123" t="s">
        <v>307</v>
      </c>
      <c r="B123" t="s">
        <v>308</v>
      </c>
      <c r="C123" t="s">
        <v>299</v>
      </c>
      <c r="D123" t="s">
        <v>305</v>
      </c>
    </row>
    <row r="124" spans="1:4" x14ac:dyDescent="0.25">
      <c r="A124" t="s">
        <v>300</v>
      </c>
      <c r="B124" t="s">
        <v>293</v>
      </c>
      <c r="C124" t="s">
        <v>309</v>
      </c>
      <c r="D124" t="s">
        <v>297</v>
      </c>
    </row>
    <row r="125" spans="1:4" x14ac:dyDescent="0.25">
      <c r="A125" t="s">
        <v>282</v>
      </c>
      <c r="B125" t="s">
        <v>292</v>
      </c>
      <c r="C125" t="s">
        <v>293</v>
      </c>
      <c r="D125" t="s">
        <v>306</v>
      </c>
    </row>
    <row r="126" spans="1:4" x14ac:dyDescent="0.25">
      <c r="A126" t="s">
        <v>295</v>
      </c>
      <c r="B126" t="s">
        <v>311</v>
      </c>
      <c r="C126" t="s">
        <v>297</v>
      </c>
      <c r="D126" t="s">
        <v>304</v>
      </c>
    </row>
    <row r="127" spans="1:4" x14ac:dyDescent="0.25">
      <c r="A127" t="s">
        <v>314</v>
      </c>
      <c r="B127" t="s">
        <v>289</v>
      </c>
      <c r="C127" t="s">
        <v>304</v>
      </c>
      <c r="D127" t="s">
        <v>315</v>
      </c>
    </row>
    <row r="128" spans="1:4" x14ac:dyDescent="0.25">
      <c r="A128" t="s">
        <v>288</v>
      </c>
      <c r="B128" t="s">
        <v>316</v>
      </c>
      <c r="C128" t="s">
        <v>315</v>
      </c>
      <c r="D128" t="s">
        <v>252</v>
      </c>
    </row>
    <row r="129" spans="1:8" x14ac:dyDescent="0.25">
      <c r="A129" t="s">
        <v>317</v>
      </c>
      <c r="B129" t="s">
        <v>266</v>
      </c>
      <c r="C129" t="s">
        <v>252</v>
      </c>
      <c r="D129" t="s">
        <v>287</v>
      </c>
    </row>
    <row r="130" spans="1:8" x14ac:dyDescent="0.25">
      <c r="A130" t="s">
        <v>318</v>
      </c>
      <c r="B130" t="s">
        <v>319</v>
      </c>
      <c r="C130" t="s">
        <v>287</v>
      </c>
      <c r="D130" t="s">
        <v>124</v>
      </c>
    </row>
    <row r="131" spans="1:8" x14ac:dyDescent="0.25">
      <c r="A131" t="s">
        <v>320</v>
      </c>
      <c r="B131" t="s">
        <v>74</v>
      </c>
      <c r="C131" t="s">
        <v>280</v>
      </c>
      <c r="D131" t="s">
        <v>222</v>
      </c>
    </row>
    <row r="132" spans="1:8" x14ac:dyDescent="0.25">
      <c r="A132" t="s">
        <v>310</v>
      </c>
      <c r="B132" t="s">
        <v>312</v>
      </c>
      <c r="C132" t="s">
        <v>313</v>
      </c>
      <c r="D132" t="s">
        <v>321</v>
      </c>
    </row>
    <row r="133" spans="1:8" x14ac:dyDescent="0.25">
      <c r="A133" s="2">
        <v>0</v>
      </c>
      <c r="B133" s="1">
        <v>5.4398148148148154E-7</v>
      </c>
      <c r="C133" s="1">
        <v>3.5879629629629633E-7</v>
      </c>
      <c r="D133" s="1">
        <v>5.4398148148148154E-7</v>
      </c>
    </row>
    <row r="134" spans="1:8" x14ac:dyDescent="0.25">
      <c r="A134" t="s">
        <v>322</v>
      </c>
    </row>
    <row r="135" spans="1:8" x14ac:dyDescent="0.25">
      <c r="A135" t="s">
        <v>323</v>
      </c>
      <c r="B135" t="s">
        <v>324</v>
      </c>
      <c r="C135" t="s">
        <v>325</v>
      </c>
      <c r="D135" t="s">
        <v>325</v>
      </c>
      <c r="E135" t="e">
        <f t="shared" ref="E135:F135" si="15">INDEX($H$135:$H$154,MATCH(A135,$D$135:$D$154, 0))</f>
        <v>#N/A</v>
      </c>
      <c r="F135">
        <f t="shared" si="15"/>
        <v>2</v>
      </c>
      <c r="G135">
        <f>INDEX($H$135:$H$154,MATCH(C135,$D$135:$D$154, 0))</f>
        <v>2</v>
      </c>
      <c r="H135">
        <v>2</v>
      </c>
    </row>
    <row r="136" spans="1:8" x14ac:dyDescent="0.25">
      <c r="A136" t="s">
        <v>326</v>
      </c>
      <c r="B136" t="s">
        <v>325</v>
      </c>
      <c r="C136" t="s">
        <v>327</v>
      </c>
      <c r="D136" t="s">
        <v>230</v>
      </c>
      <c r="E136" t="e">
        <f t="shared" ref="E136:E154" si="16">INDEX($H$135:$H$154,MATCH(A136,$D$135:$D$154, 0))</f>
        <v>#N/A</v>
      </c>
      <c r="F136">
        <f t="shared" ref="F136:F154" si="17">INDEX($H$135:$H$154,MATCH(B136,$D$135:$D$154, 0))</f>
        <v>2</v>
      </c>
      <c r="G136">
        <f t="shared" ref="G136:G154" si="18">INDEX($H$135:$H$154,MATCH(C136,$D$135:$D$154, 0))</f>
        <v>2</v>
      </c>
      <c r="H136">
        <v>2</v>
      </c>
    </row>
    <row r="137" spans="1:8" x14ac:dyDescent="0.25">
      <c r="A137" t="s">
        <v>328</v>
      </c>
      <c r="B137" t="s">
        <v>230</v>
      </c>
      <c r="C137" t="s">
        <v>269</v>
      </c>
      <c r="D137" t="s">
        <v>222</v>
      </c>
      <c r="E137" t="e">
        <f t="shared" si="16"/>
        <v>#N/A</v>
      </c>
      <c r="F137">
        <f t="shared" si="17"/>
        <v>2</v>
      </c>
      <c r="G137">
        <f t="shared" si="18"/>
        <v>2</v>
      </c>
      <c r="H137">
        <v>2</v>
      </c>
    </row>
    <row r="138" spans="1:8" x14ac:dyDescent="0.25">
      <c r="A138" t="s">
        <v>329</v>
      </c>
      <c r="B138" t="s">
        <v>222</v>
      </c>
      <c r="C138" t="s">
        <v>222</v>
      </c>
      <c r="D138" t="s">
        <v>327</v>
      </c>
      <c r="E138" t="e">
        <f t="shared" si="16"/>
        <v>#N/A</v>
      </c>
      <c r="F138">
        <f t="shared" si="17"/>
        <v>2</v>
      </c>
      <c r="G138">
        <f t="shared" si="18"/>
        <v>2</v>
      </c>
      <c r="H138">
        <v>2</v>
      </c>
    </row>
    <row r="139" spans="1:8" x14ac:dyDescent="0.25">
      <c r="A139" t="s">
        <v>331</v>
      </c>
      <c r="B139" t="s">
        <v>7</v>
      </c>
      <c r="C139" t="s">
        <v>7</v>
      </c>
      <c r="D139" t="s">
        <v>269</v>
      </c>
      <c r="E139" t="e">
        <f t="shared" si="16"/>
        <v>#N/A</v>
      </c>
      <c r="F139">
        <f t="shared" si="17"/>
        <v>2</v>
      </c>
      <c r="G139">
        <f t="shared" si="18"/>
        <v>2</v>
      </c>
      <c r="H139">
        <v>2</v>
      </c>
    </row>
    <row r="140" spans="1:8" x14ac:dyDescent="0.25">
      <c r="A140" t="s">
        <v>332</v>
      </c>
      <c r="B140" t="s">
        <v>327</v>
      </c>
      <c r="C140" t="s">
        <v>52</v>
      </c>
      <c r="D140" t="s">
        <v>241</v>
      </c>
      <c r="E140" t="e">
        <f t="shared" si="16"/>
        <v>#N/A</v>
      </c>
      <c r="F140">
        <f t="shared" si="17"/>
        <v>2</v>
      </c>
      <c r="G140">
        <f t="shared" si="18"/>
        <v>2</v>
      </c>
      <c r="H140">
        <v>2</v>
      </c>
    </row>
    <row r="141" spans="1:8" x14ac:dyDescent="0.25">
      <c r="A141" t="s">
        <v>334</v>
      </c>
      <c r="B141" t="s">
        <v>269</v>
      </c>
      <c r="C141" t="s">
        <v>336</v>
      </c>
      <c r="D141" t="s">
        <v>219</v>
      </c>
      <c r="E141" t="e">
        <f t="shared" si="16"/>
        <v>#N/A</v>
      </c>
      <c r="F141">
        <f t="shared" si="17"/>
        <v>2</v>
      </c>
      <c r="G141">
        <f t="shared" si="18"/>
        <v>2</v>
      </c>
      <c r="H141">
        <v>2</v>
      </c>
    </row>
    <row r="142" spans="1:8" x14ac:dyDescent="0.25">
      <c r="A142" t="s">
        <v>337</v>
      </c>
      <c r="B142" t="s">
        <v>241</v>
      </c>
      <c r="C142" t="s">
        <v>32</v>
      </c>
      <c r="D142" t="s">
        <v>7</v>
      </c>
      <c r="E142" t="e">
        <f t="shared" si="16"/>
        <v>#N/A</v>
      </c>
      <c r="F142">
        <f t="shared" si="17"/>
        <v>2</v>
      </c>
      <c r="G142" t="e">
        <f t="shared" si="18"/>
        <v>#N/A</v>
      </c>
      <c r="H142">
        <v>2</v>
      </c>
    </row>
    <row r="143" spans="1:8" x14ac:dyDescent="0.25">
      <c r="A143" t="s">
        <v>339</v>
      </c>
      <c r="B143" t="s">
        <v>52</v>
      </c>
      <c r="C143" t="s">
        <v>13</v>
      </c>
      <c r="D143" t="s">
        <v>52</v>
      </c>
      <c r="E143" t="e">
        <f t="shared" si="16"/>
        <v>#N/A</v>
      </c>
      <c r="F143">
        <f t="shared" si="17"/>
        <v>2</v>
      </c>
      <c r="G143">
        <f t="shared" si="18"/>
        <v>2</v>
      </c>
      <c r="H143">
        <v>2</v>
      </c>
    </row>
    <row r="144" spans="1:8" x14ac:dyDescent="0.25">
      <c r="A144" t="s">
        <v>340</v>
      </c>
      <c r="B144" t="s">
        <v>23</v>
      </c>
      <c r="C144" t="s">
        <v>335</v>
      </c>
      <c r="D144" t="s">
        <v>324</v>
      </c>
      <c r="E144" t="e">
        <f t="shared" si="16"/>
        <v>#N/A</v>
      </c>
      <c r="F144">
        <f t="shared" si="17"/>
        <v>2</v>
      </c>
      <c r="G144" t="e">
        <f t="shared" si="18"/>
        <v>#N/A</v>
      </c>
      <c r="H144">
        <v>2</v>
      </c>
    </row>
    <row r="145" spans="1:8" x14ac:dyDescent="0.25">
      <c r="A145" t="s">
        <v>344</v>
      </c>
      <c r="B145" t="s">
        <v>13</v>
      </c>
      <c r="C145" t="s">
        <v>345</v>
      </c>
      <c r="D145" t="s">
        <v>338</v>
      </c>
      <c r="E145" t="e">
        <f t="shared" si="16"/>
        <v>#N/A</v>
      </c>
      <c r="F145">
        <f t="shared" si="17"/>
        <v>2</v>
      </c>
      <c r="G145" t="e">
        <f t="shared" si="18"/>
        <v>#N/A</v>
      </c>
      <c r="H145">
        <v>2</v>
      </c>
    </row>
    <row r="146" spans="1:8" x14ac:dyDescent="0.25">
      <c r="A146" t="s">
        <v>347</v>
      </c>
      <c r="B146" t="s">
        <v>338</v>
      </c>
      <c r="C146" t="s">
        <v>324</v>
      </c>
      <c r="D146" t="s">
        <v>23</v>
      </c>
      <c r="E146" t="e">
        <f t="shared" si="16"/>
        <v>#N/A</v>
      </c>
      <c r="F146">
        <f t="shared" si="17"/>
        <v>2</v>
      </c>
      <c r="G146">
        <f t="shared" si="18"/>
        <v>2</v>
      </c>
      <c r="H146">
        <v>2</v>
      </c>
    </row>
    <row r="147" spans="1:8" x14ac:dyDescent="0.25">
      <c r="A147" t="s">
        <v>348</v>
      </c>
      <c r="B147" t="s">
        <v>349</v>
      </c>
      <c r="C147" t="s">
        <v>23</v>
      </c>
      <c r="D147" t="s">
        <v>13</v>
      </c>
      <c r="E147" t="e">
        <f t="shared" si="16"/>
        <v>#N/A</v>
      </c>
      <c r="F147" t="e">
        <f t="shared" si="17"/>
        <v>#N/A</v>
      </c>
      <c r="G147">
        <f t="shared" si="18"/>
        <v>2</v>
      </c>
      <c r="H147">
        <v>2</v>
      </c>
    </row>
    <row r="148" spans="1:8" x14ac:dyDescent="0.25">
      <c r="A148" t="s">
        <v>350</v>
      </c>
      <c r="B148" t="s">
        <v>341</v>
      </c>
      <c r="C148" t="s">
        <v>343</v>
      </c>
      <c r="D148" t="s">
        <v>284</v>
      </c>
      <c r="E148" t="e">
        <f t="shared" si="16"/>
        <v>#N/A</v>
      </c>
      <c r="F148">
        <f t="shared" si="17"/>
        <v>2</v>
      </c>
      <c r="G148" t="e">
        <f t="shared" si="18"/>
        <v>#N/A</v>
      </c>
      <c r="H148">
        <v>2</v>
      </c>
    </row>
    <row r="149" spans="1:8" x14ac:dyDescent="0.25">
      <c r="A149" t="s">
        <v>352</v>
      </c>
      <c r="B149" t="s">
        <v>219</v>
      </c>
      <c r="C149" t="s">
        <v>341</v>
      </c>
      <c r="D149" t="s">
        <v>336</v>
      </c>
      <c r="E149" t="e">
        <f t="shared" si="16"/>
        <v>#N/A</v>
      </c>
      <c r="F149">
        <f t="shared" si="17"/>
        <v>2</v>
      </c>
      <c r="G149">
        <f t="shared" si="18"/>
        <v>2</v>
      </c>
      <c r="H149">
        <v>2</v>
      </c>
    </row>
    <row r="150" spans="1:8" x14ac:dyDescent="0.25">
      <c r="A150" t="s">
        <v>353</v>
      </c>
      <c r="B150" t="s">
        <v>354</v>
      </c>
      <c r="C150" t="s">
        <v>355</v>
      </c>
      <c r="D150" t="s">
        <v>357</v>
      </c>
      <c r="E150" t="e">
        <f t="shared" si="16"/>
        <v>#N/A</v>
      </c>
      <c r="F150" t="e">
        <f t="shared" si="17"/>
        <v>#N/A</v>
      </c>
      <c r="G150">
        <f t="shared" si="18"/>
        <v>2</v>
      </c>
      <c r="H150">
        <v>2</v>
      </c>
    </row>
    <row r="151" spans="1:8" x14ac:dyDescent="0.25">
      <c r="A151" t="s">
        <v>358</v>
      </c>
      <c r="B151" t="s">
        <v>336</v>
      </c>
      <c r="C151" t="s">
        <v>357</v>
      </c>
      <c r="D151" t="s">
        <v>355</v>
      </c>
      <c r="E151" t="e">
        <f t="shared" si="16"/>
        <v>#N/A</v>
      </c>
      <c r="F151">
        <f t="shared" si="17"/>
        <v>2</v>
      </c>
      <c r="G151">
        <f t="shared" si="18"/>
        <v>2</v>
      </c>
      <c r="H151">
        <v>2</v>
      </c>
    </row>
    <row r="152" spans="1:8" x14ac:dyDescent="0.25">
      <c r="A152" t="s">
        <v>360</v>
      </c>
      <c r="B152" t="s">
        <v>284</v>
      </c>
      <c r="C152" t="s">
        <v>65</v>
      </c>
      <c r="D152" t="s">
        <v>247</v>
      </c>
      <c r="E152" t="e">
        <f t="shared" si="16"/>
        <v>#N/A</v>
      </c>
      <c r="F152">
        <f t="shared" si="17"/>
        <v>2</v>
      </c>
      <c r="G152" t="e">
        <f t="shared" si="18"/>
        <v>#N/A</v>
      </c>
      <c r="H152">
        <v>2</v>
      </c>
    </row>
    <row r="153" spans="1:8" x14ac:dyDescent="0.25">
      <c r="A153" t="s">
        <v>361</v>
      </c>
      <c r="B153" t="s">
        <v>355</v>
      </c>
      <c r="C153" t="s">
        <v>241</v>
      </c>
      <c r="D153" t="s">
        <v>346</v>
      </c>
      <c r="E153" t="e">
        <f t="shared" si="16"/>
        <v>#N/A</v>
      </c>
      <c r="F153">
        <f t="shared" si="17"/>
        <v>2</v>
      </c>
      <c r="G153">
        <f t="shared" si="18"/>
        <v>2</v>
      </c>
      <c r="H153">
        <v>2</v>
      </c>
    </row>
    <row r="154" spans="1:8" x14ac:dyDescent="0.25">
      <c r="A154" t="s">
        <v>362</v>
      </c>
      <c r="B154" t="s">
        <v>342</v>
      </c>
      <c r="C154" t="s">
        <v>247</v>
      </c>
      <c r="D154" t="s">
        <v>341</v>
      </c>
      <c r="E154" t="e">
        <f t="shared" si="16"/>
        <v>#N/A</v>
      </c>
      <c r="F154" t="e">
        <f t="shared" si="17"/>
        <v>#N/A</v>
      </c>
      <c r="G154">
        <f t="shared" si="18"/>
        <v>2</v>
      </c>
      <c r="H154">
        <v>2</v>
      </c>
    </row>
    <row r="155" spans="1:8" x14ac:dyDescent="0.25">
      <c r="A155" s="1">
        <v>7.5810185185185192E-6</v>
      </c>
      <c r="B155" s="1">
        <v>1.296412037037037E-4</v>
      </c>
      <c r="C155" s="1">
        <v>1.249537037037037E-4</v>
      </c>
      <c r="D155" s="1">
        <v>1.7406249999999998E-4</v>
      </c>
    </row>
    <row r="156" spans="1:8" x14ac:dyDescent="0.25">
      <c r="A156" t="s">
        <v>363</v>
      </c>
    </row>
    <row r="157" spans="1:8" x14ac:dyDescent="0.25">
      <c r="A157" t="s">
        <v>364</v>
      </c>
      <c r="B157" t="s">
        <v>366</v>
      </c>
      <c r="C157" t="s">
        <v>366</v>
      </c>
      <c r="D157" t="s">
        <v>366</v>
      </c>
    </row>
    <row r="158" spans="1:8" x14ac:dyDescent="0.25">
      <c r="A158" t="s">
        <v>373</v>
      </c>
      <c r="B158" t="s">
        <v>369</v>
      </c>
      <c r="C158" t="s">
        <v>369</v>
      </c>
      <c r="D158" t="s">
        <v>369</v>
      </c>
    </row>
    <row r="159" spans="1:8" x14ac:dyDescent="0.25">
      <c r="A159" t="s">
        <v>376</v>
      </c>
      <c r="B159" t="s">
        <v>367</v>
      </c>
      <c r="C159" t="s">
        <v>372</v>
      </c>
      <c r="D159" t="s">
        <v>372</v>
      </c>
    </row>
    <row r="160" spans="1:8" x14ac:dyDescent="0.25">
      <c r="A160" t="s">
        <v>377</v>
      </c>
      <c r="B160" t="s">
        <v>370</v>
      </c>
      <c r="C160" t="s">
        <v>378</v>
      </c>
      <c r="D160" t="s">
        <v>378</v>
      </c>
    </row>
    <row r="161" spans="1:4" x14ac:dyDescent="0.25">
      <c r="A161" t="s">
        <v>380</v>
      </c>
      <c r="B161" t="s">
        <v>372</v>
      </c>
      <c r="C161" t="s">
        <v>374</v>
      </c>
      <c r="D161" t="s">
        <v>374</v>
      </c>
    </row>
    <row r="162" spans="1:4" x14ac:dyDescent="0.25">
      <c r="A162" t="s">
        <v>381</v>
      </c>
      <c r="B162" t="s">
        <v>378</v>
      </c>
      <c r="C162" t="s">
        <v>382</v>
      </c>
      <c r="D162" t="s">
        <v>382</v>
      </c>
    </row>
    <row r="163" spans="1:4" x14ac:dyDescent="0.25">
      <c r="A163" t="s">
        <v>385</v>
      </c>
      <c r="B163" t="s">
        <v>374</v>
      </c>
      <c r="C163" t="s">
        <v>379</v>
      </c>
      <c r="D163" t="s">
        <v>379</v>
      </c>
    </row>
    <row r="164" spans="1:4" x14ac:dyDescent="0.25">
      <c r="A164" t="s">
        <v>387</v>
      </c>
      <c r="B164" t="s">
        <v>382</v>
      </c>
      <c r="C164" t="s">
        <v>368</v>
      </c>
      <c r="D164" t="s">
        <v>368</v>
      </c>
    </row>
    <row r="165" spans="1:4" x14ac:dyDescent="0.25">
      <c r="A165" t="s">
        <v>388</v>
      </c>
      <c r="B165" t="s">
        <v>379</v>
      </c>
      <c r="C165" t="s">
        <v>367</v>
      </c>
      <c r="D165" t="s">
        <v>367</v>
      </c>
    </row>
    <row r="166" spans="1:4" x14ac:dyDescent="0.25">
      <c r="A166" t="s">
        <v>389</v>
      </c>
      <c r="B166" t="s">
        <v>368</v>
      </c>
      <c r="C166" t="s">
        <v>386</v>
      </c>
      <c r="D166" t="s">
        <v>386</v>
      </c>
    </row>
    <row r="167" spans="1:4" x14ac:dyDescent="0.25">
      <c r="A167" t="s">
        <v>390</v>
      </c>
      <c r="B167" t="s">
        <v>386</v>
      </c>
      <c r="C167" t="s">
        <v>370</v>
      </c>
      <c r="D167" t="s">
        <v>370</v>
      </c>
    </row>
    <row r="168" spans="1:4" x14ac:dyDescent="0.25">
      <c r="A168" t="s">
        <v>391</v>
      </c>
      <c r="B168" t="s">
        <v>371</v>
      </c>
      <c r="C168" t="s">
        <v>371</v>
      </c>
      <c r="D168" t="s">
        <v>371</v>
      </c>
    </row>
    <row r="169" spans="1:4" x14ac:dyDescent="0.25">
      <c r="A169" t="s">
        <v>393</v>
      </c>
      <c r="B169" t="s">
        <v>384</v>
      </c>
      <c r="C169" t="s">
        <v>384</v>
      </c>
      <c r="D169" t="s">
        <v>384</v>
      </c>
    </row>
    <row r="170" spans="1:4" x14ac:dyDescent="0.25">
      <c r="A170" t="s">
        <v>394</v>
      </c>
      <c r="B170" t="s">
        <v>383</v>
      </c>
      <c r="C170" t="s">
        <v>383</v>
      </c>
      <c r="D170" t="s">
        <v>383</v>
      </c>
    </row>
    <row r="171" spans="1:4" x14ac:dyDescent="0.25">
      <c r="A171" t="s">
        <v>392</v>
      </c>
      <c r="B171" t="s">
        <v>375</v>
      </c>
      <c r="C171" t="s">
        <v>375</v>
      </c>
      <c r="D171" t="s">
        <v>375</v>
      </c>
    </row>
    <row r="172" spans="1:4" x14ac:dyDescent="0.25">
      <c r="A172" t="s">
        <v>396</v>
      </c>
    </row>
    <row r="173" spans="1:4" x14ac:dyDescent="0.25">
      <c r="A173" t="s">
        <v>397</v>
      </c>
    </row>
    <row r="174" spans="1:4" x14ac:dyDescent="0.25">
      <c r="A174" t="s">
        <v>365</v>
      </c>
    </row>
    <row r="175" spans="1:4" x14ac:dyDescent="0.25">
      <c r="A175" t="s">
        <v>398</v>
      </c>
    </row>
    <row r="176" spans="1:4" x14ac:dyDescent="0.25">
      <c r="A176" t="s">
        <v>399</v>
      </c>
    </row>
    <row r="177" spans="1:8" x14ac:dyDescent="0.25">
      <c r="A177" s="1">
        <v>3.9699074074074069E-6</v>
      </c>
      <c r="B177" s="1">
        <v>1.0093750000000001E-4</v>
      </c>
      <c r="C177" s="1">
        <v>4.5682870370370374E-5</v>
      </c>
      <c r="D177" s="1">
        <v>5.3263888888888888E-5</v>
      </c>
    </row>
    <row r="178" spans="1:8" x14ac:dyDescent="0.25">
      <c r="A178" t="s">
        <v>400</v>
      </c>
    </row>
    <row r="179" spans="1:8" x14ac:dyDescent="0.25">
      <c r="A179" t="s">
        <v>401</v>
      </c>
      <c r="B179" t="s">
        <v>402</v>
      </c>
      <c r="C179" t="s">
        <v>404</v>
      </c>
      <c r="D179" t="s">
        <v>406</v>
      </c>
      <c r="E179" t="e">
        <f t="shared" ref="E179:F179" si="19">INDEX($H$179:$H$198,MATCH(A179,$D$179:$D$198, 0))</f>
        <v>#N/A</v>
      </c>
      <c r="F179">
        <f t="shared" si="19"/>
        <v>2</v>
      </c>
      <c r="G179">
        <f>INDEX($H$179:$H$198,MATCH(C179,$D$179:$D$198, 0))</f>
        <v>2</v>
      </c>
      <c r="H179">
        <v>2</v>
      </c>
    </row>
    <row r="180" spans="1:8" x14ac:dyDescent="0.25">
      <c r="A180" t="s">
        <v>407</v>
      </c>
      <c r="B180" t="s">
        <v>408</v>
      </c>
      <c r="C180" t="s">
        <v>406</v>
      </c>
      <c r="D180" t="s">
        <v>405</v>
      </c>
      <c r="E180" t="e">
        <f t="shared" ref="E180:E198" si="20">INDEX($H$179:$H$198,MATCH(A180,$D$179:$D$198, 0))</f>
        <v>#N/A</v>
      </c>
      <c r="F180" t="e">
        <f t="shared" ref="F180:F198" si="21">INDEX($H$179:$H$198,MATCH(B180,$D$179:$D$198, 0))</f>
        <v>#N/A</v>
      </c>
      <c r="G180">
        <f t="shared" ref="G180:G198" si="22">INDEX($H$179:$H$198,MATCH(C180,$D$179:$D$198, 0))</f>
        <v>2</v>
      </c>
      <c r="H180">
        <v>2</v>
      </c>
    </row>
    <row r="181" spans="1:8" x14ac:dyDescent="0.25">
      <c r="A181" t="s">
        <v>411</v>
      </c>
      <c r="B181" t="s">
        <v>412</v>
      </c>
      <c r="C181" t="s">
        <v>414</v>
      </c>
      <c r="D181" t="s">
        <v>410</v>
      </c>
      <c r="E181" t="e">
        <f t="shared" si="20"/>
        <v>#N/A</v>
      </c>
      <c r="F181" t="e">
        <f t="shared" si="21"/>
        <v>#N/A</v>
      </c>
      <c r="G181">
        <f t="shared" si="22"/>
        <v>2</v>
      </c>
      <c r="H181">
        <v>2</v>
      </c>
    </row>
    <row r="182" spans="1:8" x14ac:dyDescent="0.25">
      <c r="A182" t="s">
        <v>415</v>
      </c>
      <c r="B182" t="s">
        <v>417</v>
      </c>
      <c r="C182" t="s">
        <v>402</v>
      </c>
      <c r="D182" t="s">
        <v>255</v>
      </c>
      <c r="E182" t="e">
        <f t="shared" si="20"/>
        <v>#N/A</v>
      </c>
      <c r="F182" t="e">
        <f t="shared" si="21"/>
        <v>#N/A</v>
      </c>
      <c r="G182">
        <f t="shared" si="22"/>
        <v>2</v>
      </c>
      <c r="H182">
        <v>2</v>
      </c>
    </row>
    <row r="183" spans="1:8" x14ac:dyDescent="0.25">
      <c r="A183" t="s">
        <v>420</v>
      </c>
      <c r="B183" t="s">
        <v>421</v>
      </c>
      <c r="C183" t="s">
        <v>424</v>
      </c>
      <c r="D183" t="s">
        <v>402</v>
      </c>
      <c r="E183" t="e">
        <f t="shared" si="20"/>
        <v>#N/A</v>
      </c>
      <c r="F183" t="e">
        <f t="shared" si="21"/>
        <v>#N/A</v>
      </c>
      <c r="G183" t="e">
        <f t="shared" si="22"/>
        <v>#N/A</v>
      </c>
      <c r="H183">
        <v>2</v>
      </c>
    </row>
    <row r="184" spans="1:8" x14ac:dyDescent="0.25">
      <c r="A184" t="s">
        <v>428</v>
      </c>
      <c r="B184" t="s">
        <v>422</v>
      </c>
      <c r="C184" t="s">
        <v>431</v>
      </c>
      <c r="D184" t="s">
        <v>432</v>
      </c>
      <c r="E184" t="e">
        <f t="shared" si="20"/>
        <v>#N/A</v>
      </c>
      <c r="F184" t="e">
        <f t="shared" si="21"/>
        <v>#N/A</v>
      </c>
      <c r="G184" t="e">
        <f t="shared" si="22"/>
        <v>#N/A</v>
      </c>
      <c r="H184">
        <v>0</v>
      </c>
    </row>
    <row r="185" spans="1:8" x14ac:dyDescent="0.25">
      <c r="A185" t="s">
        <v>433</v>
      </c>
      <c r="B185" t="s">
        <v>403</v>
      </c>
      <c r="C185" t="s">
        <v>435</v>
      </c>
      <c r="D185" t="s">
        <v>436</v>
      </c>
      <c r="E185" t="e">
        <f t="shared" si="20"/>
        <v>#N/A</v>
      </c>
      <c r="F185" t="e">
        <f t="shared" si="21"/>
        <v>#N/A</v>
      </c>
      <c r="G185" t="e">
        <f t="shared" si="22"/>
        <v>#N/A</v>
      </c>
      <c r="H185">
        <v>2</v>
      </c>
    </row>
    <row r="186" spans="1:8" x14ac:dyDescent="0.25">
      <c r="A186" t="s">
        <v>437</v>
      </c>
      <c r="B186" t="s">
        <v>413</v>
      </c>
      <c r="C186" t="s">
        <v>255</v>
      </c>
      <c r="D186" t="s">
        <v>419</v>
      </c>
      <c r="E186" t="e">
        <f t="shared" si="20"/>
        <v>#N/A</v>
      </c>
      <c r="F186" t="e">
        <f t="shared" si="21"/>
        <v>#N/A</v>
      </c>
      <c r="G186">
        <f t="shared" si="22"/>
        <v>2</v>
      </c>
      <c r="H186">
        <v>2</v>
      </c>
    </row>
    <row r="187" spans="1:8" x14ac:dyDescent="0.25">
      <c r="A187" t="s">
        <v>438</v>
      </c>
      <c r="B187" t="s">
        <v>418</v>
      </c>
      <c r="C187" t="s">
        <v>429</v>
      </c>
      <c r="D187" t="s">
        <v>440</v>
      </c>
      <c r="E187" t="e">
        <f t="shared" si="20"/>
        <v>#N/A</v>
      </c>
      <c r="F187" t="e">
        <f t="shared" si="21"/>
        <v>#N/A</v>
      </c>
      <c r="G187">
        <f t="shared" si="22"/>
        <v>2</v>
      </c>
      <c r="H187">
        <v>2</v>
      </c>
    </row>
    <row r="188" spans="1:8" x14ac:dyDescent="0.25">
      <c r="A188" t="s">
        <v>441</v>
      </c>
      <c r="B188" t="s">
        <v>405</v>
      </c>
      <c r="C188" t="s">
        <v>423</v>
      </c>
      <c r="D188" t="s">
        <v>414</v>
      </c>
      <c r="E188" t="e">
        <f t="shared" si="20"/>
        <v>#N/A</v>
      </c>
      <c r="F188">
        <f t="shared" si="21"/>
        <v>2</v>
      </c>
      <c r="G188">
        <f t="shared" si="22"/>
        <v>2</v>
      </c>
      <c r="H188">
        <v>2</v>
      </c>
    </row>
    <row r="189" spans="1:8" x14ac:dyDescent="0.25">
      <c r="A189" t="s">
        <v>445</v>
      </c>
      <c r="B189" t="s">
        <v>406</v>
      </c>
      <c r="C189" t="s">
        <v>430</v>
      </c>
      <c r="D189" t="s">
        <v>429</v>
      </c>
      <c r="E189" t="e">
        <f t="shared" si="20"/>
        <v>#N/A</v>
      </c>
      <c r="F189">
        <f t="shared" si="21"/>
        <v>2</v>
      </c>
      <c r="G189" t="e">
        <f t="shared" si="22"/>
        <v>#N/A</v>
      </c>
      <c r="H189">
        <v>2</v>
      </c>
    </row>
    <row r="190" spans="1:8" x14ac:dyDescent="0.25">
      <c r="A190" t="s">
        <v>448</v>
      </c>
      <c r="B190" t="s">
        <v>443</v>
      </c>
      <c r="C190" t="s">
        <v>447</v>
      </c>
      <c r="D190" t="s">
        <v>404</v>
      </c>
      <c r="E190" t="e">
        <f t="shared" si="20"/>
        <v>#N/A</v>
      </c>
      <c r="F190">
        <f t="shared" si="21"/>
        <v>2</v>
      </c>
      <c r="G190" t="e">
        <f t="shared" si="22"/>
        <v>#N/A</v>
      </c>
      <c r="H190">
        <v>2</v>
      </c>
    </row>
    <row r="191" spans="1:8" x14ac:dyDescent="0.25">
      <c r="A191" t="s">
        <v>452</v>
      </c>
      <c r="B191" t="s">
        <v>453</v>
      </c>
      <c r="C191" t="s">
        <v>454</v>
      </c>
      <c r="D191" t="s">
        <v>439</v>
      </c>
      <c r="E191" t="e">
        <f t="shared" si="20"/>
        <v>#N/A</v>
      </c>
      <c r="F191" t="e">
        <f t="shared" si="21"/>
        <v>#N/A</v>
      </c>
      <c r="G191" t="e">
        <f t="shared" si="22"/>
        <v>#N/A</v>
      </c>
      <c r="H191">
        <v>2</v>
      </c>
    </row>
    <row r="192" spans="1:8" x14ac:dyDescent="0.25">
      <c r="A192" t="s">
        <v>455</v>
      </c>
      <c r="B192" t="s">
        <v>446</v>
      </c>
      <c r="C192" t="s">
        <v>439</v>
      </c>
      <c r="D192" t="s">
        <v>427</v>
      </c>
      <c r="E192" t="e">
        <f t="shared" si="20"/>
        <v>#N/A</v>
      </c>
      <c r="F192" t="e">
        <f t="shared" si="21"/>
        <v>#N/A</v>
      </c>
      <c r="G192">
        <f t="shared" si="22"/>
        <v>2</v>
      </c>
      <c r="H192">
        <v>2</v>
      </c>
    </row>
    <row r="193" spans="1:8" x14ac:dyDescent="0.25">
      <c r="A193" t="s">
        <v>449</v>
      </c>
      <c r="B193" t="s">
        <v>434</v>
      </c>
      <c r="C193" t="s">
        <v>440</v>
      </c>
      <c r="D193" t="s">
        <v>444</v>
      </c>
      <c r="E193" t="e">
        <f t="shared" si="20"/>
        <v>#N/A</v>
      </c>
      <c r="F193" t="e">
        <f t="shared" si="21"/>
        <v>#N/A</v>
      </c>
      <c r="G193">
        <f t="shared" si="22"/>
        <v>2</v>
      </c>
      <c r="H193">
        <v>2</v>
      </c>
    </row>
    <row r="194" spans="1:8" x14ac:dyDescent="0.25">
      <c r="A194" t="s">
        <v>450</v>
      </c>
      <c r="B194" t="s">
        <v>255</v>
      </c>
      <c r="C194" t="s">
        <v>458</v>
      </c>
      <c r="D194" t="s">
        <v>426</v>
      </c>
      <c r="E194" t="e">
        <f t="shared" si="20"/>
        <v>#N/A</v>
      </c>
      <c r="F194">
        <f t="shared" si="21"/>
        <v>2</v>
      </c>
      <c r="G194" t="e">
        <f t="shared" si="22"/>
        <v>#N/A</v>
      </c>
      <c r="H194">
        <v>2</v>
      </c>
    </row>
    <row r="195" spans="1:8" x14ac:dyDescent="0.25">
      <c r="A195" t="s">
        <v>459</v>
      </c>
      <c r="B195" t="s">
        <v>451</v>
      </c>
      <c r="C195" t="s">
        <v>442</v>
      </c>
      <c r="D195" t="s">
        <v>443</v>
      </c>
      <c r="E195" t="e">
        <f t="shared" si="20"/>
        <v>#N/A</v>
      </c>
      <c r="F195" t="e">
        <f t="shared" si="21"/>
        <v>#N/A</v>
      </c>
      <c r="G195" t="e">
        <f t="shared" si="22"/>
        <v>#N/A</v>
      </c>
      <c r="H195">
        <v>2</v>
      </c>
    </row>
    <row r="196" spans="1:8" x14ac:dyDescent="0.25">
      <c r="A196" t="s">
        <v>461</v>
      </c>
      <c r="B196" t="s">
        <v>456</v>
      </c>
      <c r="C196" t="s">
        <v>462</v>
      </c>
      <c r="D196" t="s">
        <v>460</v>
      </c>
      <c r="E196" t="e">
        <f t="shared" si="20"/>
        <v>#N/A</v>
      </c>
      <c r="F196" t="e">
        <f t="shared" si="21"/>
        <v>#N/A</v>
      </c>
      <c r="G196" t="e">
        <f t="shared" si="22"/>
        <v>#N/A</v>
      </c>
      <c r="H196">
        <v>2</v>
      </c>
    </row>
    <row r="197" spans="1:8" x14ac:dyDescent="0.25">
      <c r="A197" t="s">
        <v>463</v>
      </c>
      <c r="B197" t="s">
        <v>30</v>
      </c>
      <c r="C197" t="s">
        <v>464</v>
      </c>
      <c r="D197" t="s">
        <v>465</v>
      </c>
      <c r="E197" t="e">
        <f t="shared" si="20"/>
        <v>#N/A</v>
      </c>
      <c r="F197" t="e">
        <f t="shared" si="21"/>
        <v>#N/A</v>
      </c>
      <c r="G197" t="e">
        <f t="shared" si="22"/>
        <v>#N/A</v>
      </c>
      <c r="H197">
        <v>2</v>
      </c>
    </row>
    <row r="198" spans="1:8" x14ac:dyDescent="0.25">
      <c r="A198" t="s">
        <v>466</v>
      </c>
      <c r="B198" t="s">
        <v>457</v>
      </c>
      <c r="C198" t="s">
        <v>467</v>
      </c>
      <c r="D198" t="s">
        <v>423</v>
      </c>
      <c r="E198" t="e">
        <f t="shared" si="20"/>
        <v>#N/A</v>
      </c>
      <c r="F198" t="e">
        <f t="shared" si="21"/>
        <v>#N/A</v>
      </c>
      <c r="G198" t="e">
        <f t="shared" si="22"/>
        <v>#N/A</v>
      </c>
      <c r="H198">
        <v>2</v>
      </c>
    </row>
    <row r="199" spans="1:8" x14ac:dyDescent="0.25">
      <c r="A199" s="1">
        <v>4.872685185185185E-6</v>
      </c>
      <c r="B199" s="1">
        <v>1.4662037037037036E-4</v>
      </c>
      <c r="C199" s="1">
        <v>7.5289351851851844E-5</v>
      </c>
      <c r="D199" s="1">
        <v>7.4571759259259266E-5</v>
      </c>
    </row>
    <row r="200" spans="1:8" x14ac:dyDescent="0.25">
      <c r="A200" t="s">
        <v>468</v>
      </c>
    </row>
    <row r="201" spans="1:8" x14ac:dyDescent="0.25">
      <c r="A201" t="s">
        <v>469</v>
      </c>
      <c r="B201" t="s">
        <v>68</v>
      </c>
      <c r="C201" t="s">
        <v>68</v>
      </c>
      <c r="D201" t="s">
        <v>68</v>
      </c>
    </row>
    <row r="202" spans="1:8" x14ac:dyDescent="0.25">
      <c r="A202" t="s">
        <v>470</v>
      </c>
      <c r="B202" t="s">
        <v>209</v>
      </c>
      <c r="C202" t="s">
        <v>209</v>
      </c>
      <c r="D202" t="s">
        <v>209</v>
      </c>
    </row>
    <row r="203" spans="1:8" x14ac:dyDescent="0.25">
      <c r="A203" t="s">
        <v>471</v>
      </c>
      <c r="B203" t="s">
        <v>472</v>
      </c>
      <c r="C203" t="s">
        <v>472</v>
      </c>
      <c r="D203" t="s">
        <v>472</v>
      </c>
    </row>
    <row r="204" spans="1:8" x14ac:dyDescent="0.25">
      <c r="A204" t="s">
        <v>473</v>
      </c>
      <c r="B204" t="s">
        <v>85</v>
      </c>
      <c r="C204" t="s">
        <v>85</v>
      </c>
      <c r="D204" t="s">
        <v>85</v>
      </c>
    </row>
    <row r="205" spans="1:8" x14ac:dyDescent="0.25">
      <c r="A205" t="s">
        <v>474</v>
      </c>
      <c r="B205" t="s">
        <v>67</v>
      </c>
      <c r="C205" t="s">
        <v>67</v>
      </c>
      <c r="D205" t="s">
        <v>67</v>
      </c>
    </row>
    <row r="206" spans="1:8" x14ac:dyDescent="0.25">
      <c r="A206" t="s">
        <v>475</v>
      </c>
      <c r="B206" t="s">
        <v>65</v>
      </c>
      <c r="C206" t="s">
        <v>65</v>
      </c>
      <c r="D206" t="s">
        <v>65</v>
      </c>
    </row>
    <row r="207" spans="1:8" x14ac:dyDescent="0.25">
      <c r="A207" t="s">
        <v>476</v>
      </c>
    </row>
    <row r="208" spans="1:8" x14ac:dyDescent="0.25">
      <c r="A208" t="s">
        <v>191</v>
      </c>
    </row>
    <row r="209" spans="1:8" x14ac:dyDescent="0.25">
      <c r="A209" t="s">
        <v>477</v>
      </c>
    </row>
    <row r="210" spans="1:8" x14ac:dyDescent="0.25">
      <c r="A210" t="s">
        <v>141</v>
      </c>
    </row>
    <row r="211" spans="1:8" x14ac:dyDescent="0.25">
      <c r="A211" t="s">
        <v>478</v>
      </c>
    </row>
    <row r="212" spans="1:8" x14ac:dyDescent="0.25">
      <c r="A212" t="s">
        <v>479</v>
      </c>
    </row>
    <row r="213" spans="1:8" x14ac:dyDescent="0.25">
      <c r="A213" t="s">
        <v>480</v>
      </c>
    </row>
    <row r="214" spans="1:8" x14ac:dyDescent="0.25">
      <c r="A214" t="s">
        <v>481</v>
      </c>
    </row>
    <row r="215" spans="1:8" x14ac:dyDescent="0.25">
      <c r="A215" t="s">
        <v>482</v>
      </c>
    </row>
    <row r="216" spans="1:8" x14ac:dyDescent="0.25">
      <c r="A216" t="s">
        <v>483</v>
      </c>
    </row>
    <row r="217" spans="1:8" x14ac:dyDescent="0.25">
      <c r="A217" t="s">
        <v>484</v>
      </c>
    </row>
    <row r="218" spans="1:8" x14ac:dyDescent="0.25">
      <c r="A218" t="s">
        <v>485</v>
      </c>
    </row>
    <row r="219" spans="1:8" x14ac:dyDescent="0.25">
      <c r="A219" t="s">
        <v>486</v>
      </c>
    </row>
    <row r="220" spans="1:8" x14ac:dyDescent="0.25">
      <c r="A220" t="s">
        <v>487</v>
      </c>
    </row>
    <row r="221" spans="1:8" x14ac:dyDescent="0.25">
      <c r="A221" s="1">
        <v>1.4467592592592592E-6</v>
      </c>
      <c r="B221" s="1">
        <v>1.6793981481481483E-5</v>
      </c>
      <c r="C221" s="1">
        <v>1.4444444444444444E-5</v>
      </c>
      <c r="D221" s="1">
        <v>1.5162037037037038E-5</v>
      </c>
    </row>
    <row r="222" spans="1:8" x14ac:dyDescent="0.25">
      <c r="A222" t="s">
        <v>488</v>
      </c>
    </row>
    <row r="223" spans="1:8" x14ac:dyDescent="0.25">
      <c r="A223" t="s">
        <v>489</v>
      </c>
      <c r="B223" t="s">
        <v>490</v>
      </c>
      <c r="C223" t="s">
        <v>490</v>
      </c>
      <c r="D223" t="s">
        <v>490</v>
      </c>
      <c r="E223" t="e">
        <f t="shared" ref="E223:F223" si="23">INDEX($H$223:$H$242,MATCH(A223,$D$223:$D$242, 0))</f>
        <v>#N/A</v>
      </c>
      <c r="F223">
        <f t="shared" si="23"/>
        <v>2</v>
      </c>
      <c r="G223">
        <f>INDEX($H$223:$H$242,MATCH(C223,$D$223:$D$242, 0))</f>
        <v>2</v>
      </c>
      <c r="H223">
        <v>2</v>
      </c>
    </row>
    <row r="224" spans="1:8" x14ac:dyDescent="0.25">
      <c r="A224" t="s">
        <v>492</v>
      </c>
      <c r="B224" t="s">
        <v>336</v>
      </c>
      <c r="C224" t="s">
        <v>9</v>
      </c>
      <c r="D224" t="s">
        <v>9</v>
      </c>
      <c r="E224" t="e">
        <f t="shared" ref="E224:E242" si="24">INDEX($H$223:$H$242,MATCH(A224,$D$223:$D$242, 0))</f>
        <v>#N/A</v>
      </c>
      <c r="F224">
        <f t="shared" ref="F224:F242" si="25">INDEX($H$223:$H$242,MATCH(B224,$D$223:$D$242, 0))</f>
        <v>2</v>
      </c>
      <c r="G224">
        <f t="shared" ref="G224:G242" si="26">INDEX($H$223:$H$242,MATCH(C224,$D$223:$D$242, 0))</f>
        <v>2</v>
      </c>
      <c r="H224">
        <v>2</v>
      </c>
    </row>
    <row r="225" spans="1:8" x14ac:dyDescent="0.25">
      <c r="A225" t="s">
        <v>496</v>
      </c>
      <c r="B225" t="s">
        <v>9</v>
      </c>
      <c r="C225" t="s">
        <v>491</v>
      </c>
      <c r="D225" t="s">
        <v>491</v>
      </c>
      <c r="E225" t="e">
        <f t="shared" si="24"/>
        <v>#N/A</v>
      </c>
      <c r="F225">
        <f t="shared" si="25"/>
        <v>2</v>
      </c>
      <c r="G225">
        <f t="shared" si="26"/>
        <v>2</v>
      </c>
      <c r="H225">
        <v>2</v>
      </c>
    </row>
    <row r="226" spans="1:8" x14ac:dyDescent="0.25">
      <c r="A226" t="s">
        <v>497</v>
      </c>
      <c r="B226" t="s">
        <v>242</v>
      </c>
      <c r="C226" t="s">
        <v>494</v>
      </c>
      <c r="D226" t="s">
        <v>494</v>
      </c>
      <c r="E226" t="e">
        <f t="shared" si="24"/>
        <v>#N/A</v>
      </c>
      <c r="F226">
        <f t="shared" si="25"/>
        <v>2</v>
      </c>
      <c r="G226">
        <f t="shared" si="26"/>
        <v>0</v>
      </c>
      <c r="H226">
        <v>0</v>
      </c>
    </row>
    <row r="227" spans="1:8" x14ac:dyDescent="0.25">
      <c r="A227" t="s">
        <v>501</v>
      </c>
      <c r="B227" t="s">
        <v>499</v>
      </c>
      <c r="C227" t="s">
        <v>500</v>
      </c>
      <c r="D227" t="s">
        <v>500</v>
      </c>
      <c r="E227" t="e">
        <f t="shared" si="24"/>
        <v>#N/A</v>
      </c>
      <c r="F227">
        <f t="shared" si="25"/>
        <v>0</v>
      </c>
      <c r="G227">
        <f t="shared" si="26"/>
        <v>2</v>
      </c>
      <c r="H227">
        <v>2</v>
      </c>
    </row>
    <row r="228" spans="1:8" x14ac:dyDescent="0.25">
      <c r="A228" t="s">
        <v>502</v>
      </c>
      <c r="B228" t="s">
        <v>126</v>
      </c>
      <c r="C228" t="s">
        <v>43</v>
      </c>
      <c r="D228" t="s">
        <v>43</v>
      </c>
      <c r="E228" t="e">
        <f t="shared" si="24"/>
        <v>#N/A</v>
      </c>
      <c r="F228">
        <f t="shared" si="25"/>
        <v>2</v>
      </c>
      <c r="G228">
        <f t="shared" si="26"/>
        <v>2</v>
      </c>
      <c r="H228">
        <v>2</v>
      </c>
    </row>
    <row r="229" spans="1:8" x14ac:dyDescent="0.25">
      <c r="A229" t="s">
        <v>503</v>
      </c>
      <c r="B229" t="s">
        <v>491</v>
      </c>
      <c r="C229" t="s">
        <v>336</v>
      </c>
      <c r="D229" t="s">
        <v>336</v>
      </c>
      <c r="E229" t="e">
        <f t="shared" si="24"/>
        <v>#N/A</v>
      </c>
      <c r="F229">
        <f t="shared" si="25"/>
        <v>2</v>
      </c>
      <c r="G229">
        <f t="shared" si="26"/>
        <v>2</v>
      </c>
      <c r="H229">
        <v>2</v>
      </c>
    </row>
    <row r="230" spans="1:8" x14ac:dyDescent="0.25">
      <c r="A230" t="s">
        <v>504</v>
      </c>
      <c r="B230" t="s">
        <v>494</v>
      </c>
      <c r="C230" t="s">
        <v>242</v>
      </c>
      <c r="D230" t="s">
        <v>242</v>
      </c>
      <c r="E230" t="e">
        <f t="shared" si="24"/>
        <v>#N/A</v>
      </c>
      <c r="F230">
        <f t="shared" si="25"/>
        <v>0</v>
      </c>
      <c r="G230">
        <f t="shared" si="26"/>
        <v>2</v>
      </c>
      <c r="H230">
        <v>2</v>
      </c>
    </row>
    <row r="231" spans="1:8" x14ac:dyDescent="0.25">
      <c r="A231" t="s">
        <v>505</v>
      </c>
      <c r="B231" t="s">
        <v>500</v>
      </c>
      <c r="C231" t="s">
        <v>499</v>
      </c>
      <c r="D231" t="s">
        <v>499</v>
      </c>
      <c r="E231" t="e">
        <f t="shared" si="24"/>
        <v>#N/A</v>
      </c>
      <c r="F231">
        <f t="shared" si="25"/>
        <v>2</v>
      </c>
      <c r="G231">
        <f t="shared" si="26"/>
        <v>0</v>
      </c>
      <c r="H231">
        <v>0</v>
      </c>
    </row>
    <row r="232" spans="1:8" x14ac:dyDescent="0.25">
      <c r="A232" t="s">
        <v>493</v>
      </c>
      <c r="B232" t="s">
        <v>43</v>
      </c>
      <c r="C232" t="s">
        <v>495</v>
      </c>
      <c r="D232" t="s">
        <v>495</v>
      </c>
      <c r="E232" t="e">
        <f t="shared" si="24"/>
        <v>#N/A</v>
      </c>
      <c r="F232">
        <f t="shared" si="25"/>
        <v>2</v>
      </c>
      <c r="G232">
        <f t="shared" si="26"/>
        <v>2</v>
      </c>
      <c r="H232">
        <v>2</v>
      </c>
    </row>
    <row r="233" spans="1:8" x14ac:dyDescent="0.25">
      <c r="A233" t="s">
        <v>506</v>
      </c>
      <c r="B233" t="s">
        <v>495</v>
      </c>
      <c r="C233" t="s">
        <v>126</v>
      </c>
      <c r="D233" t="s">
        <v>126</v>
      </c>
      <c r="E233" t="e">
        <f t="shared" si="24"/>
        <v>#N/A</v>
      </c>
      <c r="F233">
        <f t="shared" si="25"/>
        <v>2</v>
      </c>
      <c r="G233">
        <f t="shared" si="26"/>
        <v>2</v>
      </c>
      <c r="H233">
        <v>2</v>
      </c>
    </row>
    <row r="234" spans="1:8" x14ac:dyDescent="0.25">
      <c r="A234" t="s">
        <v>508</v>
      </c>
      <c r="B234" t="s">
        <v>507</v>
      </c>
      <c r="C234" t="s">
        <v>507</v>
      </c>
      <c r="D234" t="s">
        <v>507</v>
      </c>
      <c r="E234" t="e">
        <f t="shared" si="24"/>
        <v>#N/A</v>
      </c>
      <c r="F234">
        <f t="shared" si="25"/>
        <v>0</v>
      </c>
      <c r="G234">
        <f t="shared" si="26"/>
        <v>0</v>
      </c>
      <c r="H234">
        <v>0</v>
      </c>
    </row>
    <row r="235" spans="1:8" x14ac:dyDescent="0.25">
      <c r="A235" t="s">
        <v>509</v>
      </c>
      <c r="E235" t="e">
        <f t="shared" si="24"/>
        <v>#N/A</v>
      </c>
      <c r="F235" t="e">
        <f t="shared" si="25"/>
        <v>#N/A</v>
      </c>
      <c r="G235" t="e">
        <f t="shared" si="26"/>
        <v>#N/A</v>
      </c>
    </row>
    <row r="236" spans="1:8" x14ac:dyDescent="0.25">
      <c r="A236" t="s">
        <v>510</v>
      </c>
      <c r="E236" t="e">
        <f t="shared" si="24"/>
        <v>#N/A</v>
      </c>
      <c r="F236" t="e">
        <f t="shared" si="25"/>
        <v>#N/A</v>
      </c>
      <c r="G236" t="e">
        <f t="shared" si="26"/>
        <v>#N/A</v>
      </c>
    </row>
    <row r="237" spans="1:8" x14ac:dyDescent="0.25">
      <c r="A237" t="s">
        <v>511</v>
      </c>
      <c r="E237" t="e">
        <f t="shared" si="24"/>
        <v>#N/A</v>
      </c>
      <c r="F237" t="e">
        <f t="shared" si="25"/>
        <v>#N/A</v>
      </c>
      <c r="G237" t="e">
        <f t="shared" si="26"/>
        <v>#N/A</v>
      </c>
    </row>
    <row r="238" spans="1:8" x14ac:dyDescent="0.25">
      <c r="A238" t="s">
        <v>512</v>
      </c>
      <c r="E238" t="e">
        <f t="shared" si="24"/>
        <v>#N/A</v>
      </c>
      <c r="F238" t="e">
        <f t="shared" si="25"/>
        <v>#N/A</v>
      </c>
      <c r="G238" t="e">
        <f t="shared" si="26"/>
        <v>#N/A</v>
      </c>
    </row>
    <row r="239" spans="1:8" x14ac:dyDescent="0.25">
      <c r="A239" t="s">
        <v>514</v>
      </c>
      <c r="E239" t="e">
        <f t="shared" si="24"/>
        <v>#N/A</v>
      </c>
      <c r="F239" t="e">
        <f t="shared" si="25"/>
        <v>#N/A</v>
      </c>
      <c r="G239" t="e">
        <f t="shared" si="26"/>
        <v>#N/A</v>
      </c>
    </row>
    <row r="240" spans="1:8" x14ac:dyDescent="0.25">
      <c r="A240" t="s">
        <v>515</v>
      </c>
      <c r="E240" t="e">
        <f t="shared" si="24"/>
        <v>#N/A</v>
      </c>
      <c r="F240" t="e">
        <f t="shared" si="25"/>
        <v>#N/A</v>
      </c>
      <c r="G240" t="e">
        <f t="shared" si="26"/>
        <v>#N/A</v>
      </c>
    </row>
    <row r="241" spans="1:8" x14ac:dyDescent="0.25">
      <c r="A241" t="s">
        <v>516</v>
      </c>
      <c r="E241" t="e">
        <f t="shared" si="24"/>
        <v>#N/A</v>
      </c>
      <c r="F241" t="e">
        <f t="shared" si="25"/>
        <v>#N/A</v>
      </c>
      <c r="G241" t="e">
        <f t="shared" si="26"/>
        <v>#N/A</v>
      </c>
    </row>
    <row r="242" spans="1:8" x14ac:dyDescent="0.25">
      <c r="A242" t="s">
        <v>498</v>
      </c>
      <c r="E242" t="e">
        <f t="shared" si="24"/>
        <v>#N/A</v>
      </c>
      <c r="F242" t="e">
        <f t="shared" si="25"/>
        <v>#N/A</v>
      </c>
      <c r="G242" t="e">
        <f t="shared" si="26"/>
        <v>#N/A</v>
      </c>
    </row>
    <row r="243" spans="1:8" x14ac:dyDescent="0.25">
      <c r="A243" s="1">
        <v>1.9907407407407403E-6</v>
      </c>
      <c r="B243" s="1">
        <v>2.5636574074074071E-5</v>
      </c>
      <c r="C243" s="1">
        <v>2.1666666666666664E-5</v>
      </c>
      <c r="D243" s="1">
        <v>2.5092592592592597E-5</v>
      </c>
    </row>
    <row r="244" spans="1:8" x14ac:dyDescent="0.25">
      <c r="A244" t="s">
        <v>517</v>
      </c>
    </row>
    <row r="245" spans="1:8" x14ac:dyDescent="0.25">
      <c r="A245" t="s">
        <v>518</v>
      </c>
      <c r="B245" t="s">
        <v>78</v>
      </c>
      <c r="C245" t="s">
        <v>78</v>
      </c>
      <c r="D245" t="s">
        <v>78</v>
      </c>
      <c r="E245" t="e">
        <f t="shared" ref="E245:F245" si="27">INDEX($H$245:$H$264,MATCH(A245,$D$245:$D$264, 0))</f>
        <v>#N/A</v>
      </c>
      <c r="F245">
        <f t="shared" si="27"/>
        <v>2</v>
      </c>
      <c r="G245">
        <f>INDEX($H$245:$H$264,MATCH(C245,$D$245:$D$264, 0))</f>
        <v>2</v>
      </c>
      <c r="H245">
        <v>2</v>
      </c>
    </row>
    <row r="246" spans="1:8" x14ac:dyDescent="0.25">
      <c r="A246" t="s">
        <v>519</v>
      </c>
      <c r="B246" t="s">
        <v>65</v>
      </c>
      <c r="C246" t="s">
        <v>65</v>
      </c>
      <c r="D246" t="s">
        <v>65</v>
      </c>
      <c r="E246" t="e">
        <f t="shared" ref="E246:E264" si="28">INDEX($H$245:$H$264,MATCH(A246,$D$245:$D$264, 0))</f>
        <v>#N/A</v>
      </c>
      <c r="F246">
        <f t="shared" ref="F246:F264" si="29">INDEX($H$245:$H$264,MATCH(B246,$D$245:$D$264, 0))</f>
        <v>2</v>
      </c>
      <c r="G246">
        <f t="shared" ref="G246:G264" si="30">INDEX($H$245:$H$264,MATCH(C246,$D$245:$D$264, 0))</f>
        <v>2</v>
      </c>
      <c r="H246">
        <v>2</v>
      </c>
    </row>
    <row r="247" spans="1:8" x14ac:dyDescent="0.25">
      <c r="A247" t="s">
        <v>83</v>
      </c>
      <c r="B247" t="s">
        <v>522</v>
      </c>
      <c r="C247" t="s">
        <v>522</v>
      </c>
      <c r="D247" t="s">
        <v>522</v>
      </c>
      <c r="E247" t="e">
        <f t="shared" si="28"/>
        <v>#N/A</v>
      </c>
      <c r="F247">
        <f t="shared" si="29"/>
        <v>0</v>
      </c>
      <c r="G247">
        <f t="shared" si="30"/>
        <v>0</v>
      </c>
      <c r="H247">
        <v>0</v>
      </c>
    </row>
    <row r="248" spans="1:8" x14ac:dyDescent="0.25">
      <c r="A248" t="s">
        <v>523</v>
      </c>
      <c r="B248" t="s">
        <v>524</v>
      </c>
      <c r="C248" t="s">
        <v>524</v>
      </c>
      <c r="D248" t="s">
        <v>524</v>
      </c>
      <c r="E248" t="e">
        <f t="shared" si="28"/>
        <v>#N/A</v>
      </c>
      <c r="F248">
        <f t="shared" si="29"/>
        <v>0</v>
      </c>
      <c r="G248">
        <f t="shared" si="30"/>
        <v>0</v>
      </c>
      <c r="H248">
        <v>0</v>
      </c>
    </row>
    <row r="249" spans="1:8" x14ac:dyDescent="0.25">
      <c r="A249" t="s">
        <v>525</v>
      </c>
      <c r="E249" t="e">
        <f t="shared" si="28"/>
        <v>#N/A</v>
      </c>
      <c r="F249" t="e">
        <f t="shared" si="29"/>
        <v>#N/A</v>
      </c>
      <c r="G249" t="e">
        <f t="shared" si="30"/>
        <v>#N/A</v>
      </c>
    </row>
    <row r="250" spans="1:8" x14ac:dyDescent="0.25">
      <c r="A250" t="s">
        <v>527</v>
      </c>
      <c r="E250" t="e">
        <f t="shared" si="28"/>
        <v>#N/A</v>
      </c>
      <c r="F250" t="e">
        <f t="shared" si="29"/>
        <v>#N/A</v>
      </c>
      <c r="G250" t="e">
        <f t="shared" si="30"/>
        <v>#N/A</v>
      </c>
    </row>
    <row r="251" spans="1:8" x14ac:dyDescent="0.25">
      <c r="A251" t="s">
        <v>71</v>
      </c>
      <c r="E251" t="e">
        <f t="shared" si="28"/>
        <v>#N/A</v>
      </c>
      <c r="F251" t="e">
        <f t="shared" si="29"/>
        <v>#N/A</v>
      </c>
      <c r="G251" t="e">
        <f t="shared" si="30"/>
        <v>#N/A</v>
      </c>
    </row>
    <row r="252" spans="1:8" x14ac:dyDescent="0.25">
      <c r="A252" t="s">
        <v>528</v>
      </c>
      <c r="E252" t="e">
        <f t="shared" si="28"/>
        <v>#N/A</v>
      </c>
      <c r="F252" t="e">
        <f t="shared" si="29"/>
        <v>#N/A</v>
      </c>
      <c r="G252" t="e">
        <f t="shared" si="30"/>
        <v>#N/A</v>
      </c>
    </row>
    <row r="253" spans="1:8" x14ac:dyDescent="0.25">
      <c r="A253" t="s">
        <v>529</v>
      </c>
      <c r="E253" t="e">
        <f t="shared" si="28"/>
        <v>#N/A</v>
      </c>
      <c r="F253" t="e">
        <f t="shared" si="29"/>
        <v>#N/A</v>
      </c>
      <c r="G253" t="e">
        <f t="shared" si="30"/>
        <v>#N/A</v>
      </c>
    </row>
    <row r="254" spans="1:8" x14ac:dyDescent="0.25">
      <c r="A254" t="s">
        <v>530</v>
      </c>
      <c r="E254" t="e">
        <f t="shared" si="28"/>
        <v>#N/A</v>
      </c>
      <c r="F254" t="e">
        <f t="shared" si="29"/>
        <v>#N/A</v>
      </c>
      <c r="G254" t="e">
        <f t="shared" si="30"/>
        <v>#N/A</v>
      </c>
    </row>
    <row r="255" spans="1:8" x14ac:dyDescent="0.25">
      <c r="A255" t="s">
        <v>531</v>
      </c>
      <c r="E255" t="e">
        <f t="shared" si="28"/>
        <v>#N/A</v>
      </c>
      <c r="F255" t="e">
        <f t="shared" si="29"/>
        <v>#N/A</v>
      </c>
      <c r="G255" t="e">
        <f t="shared" si="30"/>
        <v>#N/A</v>
      </c>
    </row>
    <row r="256" spans="1:8" x14ac:dyDescent="0.25">
      <c r="A256" t="s">
        <v>534</v>
      </c>
      <c r="E256" t="e">
        <f t="shared" si="28"/>
        <v>#N/A</v>
      </c>
      <c r="F256" t="e">
        <f t="shared" si="29"/>
        <v>#N/A</v>
      </c>
      <c r="G256" t="e">
        <f t="shared" si="30"/>
        <v>#N/A</v>
      </c>
    </row>
    <row r="257" spans="1:7" x14ac:dyDescent="0.25">
      <c r="A257" t="s">
        <v>521</v>
      </c>
      <c r="E257" t="e">
        <f t="shared" si="28"/>
        <v>#N/A</v>
      </c>
      <c r="F257" t="e">
        <f t="shared" si="29"/>
        <v>#N/A</v>
      </c>
      <c r="G257" t="e">
        <f t="shared" si="30"/>
        <v>#N/A</v>
      </c>
    </row>
    <row r="258" spans="1:7" x14ac:dyDescent="0.25">
      <c r="A258" t="s">
        <v>535</v>
      </c>
      <c r="E258" t="e">
        <f t="shared" si="28"/>
        <v>#N/A</v>
      </c>
      <c r="F258" t="e">
        <f t="shared" si="29"/>
        <v>#N/A</v>
      </c>
      <c r="G258" t="e">
        <f t="shared" si="30"/>
        <v>#N/A</v>
      </c>
    </row>
    <row r="259" spans="1:7" x14ac:dyDescent="0.25">
      <c r="A259" t="s">
        <v>533</v>
      </c>
      <c r="E259" t="e">
        <f t="shared" si="28"/>
        <v>#N/A</v>
      </c>
      <c r="F259" t="e">
        <f t="shared" si="29"/>
        <v>#N/A</v>
      </c>
      <c r="G259" t="e">
        <f t="shared" si="30"/>
        <v>#N/A</v>
      </c>
    </row>
    <row r="260" spans="1:7" x14ac:dyDescent="0.25">
      <c r="A260" t="s">
        <v>532</v>
      </c>
      <c r="E260" t="e">
        <f t="shared" si="28"/>
        <v>#N/A</v>
      </c>
      <c r="F260" t="e">
        <f t="shared" si="29"/>
        <v>#N/A</v>
      </c>
      <c r="G260" t="e">
        <f t="shared" si="30"/>
        <v>#N/A</v>
      </c>
    </row>
    <row r="261" spans="1:7" x14ac:dyDescent="0.25">
      <c r="A261" t="s">
        <v>520</v>
      </c>
      <c r="E261" t="e">
        <f t="shared" si="28"/>
        <v>#N/A</v>
      </c>
      <c r="F261" t="e">
        <f t="shared" si="29"/>
        <v>#N/A</v>
      </c>
      <c r="G261" t="e">
        <f t="shared" si="30"/>
        <v>#N/A</v>
      </c>
    </row>
    <row r="262" spans="1:7" x14ac:dyDescent="0.25">
      <c r="A262" t="s">
        <v>536</v>
      </c>
      <c r="E262" t="e">
        <f t="shared" si="28"/>
        <v>#N/A</v>
      </c>
      <c r="F262" t="e">
        <f t="shared" si="29"/>
        <v>#N/A</v>
      </c>
      <c r="G262" t="e">
        <f t="shared" si="30"/>
        <v>#N/A</v>
      </c>
    </row>
    <row r="263" spans="1:7" x14ac:dyDescent="0.25">
      <c r="A263" t="s">
        <v>537</v>
      </c>
      <c r="E263" t="e">
        <f t="shared" si="28"/>
        <v>#N/A</v>
      </c>
      <c r="F263" t="e">
        <f t="shared" si="29"/>
        <v>#N/A</v>
      </c>
      <c r="G263" t="e">
        <f t="shared" si="30"/>
        <v>#N/A</v>
      </c>
    </row>
    <row r="264" spans="1:7" x14ac:dyDescent="0.25">
      <c r="A264" t="s">
        <v>538</v>
      </c>
      <c r="E264" t="e">
        <f t="shared" si="28"/>
        <v>#N/A</v>
      </c>
      <c r="F264" t="e">
        <f t="shared" si="29"/>
        <v>#N/A</v>
      </c>
      <c r="G264" t="e">
        <f t="shared" si="30"/>
        <v>#N/A</v>
      </c>
    </row>
    <row r="265" spans="1:7" x14ac:dyDescent="0.25">
      <c r="A265" s="1">
        <v>1.8518518518518521E-7</v>
      </c>
      <c r="B265" s="1">
        <v>1.4467592592592592E-6</v>
      </c>
      <c r="C265" s="1">
        <v>9.0277777777777776E-7</v>
      </c>
      <c r="D265" s="1">
        <v>1.6203703703703705E-6</v>
      </c>
    </row>
    <row r="266" spans="1:7" x14ac:dyDescent="0.25">
      <c r="A266" t="s">
        <v>539</v>
      </c>
    </row>
    <row r="267" spans="1:7" x14ac:dyDescent="0.25">
      <c r="A267" t="s">
        <v>469</v>
      </c>
      <c r="B267" t="s">
        <v>541</v>
      </c>
      <c r="C267" t="s">
        <v>542</v>
      </c>
      <c r="D267" t="s">
        <v>543</v>
      </c>
    </row>
    <row r="268" spans="1:7" x14ac:dyDescent="0.25">
      <c r="A268" t="s">
        <v>544</v>
      </c>
      <c r="B268" t="s">
        <v>540</v>
      </c>
      <c r="C268" t="s">
        <v>541</v>
      </c>
      <c r="D268" t="s">
        <v>541</v>
      </c>
    </row>
    <row r="269" spans="1:7" x14ac:dyDescent="0.25">
      <c r="A269" t="s">
        <v>545</v>
      </c>
      <c r="B269" t="s">
        <v>546</v>
      </c>
      <c r="C269" t="s">
        <v>126</v>
      </c>
      <c r="D269" t="s">
        <v>542</v>
      </c>
    </row>
    <row r="270" spans="1:7" x14ac:dyDescent="0.25">
      <c r="A270" t="s">
        <v>549</v>
      </c>
      <c r="B270" t="s">
        <v>543</v>
      </c>
      <c r="C270" t="s">
        <v>543</v>
      </c>
      <c r="D270" t="s">
        <v>126</v>
      </c>
    </row>
    <row r="271" spans="1:7" x14ac:dyDescent="0.25">
      <c r="A271" t="s">
        <v>551</v>
      </c>
      <c r="B271" t="s">
        <v>542</v>
      </c>
      <c r="C271" t="s">
        <v>553</v>
      </c>
      <c r="D271" t="s">
        <v>548</v>
      </c>
    </row>
    <row r="272" spans="1:7" x14ac:dyDescent="0.25">
      <c r="A272" t="s">
        <v>555</v>
      </c>
      <c r="B272" t="s">
        <v>126</v>
      </c>
      <c r="C272" t="s">
        <v>540</v>
      </c>
      <c r="D272" t="s">
        <v>540</v>
      </c>
    </row>
    <row r="273" spans="1:4" x14ac:dyDescent="0.25">
      <c r="A273" t="s">
        <v>559</v>
      </c>
      <c r="B273" t="s">
        <v>354</v>
      </c>
      <c r="C273" t="s">
        <v>548</v>
      </c>
      <c r="D273" t="s">
        <v>553</v>
      </c>
    </row>
    <row r="274" spans="1:4" x14ac:dyDescent="0.25">
      <c r="A274" t="s">
        <v>552</v>
      </c>
      <c r="B274" t="s">
        <v>556</v>
      </c>
      <c r="C274" t="s">
        <v>554</v>
      </c>
      <c r="D274" t="s">
        <v>557</v>
      </c>
    </row>
    <row r="275" spans="1:4" x14ac:dyDescent="0.25">
      <c r="A275" t="s">
        <v>562</v>
      </c>
      <c r="B275" t="s">
        <v>563</v>
      </c>
      <c r="C275" t="s">
        <v>557</v>
      </c>
      <c r="D275" t="s">
        <v>560</v>
      </c>
    </row>
    <row r="276" spans="1:4" x14ac:dyDescent="0.25">
      <c r="A276" t="s">
        <v>565</v>
      </c>
      <c r="B276" t="s">
        <v>548</v>
      </c>
      <c r="C276" t="s">
        <v>560</v>
      </c>
      <c r="D276" t="s">
        <v>356</v>
      </c>
    </row>
    <row r="277" spans="1:4" x14ac:dyDescent="0.25">
      <c r="A277" t="s">
        <v>566</v>
      </c>
      <c r="B277" t="s">
        <v>242</v>
      </c>
      <c r="C277" t="s">
        <v>556</v>
      </c>
      <c r="D277" t="s">
        <v>10</v>
      </c>
    </row>
    <row r="278" spans="1:4" x14ac:dyDescent="0.25">
      <c r="A278" t="s">
        <v>568</v>
      </c>
      <c r="B278" t="s">
        <v>507</v>
      </c>
      <c r="C278" t="s">
        <v>356</v>
      </c>
      <c r="D278" t="s">
        <v>242</v>
      </c>
    </row>
    <row r="279" spans="1:4" x14ac:dyDescent="0.25">
      <c r="A279" t="s">
        <v>570</v>
      </c>
      <c r="B279" t="s">
        <v>553</v>
      </c>
      <c r="C279" t="s">
        <v>10</v>
      </c>
      <c r="D279" t="s">
        <v>561</v>
      </c>
    </row>
    <row r="280" spans="1:4" x14ac:dyDescent="0.25">
      <c r="A280" t="s">
        <v>571</v>
      </c>
      <c r="B280" t="s">
        <v>557</v>
      </c>
      <c r="C280" t="s">
        <v>242</v>
      </c>
      <c r="D280" t="s">
        <v>507</v>
      </c>
    </row>
    <row r="281" spans="1:4" x14ac:dyDescent="0.25">
      <c r="A281" t="s">
        <v>573</v>
      </c>
      <c r="B281" t="s">
        <v>547</v>
      </c>
      <c r="C281" t="s">
        <v>561</v>
      </c>
      <c r="D281" t="s">
        <v>567</v>
      </c>
    </row>
    <row r="282" spans="1:4" x14ac:dyDescent="0.25">
      <c r="A282" t="s">
        <v>575</v>
      </c>
      <c r="B282" t="s">
        <v>574</v>
      </c>
      <c r="C282" t="s">
        <v>567</v>
      </c>
      <c r="D282" t="s">
        <v>554</v>
      </c>
    </row>
    <row r="283" spans="1:4" x14ac:dyDescent="0.25">
      <c r="A283" t="s">
        <v>576</v>
      </c>
      <c r="B283" t="s">
        <v>560</v>
      </c>
      <c r="C283" t="s">
        <v>569</v>
      </c>
      <c r="D283" t="s">
        <v>569</v>
      </c>
    </row>
    <row r="284" spans="1:4" x14ac:dyDescent="0.25">
      <c r="A284" t="s">
        <v>578</v>
      </c>
      <c r="B284" t="s">
        <v>356</v>
      </c>
      <c r="C284" t="s">
        <v>572</v>
      </c>
      <c r="D284" t="s">
        <v>572</v>
      </c>
    </row>
    <row r="285" spans="1:4" x14ac:dyDescent="0.25">
      <c r="A285" t="s">
        <v>579</v>
      </c>
      <c r="B285" t="s">
        <v>10</v>
      </c>
      <c r="C285" t="s">
        <v>580</v>
      </c>
      <c r="D285" t="s">
        <v>580</v>
      </c>
    </row>
    <row r="286" spans="1:4" x14ac:dyDescent="0.25">
      <c r="A286" t="s">
        <v>581</v>
      </c>
      <c r="B286" t="s">
        <v>577</v>
      </c>
      <c r="C286" t="s">
        <v>550</v>
      </c>
      <c r="D286" t="s">
        <v>550</v>
      </c>
    </row>
    <row r="287" spans="1:4" x14ac:dyDescent="0.25">
      <c r="A287" s="1">
        <v>3.796296296296296E-6</v>
      </c>
      <c r="B287" s="1">
        <v>5.7060185185185186E-5</v>
      </c>
      <c r="C287" s="1">
        <v>5.2002314814814816E-5</v>
      </c>
      <c r="D287" s="1">
        <v>5.7777777777777776E-5</v>
      </c>
    </row>
    <row r="288" spans="1:4" x14ac:dyDescent="0.25">
      <c r="A288" t="s">
        <v>582</v>
      </c>
    </row>
    <row r="289" spans="1:8" x14ac:dyDescent="0.25">
      <c r="A289" t="s">
        <v>583</v>
      </c>
      <c r="B289" t="s">
        <v>584</v>
      </c>
      <c r="C289" t="s">
        <v>584</v>
      </c>
      <c r="D289" t="s">
        <v>584</v>
      </c>
      <c r="E289" t="e">
        <f t="shared" ref="E289:F289" si="31">INDEX($H$289:$H$308,MATCH(A289,$D$289:$D$308, 0))</f>
        <v>#N/A</v>
      </c>
      <c r="F289">
        <f t="shared" si="31"/>
        <v>0</v>
      </c>
      <c r="G289">
        <f>INDEX($H$289:$H$308,MATCH(C289,$D$289:$D$308, 0))</f>
        <v>0</v>
      </c>
      <c r="H289">
        <v>0</v>
      </c>
    </row>
    <row r="290" spans="1:8" x14ac:dyDescent="0.25">
      <c r="A290" t="s">
        <v>585</v>
      </c>
      <c r="B290" t="s">
        <v>586</v>
      </c>
      <c r="C290" t="s">
        <v>586</v>
      </c>
      <c r="D290" t="s">
        <v>587</v>
      </c>
      <c r="E290" t="e">
        <f t="shared" ref="E290:E308" si="32">INDEX($H$289:$H$308,MATCH(A290,$D$289:$D$308, 0))</f>
        <v>#N/A</v>
      </c>
      <c r="F290">
        <f t="shared" ref="F290:F308" si="33">INDEX($H$289:$H$308,MATCH(B290,$D$289:$D$308, 0))</f>
        <v>0</v>
      </c>
      <c r="G290">
        <f t="shared" ref="G290:G308" si="34">INDEX($H$289:$H$308,MATCH(C290,$D$289:$D$308, 0))</f>
        <v>0</v>
      </c>
      <c r="H290">
        <v>2</v>
      </c>
    </row>
    <row r="291" spans="1:8" x14ac:dyDescent="0.25">
      <c r="A291" t="s">
        <v>588</v>
      </c>
      <c r="B291" t="s">
        <v>587</v>
      </c>
      <c r="C291" t="s">
        <v>587</v>
      </c>
      <c r="D291" t="s">
        <v>586</v>
      </c>
      <c r="E291" t="e">
        <f t="shared" si="32"/>
        <v>#N/A</v>
      </c>
      <c r="F291">
        <f t="shared" si="33"/>
        <v>2</v>
      </c>
      <c r="G291">
        <f t="shared" si="34"/>
        <v>2</v>
      </c>
      <c r="H291">
        <v>0</v>
      </c>
    </row>
    <row r="292" spans="1:8" x14ac:dyDescent="0.25">
      <c r="A292" t="s">
        <v>591</v>
      </c>
      <c r="B292" t="s">
        <v>589</v>
      </c>
      <c r="C292" t="s">
        <v>269</v>
      </c>
      <c r="D292" t="s">
        <v>136</v>
      </c>
      <c r="E292" t="e">
        <f t="shared" si="32"/>
        <v>#N/A</v>
      </c>
      <c r="F292" t="e">
        <f t="shared" si="33"/>
        <v>#N/A</v>
      </c>
      <c r="G292">
        <f t="shared" si="34"/>
        <v>2</v>
      </c>
      <c r="H292">
        <v>2</v>
      </c>
    </row>
    <row r="293" spans="1:8" x14ac:dyDescent="0.25">
      <c r="A293" t="s">
        <v>596</v>
      </c>
      <c r="B293" t="s">
        <v>594</v>
      </c>
      <c r="C293" t="s">
        <v>46</v>
      </c>
      <c r="D293" t="s">
        <v>74</v>
      </c>
      <c r="E293" t="e">
        <f t="shared" si="32"/>
        <v>#N/A</v>
      </c>
      <c r="F293">
        <f t="shared" si="33"/>
        <v>0</v>
      </c>
      <c r="G293">
        <f t="shared" si="34"/>
        <v>2</v>
      </c>
      <c r="H293">
        <v>0</v>
      </c>
    </row>
    <row r="294" spans="1:8" x14ac:dyDescent="0.25">
      <c r="A294" t="s">
        <v>597</v>
      </c>
      <c r="B294" t="s">
        <v>593</v>
      </c>
      <c r="C294" t="s">
        <v>595</v>
      </c>
      <c r="D294" t="s">
        <v>595</v>
      </c>
      <c r="E294" t="e">
        <f t="shared" si="32"/>
        <v>#N/A</v>
      </c>
      <c r="F294">
        <f t="shared" si="33"/>
        <v>0</v>
      </c>
      <c r="G294">
        <f t="shared" si="34"/>
        <v>0</v>
      </c>
      <c r="H294">
        <v>0</v>
      </c>
    </row>
    <row r="295" spans="1:8" x14ac:dyDescent="0.25">
      <c r="A295" t="s">
        <v>599</v>
      </c>
      <c r="B295" t="s">
        <v>600</v>
      </c>
      <c r="C295" t="s">
        <v>600</v>
      </c>
      <c r="D295" t="s">
        <v>602</v>
      </c>
      <c r="E295" t="e">
        <f t="shared" si="32"/>
        <v>#N/A</v>
      </c>
      <c r="F295">
        <f t="shared" si="33"/>
        <v>0</v>
      </c>
      <c r="G295">
        <f t="shared" si="34"/>
        <v>0</v>
      </c>
      <c r="H295">
        <v>0</v>
      </c>
    </row>
    <row r="296" spans="1:8" x14ac:dyDescent="0.25">
      <c r="A296" t="s">
        <v>592</v>
      </c>
      <c r="B296" t="s">
        <v>136</v>
      </c>
      <c r="C296" t="s">
        <v>594</v>
      </c>
      <c r="D296" t="s">
        <v>594</v>
      </c>
      <c r="E296" t="e">
        <f t="shared" si="32"/>
        <v>#N/A</v>
      </c>
      <c r="F296">
        <f t="shared" si="33"/>
        <v>2</v>
      </c>
      <c r="G296">
        <f t="shared" si="34"/>
        <v>0</v>
      </c>
      <c r="H296">
        <v>0</v>
      </c>
    </row>
    <row r="297" spans="1:8" x14ac:dyDescent="0.25">
      <c r="A297" t="s">
        <v>604</v>
      </c>
      <c r="B297" t="s">
        <v>124</v>
      </c>
      <c r="C297" t="s">
        <v>333</v>
      </c>
      <c r="D297" t="s">
        <v>600</v>
      </c>
      <c r="E297" t="e">
        <f t="shared" si="32"/>
        <v>#N/A</v>
      </c>
      <c r="F297" t="e">
        <f t="shared" si="33"/>
        <v>#N/A</v>
      </c>
      <c r="G297" t="e">
        <f t="shared" si="34"/>
        <v>#N/A</v>
      </c>
      <c r="H297">
        <v>0</v>
      </c>
    </row>
    <row r="298" spans="1:8" x14ac:dyDescent="0.25">
      <c r="A298" t="s">
        <v>607</v>
      </c>
      <c r="B298" t="s">
        <v>74</v>
      </c>
      <c r="C298" t="s">
        <v>608</v>
      </c>
      <c r="D298" t="s">
        <v>269</v>
      </c>
      <c r="E298" t="e">
        <f t="shared" si="32"/>
        <v>#N/A</v>
      </c>
      <c r="F298">
        <f t="shared" si="33"/>
        <v>0</v>
      </c>
      <c r="G298">
        <f t="shared" si="34"/>
        <v>2</v>
      </c>
      <c r="H298">
        <v>2</v>
      </c>
    </row>
    <row r="299" spans="1:8" x14ac:dyDescent="0.25">
      <c r="A299" t="s">
        <v>609</v>
      </c>
      <c r="B299" t="s">
        <v>595</v>
      </c>
      <c r="C299" t="s">
        <v>602</v>
      </c>
      <c r="D299" t="s">
        <v>603</v>
      </c>
      <c r="E299" t="e">
        <f t="shared" si="32"/>
        <v>#N/A</v>
      </c>
      <c r="F299">
        <f t="shared" si="33"/>
        <v>0</v>
      </c>
      <c r="G299">
        <f t="shared" si="34"/>
        <v>0</v>
      </c>
      <c r="H299">
        <v>0</v>
      </c>
    </row>
    <row r="300" spans="1:8" x14ac:dyDescent="0.25">
      <c r="A300" t="s">
        <v>611</v>
      </c>
      <c r="B300" t="s">
        <v>590</v>
      </c>
      <c r="C300" t="s">
        <v>359</v>
      </c>
      <c r="D300" t="s">
        <v>608</v>
      </c>
      <c r="E300" t="e">
        <f t="shared" si="32"/>
        <v>#N/A</v>
      </c>
      <c r="F300">
        <f t="shared" si="33"/>
        <v>2</v>
      </c>
      <c r="G300" t="e">
        <f t="shared" si="34"/>
        <v>#N/A</v>
      </c>
      <c r="H300">
        <v>2</v>
      </c>
    </row>
    <row r="301" spans="1:8" x14ac:dyDescent="0.25">
      <c r="A301" t="s">
        <v>612</v>
      </c>
      <c r="B301" t="s">
        <v>269</v>
      </c>
      <c r="C301" t="s">
        <v>613</v>
      </c>
      <c r="D301" t="s">
        <v>593</v>
      </c>
      <c r="E301" t="e">
        <f t="shared" si="32"/>
        <v>#N/A</v>
      </c>
      <c r="F301">
        <f t="shared" si="33"/>
        <v>2</v>
      </c>
      <c r="G301">
        <f t="shared" si="34"/>
        <v>2</v>
      </c>
      <c r="H301">
        <v>0</v>
      </c>
    </row>
    <row r="302" spans="1:8" x14ac:dyDescent="0.25">
      <c r="A302" t="s">
        <v>614</v>
      </c>
      <c r="B302" t="s">
        <v>602</v>
      </c>
      <c r="C302" t="s">
        <v>590</v>
      </c>
      <c r="D302" t="s">
        <v>46</v>
      </c>
      <c r="E302" t="e">
        <f t="shared" si="32"/>
        <v>#N/A</v>
      </c>
      <c r="F302">
        <f t="shared" si="33"/>
        <v>0</v>
      </c>
      <c r="G302">
        <f t="shared" si="34"/>
        <v>2</v>
      </c>
      <c r="H302">
        <v>2</v>
      </c>
    </row>
    <row r="303" spans="1:8" x14ac:dyDescent="0.25">
      <c r="A303" t="s">
        <v>615</v>
      </c>
      <c r="B303" t="s">
        <v>613</v>
      </c>
      <c r="C303" t="s">
        <v>603</v>
      </c>
      <c r="D303" t="s">
        <v>590</v>
      </c>
      <c r="E303" t="e">
        <f t="shared" si="32"/>
        <v>#N/A</v>
      </c>
      <c r="F303">
        <f t="shared" si="33"/>
        <v>2</v>
      </c>
      <c r="G303">
        <f t="shared" si="34"/>
        <v>0</v>
      </c>
      <c r="H303">
        <v>2</v>
      </c>
    </row>
    <row r="304" spans="1:8" x14ac:dyDescent="0.25">
      <c r="A304" t="s">
        <v>616</v>
      </c>
      <c r="B304" t="s">
        <v>601</v>
      </c>
      <c r="C304" t="s">
        <v>136</v>
      </c>
      <c r="D304" t="s">
        <v>610</v>
      </c>
      <c r="E304" t="e">
        <f t="shared" si="32"/>
        <v>#N/A</v>
      </c>
      <c r="F304" t="e">
        <f t="shared" si="33"/>
        <v>#N/A</v>
      </c>
      <c r="G304">
        <f t="shared" si="34"/>
        <v>2</v>
      </c>
      <c r="H304">
        <v>0</v>
      </c>
    </row>
    <row r="305" spans="1:8" x14ac:dyDescent="0.25">
      <c r="A305" t="s">
        <v>618</v>
      </c>
      <c r="B305" t="s">
        <v>610</v>
      </c>
      <c r="C305" t="s">
        <v>598</v>
      </c>
      <c r="D305" t="s">
        <v>620</v>
      </c>
      <c r="E305" t="e">
        <f t="shared" si="32"/>
        <v>#N/A</v>
      </c>
      <c r="F305">
        <f t="shared" si="33"/>
        <v>0</v>
      </c>
      <c r="G305" t="e">
        <f t="shared" si="34"/>
        <v>#N/A</v>
      </c>
      <c r="H305">
        <v>0</v>
      </c>
    </row>
    <row r="306" spans="1:8" x14ac:dyDescent="0.25">
      <c r="A306" t="s">
        <v>621</v>
      </c>
      <c r="B306" t="s">
        <v>279</v>
      </c>
      <c r="C306" t="s">
        <v>610</v>
      </c>
      <c r="D306" t="s">
        <v>613</v>
      </c>
      <c r="E306" t="e">
        <f t="shared" si="32"/>
        <v>#N/A</v>
      </c>
      <c r="F306" t="e">
        <f t="shared" si="33"/>
        <v>#N/A</v>
      </c>
      <c r="G306">
        <f t="shared" si="34"/>
        <v>0</v>
      </c>
      <c r="H306">
        <v>2</v>
      </c>
    </row>
    <row r="307" spans="1:8" x14ac:dyDescent="0.25">
      <c r="A307" t="s">
        <v>622</v>
      </c>
      <c r="B307" t="s">
        <v>603</v>
      </c>
      <c r="C307" t="s">
        <v>623</v>
      </c>
      <c r="D307" t="s">
        <v>623</v>
      </c>
      <c r="E307" t="e">
        <f t="shared" si="32"/>
        <v>#N/A</v>
      </c>
      <c r="F307">
        <f t="shared" si="33"/>
        <v>0</v>
      </c>
      <c r="G307">
        <f t="shared" si="34"/>
        <v>2</v>
      </c>
      <c r="H307">
        <v>2</v>
      </c>
    </row>
    <row r="308" spans="1:8" x14ac:dyDescent="0.25">
      <c r="A308" t="s">
        <v>617</v>
      </c>
      <c r="B308" t="s">
        <v>15</v>
      </c>
      <c r="C308" t="s">
        <v>593</v>
      </c>
      <c r="D308" t="s">
        <v>606</v>
      </c>
      <c r="E308" t="e">
        <f t="shared" si="32"/>
        <v>#N/A</v>
      </c>
      <c r="F308" t="e">
        <f t="shared" si="33"/>
        <v>#N/A</v>
      </c>
      <c r="G308">
        <f t="shared" si="34"/>
        <v>0</v>
      </c>
      <c r="H308">
        <v>0</v>
      </c>
    </row>
    <row r="309" spans="1:8" x14ac:dyDescent="0.25">
      <c r="A309" s="1">
        <v>2.1643518518518516E-6</v>
      </c>
      <c r="B309" s="1">
        <v>2.3472222222222227E-5</v>
      </c>
      <c r="C309" s="1">
        <v>2.3472222222222227E-5</v>
      </c>
      <c r="D309" s="1">
        <v>2.5092592592592597E-5</v>
      </c>
    </row>
    <row r="310" spans="1:8" x14ac:dyDescent="0.25">
      <c r="A310" t="s">
        <v>624</v>
      </c>
    </row>
    <row r="311" spans="1:8" x14ac:dyDescent="0.25">
      <c r="A311" t="s">
        <v>625</v>
      </c>
      <c r="B311" t="s">
        <v>74</v>
      </c>
      <c r="C311" t="s">
        <v>74</v>
      </c>
      <c r="D311" t="s">
        <v>74</v>
      </c>
    </row>
    <row r="312" spans="1:8" x14ac:dyDescent="0.25">
      <c r="A312" t="s">
        <v>626</v>
      </c>
      <c r="B312" t="s">
        <v>628</v>
      </c>
      <c r="C312" t="s">
        <v>628</v>
      </c>
      <c r="D312" t="s">
        <v>628</v>
      </c>
    </row>
    <row r="313" spans="1:8" x14ac:dyDescent="0.25">
      <c r="A313" t="s">
        <v>630</v>
      </c>
      <c r="B313" t="s">
        <v>632</v>
      </c>
      <c r="C313" t="s">
        <v>632</v>
      </c>
      <c r="D313" t="s">
        <v>632</v>
      </c>
    </row>
    <row r="314" spans="1:8" x14ac:dyDescent="0.25">
      <c r="A314" t="s">
        <v>633</v>
      </c>
      <c r="B314" t="s">
        <v>18</v>
      </c>
      <c r="C314" t="s">
        <v>18</v>
      </c>
      <c r="D314" t="s">
        <v>18</v>
      </c>
    </row>
    <row r="315" spans="1:8" x14ac:dyDescent="0.25">
      <c r="A315" t="s">
        <v>636</v>
      </c>
      <c r="B315" t="s">
        <v>629</v>
      </c>
      <c r="C315" t="s">
        <v>629</v>
      </c>
      <c r="D315" t="s">
        <v>629</v>
      </c>
    </row>
    <row r="316" spans="1:8" x14ac:dyDescent="0.25">
      <c r="A316" t="s">
        <v>637</v>
      </c>
      <c r="B316" t="s">
        <v>354</v>
      </c>
      <c r="C316" t="s">
        <v>354</v>
      </c>
      <c r="D316" t="s">
        <v>354</v>
      </c>
    </row>
    <row r="317" spans="1:8" x14ac:dyDescent="0.25">
      <c r="A317" t="s">
        <v>627</v>
      </c>
    </row>
    <row r="318" spans="1:8" x14ac:dyDescent="0.25">
      <c r="A318" t="s">
        <v>638</v>
      </c>
    </row>
    <row r="319" spans="1:8" x14ac:dyDescent="0.25">
      <c r="A319" t="s">
        <v>604</v>
      </c>
    </row>
    <row r="320" spans="1:8" x14ac:dyDescent="0.25">
      <c r="A320" t="s">
        <v>641</v>
      </c>
    </row>
    <row r="321" spans="1:4" x14ac:dyDescent="0.25">
      <c r="A321" t="s">
        <v>635</v>
      </c>
    </row>
    <row r="322" spans="1:4" x14ac:dyDescent="0.25">
      <c r="A322" t="s">
        <v>631</v>
      </c>
    </row>
    <row r="323" spans="1:4" x14ac:dyDescent="0.25">
      <c r="A323" t="s">
        <v>642</v>
      </c>
    </row>
    <row r="324" spans="1:4" x14ac:dyDescent="0.25">
      <c r="A324" t="s">
        <v>639</v>
      </c>
    </row>
    <row r="325" spans="1:4" x14ac:dyDescent="0.25">
      <c r="A325" t="s">
        <v>640</v>
      </c>
    </row>
    <row r="326" spans="1:4" x14ac:dyDescent="0.25">
      <c r="A326" t="s">
        <v>643</v>
      </c>
    </row>
    <row r="327" spans="1:4" x14ac:dyDescent="0.25">
      <c r="A327" t="s">
        <v>645</v>
      </c>
    </row>
    <row r="328" spans="1:4" x14ac:dyDescent="0.25">
      <c r="A328" t="s">
        <v>644</v>
      </c>
    </row>
    <row r="329" spans="1:4" x14ac:dyDescent="0.25">
      <c r="A329" t="s">
        <v>634</v>
      </c>
    </row>
    <row r="330" spans="1:4" x14ac:dyDescent="0.25">
      <c r="A330" t="s">
        <v>646</v>
      </c>
    </row>
    <row r="331" spans="1:4" x14ac:dyDescent="0.25">
      <c r="A331" s="1">
        <v>3.4259259259259256E-6</v>
      </c>
      <c r="B331" s="1">
        <v>2.2384259259259261E-5</v>
      </c>
      <c r="C331" s="1">
        <v>2.0949074074074073E-5</v>
      </c>
      <c r="D331" s="1">
        <v>2.2025462962962963E-5</v>
      </c>
    </row>
    <row r="332" spans="1:4" x14ac:dyDescent="0.25">
      <c r="A332" t="s">
        <v>647</v>
      </c>
    </row>
    <row r="333" spans="1:4" x14ac:dyDescent="0.25">
      <c r="A333" t="s">
        <v>648</v>
      </c>
      <c r="B333" t="s">
        <v>650</v>
      </c>
      <c r="C333" t="s">
        <v>650</v>
      </c>
      <c r="D333" t="s">
        <v>650</v>
      </c>
    </row>
    <row r="334" spans="1:4" x14ac:dyDescent="0.25">
      <c r="A334" t="s">
        <v>655</v>
      </c>
      <c r="B334" t="s">
        <v>658</v>
      </c>
      <c r="C334" t="s">
        <v>659</v>
      </c>
      <c r="D334" t="s">
        <v>658</v>
      </c>
    </row>
    <row r="335" spans="1:4" x14ac:dyDescent="0.25">
      <c r="A335" t="s">
        <v>649</v>
      </c>
      <c r="B335" t="s">
        <v>651</v>
      </c>
      <c r="C335" t="s">
        <v>652</v>
      </c>
      <c r="D335" t="s">
        <v>651</v>
      </c>
    </row>
    <row r="336" spans="1:4" x14ac:dyDescent="0.25">
      <c r="A336" t="s">
        <v>662</v>
      </c>
      <c r="B336" t="s">
        <v>665</v>
      </c>
      <c r="C336" t="s">
        <v>654</v>
      </c>
      <c r="D336" t="s">
        <v>654</v>
      </c>
    </row>
    <row r="337" spans="1:4" x14ac:dyDescent="0.25">
      <c r="A337" t="s">
        <v>667</v>
      </c>
      <c r="B337" t="s">
        <v>669</v>
      </c>
      <c r="C337" t="s">
        <v>658</v>
      </c>
      <c r="D337" t="s">
        <v>671</v>
      </c>
    </row>
    <row r="338" spans="1:4" x14ac:dyDescent="0.25">
      <c r="A338" t="s">
        <v>661</v>
      </c>
      <c r="B338" t="s">
        <v>74</v>
      </c>
      <c r="C338" t="s">
        <v>653</v>
      </c>
      <c r="D338" t="s">
        <v>672</v>
      </c>
    </row>
    <row r="339" spans="1:4" x14ac:dyDescent="0.25">
      <c r="A339" t="s">
        <v>674</v>
      </c>
      <c r="B339" t="s">
        <v>671</v>
      </c>
      <c r="C339" t="s">
        <v>677</v>
      </c>
      <c r="D339" t="s">
        <v>653</v>
      </c>
    </row>
    <row r="340" spans="1:4" x14ac:dyDescent="0.25">
      <c r="A340" t="s">
        <v>668</v>
      </c>
      <c r="B340" t="s">
        <v>654</v>
      </c>
      <c r="C340" t="s">
        <v>671</v>
      </c>
      <c r="D340" t="s">
        <v>679</v>
      </c>
    </row>
    <row r="341" spans="1:4" x14ac:dyDescent="0.25">
      <c r="A341" t="s">
        <v>682</v>
      </c>
      <c r="B341" t="s">
        <v>683</v>
      </c>
      <c r="C341" t="s">
        <v>672</v>
      </c>
      <c r="D341" t="s">
        <v>685</v>
      </c>
    </row>
    <row r="342" spans="1:4" x14ac:dyDescent="0.25">
      <c r="A342" t="s">
        <v>664</v>
      </c>
      <c r="B342" t="s">
        <v>686</v>
      </c>
      <c r="C342" t="s">
        <v>687</v>
      </c>
      <c r="D342" t="s">
        <v>681</v>
      </c>
    </row>
    <row r="343" spans="1:4" x14ac:dyDescent="0.25">
      <c r="A343" t="s">
        <v>688</v>
      </c>
      <c r="B343" t="s">
        <v>678</v>
      </c>
      <c r="C343" t="s">
        <v>690</v>
      </c>
      <c r="D343" t="s">
        <v>659</v>
      </c>
    </row>
    <row r="344" spans="1:4" x14ac:dyDescent="0.25">
      <c r="A344" t="s">
        <v>675</v>
      </c>
      <c r="B344" t="s">
        <v>672</v>
      </c>
      <c r="C344" t="s">
        <v>681</v>
      </c>
      <c r="D344" t="s">
        <v>690</v>
      </c>
    </row>
    <row r="345" spans="1:4" x14ac:dyDescent="0.25">
      <c r="A345" t="s">
        <v>663</v>
      </c>
      <c r="B345" t="s">
        <v>690</v>
      </c>
      <c r="C345" t="s">
        <v>692</v>
      </c>
      <c r="D345" t="s">
        <v>692</v>
      </c>
    </row>
    <row r="346" spans="1:4" x14ac:dyDescent="0.25">
      <c r="A346" t="s">
        <v>657</v>
      </c>
      <c r="B346" t="s">
        <v>666</v>
      </c>
      <c r="C346" t="s">
        <v>679</v>
      </c>
      <c r="D346" t="s">
        <v>406</v>
      </c>
    </row>
    <row r="347" spans="1:4" x14ac:dyDescent="0.25">
      <c r="A347" t="s">
        <v>676</v>
      </c>
      <c r="B347" t="s">
        <v>406</v>
      </c>
      <c r="C347" t="s">
        <v>691</v>
      </c>
      <c r="D347" t="s">
        <v>669</v>
      </c>
    </row>
    <row r="348" spans="1:4" x14ac:dyDescent="0.25">
      <c r="A348" t="s">
        <v>656</v>
      </c>
      <c r="B348" t="s">
        <v>693</v>
      </c>
      <c r="C348" t="s">
        <v>693</v>
      </c>
      <c r="D348" t="s">
        <v>680</v>
      </c>
    </row>
    <row r="349" spans="1:4" x14ac:dyDescent="0.25">
      <c r="A349" t="s">
        <v>694</v>
      </c>
      <c r="B349" t="s">
        <v>689</v>
      </c>
      <c r="C349" t="s">
        <v>670</v>
      </c>
      <c r="D349" t="s">
        <v>673</v>
      </c>
    </row>
    <row r="350" spans="1:4" x14ac:dyDescent="0.25">
      <c r="A350" t="s">
        <v>695</v>
      </c>
      <c r="B350" t="s">
        <v>680</v>
      </c>
      <c r="C350" t="s">
        <v>696</v>
      </c>
      <c r="D350" t="s">
        <v>691</v>
      </c>
    </row>
    <row r="351" spans="1:4" x14ac:dyDescent="0.25">
      <c r="A351" t="s">
        <v>660</v>
      </c>
      <c r="B351" t="s">
        <v>684</v>
      </c>
      <c r="C351" t="s">
        <v>697</v>
      </c>
      <c r="D351" t="s">
        <v>698</v>
      </c>
    </row>
    <row r="352" spans="1:4" x14ac:dyDescent="0.25">
      <c r="A352" t="s">
        <v>699</v>
      </c>
      <c r="B352" t="s">
        <v>679</v>
      </c>
      <c r="C352" t="s">
        <v>406</v>
      </c>
      <c r="D352" t="s">
        <v>689</v>
      </c>
    </row>
    <row r="353" spans="1:4" x14ac:dyDescent="0.25">
      <c r="A353" s="2">
        <v>0</v>
      </c>
      <c r="B353" s="1">
        <v>5.4398148148148154E-7</v>
      </c>
      <c r="C353" s="1">
        <v>7.1759259259259266E-7</v>
      </c>
      <c r="D353" s="1">
        <v>7.1759259259259266E-7</v>
      </c>
    </row>
    <row r="354" spans="1:4" x14ac:dyDescent="0.25">
      <c r="A354" t="s">
        <v>700</v>
      </c>
    </row>
    <row r="355" spans="1:4" x14ac:dyDescent="0.25">
      <c r="A355" t="s">
        <v>701</v>
      </c>
      <c r="B355" t="s">
        <v>140</v>
      </c>
      <c r="C355" t="s">
        <v>140</v>
      </c>
      <c r="D355" t="s">
        <v>140</v>
      </c>
    </row>
    <row r="356" spans="1:4" x14ac:dyDescent="0.25">
      <c r="A356" t="s">
        <v>702</v>
      </c>
      <c r="B356" t="s">
        <v>119</v>
      </c>
      <c r="C356" t="s">
        <v>144</v>
      </c>
      <c r="D356" t="s">
        <v>704</v>
      </c>
    </row>
    <row r="357" spans="1:4" x14ac:dyDescent="0.25">
      <c r="A357" t="s">
        <v>705</v>
      </c>
      <c r="B357" t="s">
        <v>144</v>
      </c>
      <c r="C357" t="s">
        <v>704</v>
      </c>
      <c r="D357" t="s">
        <v>144</v>
      </c>
    </row>
    <row r="358" spans="1:4" x14ac:dyDescent="0.25">
      <c r="A358" t="s">
        <v>706</v>
      </c>
      <c r="B358" t="s">
        <v>710</v>
      </c>
      <c r="C358" t="s">
        <v>710</v>
      </c>
      <c r="D358" t="s">
        <v>119</v>
      </c>
    </row>
    <row r="359" spans="1:4" x14ac:dyDescent="0.25">
      <c r="A359" t="s">
        <v>712</v>
      </c>
      <c r="B359" t="s">
        <v>704</v>
      </c>
      <c r="C359" t="s">
        <v>713</v>
      </c>
      <c r="D359" t="s">
        <v>710</v>
      </c>
    </row>
    <row r="360" spans="1:4" x14ac:dyDescent="0.25">
      <c r="A360" t="s">
        <v>395</v>
      </c>
      <c r="B360" t="s">
        <v>132</v>
      </c>
      <c r="C360" t="s">
        <v>409</v>
      </c>
      <c r="D360" t="s">
        <v>713</v>
      </c>
    </row>
    <row r="361" spans="1:4" x14ac:dyDescent="0.25">
      <c r="A361" t="s">
        <v>146</v>
      </c>
      <c r="B361" t="s">
        <v>719</v>
      </c>
      <c r="C361" t="s">
        <v>119</v>
      </c>
      <c r="D361" t="s">
        <v>711</v>
      </c>
    </row>
    <row r="362" spans="1:4" x14ac:dyDescent="0.25">
      <c r="A362" t="s">
        <v>720</v>
      </c>
      <c r="B362" t="s">
        <v>713</v>
      </c>
      <c r="C362" t="s">
        <v>8</v>
      </c>
      <c r="D362" t="s">
        <v>409</v>
      </c>
    </row>
    <row r="363" spans="1:4" x14ac:dyDescent="0.25">
      <c r="A363" t="s">
        <v>722</v>
      </c>
      <c r="B363" t="s">
        <v>715</v>
      </c>
      <c r="C363" t="s">
        <v>711</v>
      </c>
      <c r="D363" t="s">
        <v>229</v>
      </c>
    </row>
    <row r="364" spans="1:4" x14ac:dyDescent="0.25">
      <c r="A364" t="s">
        <v>707</v>
      </c>
      <c r="B364" t="s">
        <v>711</v>
      </c>
      <c r="C364" t="s">
        <v>703</v>
      </c>
      <c r="D364" t="s">
        <v>703</v>
      </c>
    </row>
    <row r="365" spans="1:4" x14ac:dyDescent="0.25">
      <c r="A365" t="s">
        <v>718</v>
      </c>
      <c r="B365" t="s">
        <v>8</v>
      </c>
      <c r="C365" t="s">
        <v>729</v>
      </c>
      <c r="D365" t="s">
        <v>731</v>
      </c>
    </row>
    <row r="366" spans="1:4" x14ac:dyDescent="0.25">
      <c r="A366" t="s">
        <v>724</v>
      </c>
      <c r="B366" t="s">
        <v>229</v>
      </c>
      <c r="C366" t="s">
        <v>731</v>
      </c>
      <c r="D366" t="s">
        <v>721</v>
      </c>
    </row>
    <row r="367" spans="1:4" x14ac:dyDescent="0.25">
      <c r="A367" t="s">
        <v>717</v>
      </c>
      <c r="B367" t="s">
        <v>250</v>
      </c>
      <c r="C367" t="s">
        <v>719</v>
      </c>
      <c r="D367" t="s">
        <v>729</v>
      </c>
    </row>
    <row r="368" spans="1:4" x14ac:dyDescent="0.25">
      <c r="A368" t="s">
        <v>708</v>
      </c>
      <c r="B368" t="s">
        <v>728</v>
      </c>
      <c r="C368" t="s">
        <v>229</v>
      </c>
      <c r="D368" t="s">
        <v>425</v>
      </c>
    </row>
    <row r="369" spans="1:4" x14ac:dyDescent="0.25">
      <c r="A369" t="s">
        <v>709</v>
      </c>
      <c r="B369" t="s">
        <v>409</v>
      </c>
      <c r="C369" t="s">
        <v>716</v>
      </c>
      <c r="D369" t="s">
        <v>8</v>
      </c>
    </row>
    <row r="370" spans="1:4" x14ac:dyDescent="0.25">
      <c r="A370" t="s">
        <v>723</v>
      </c>
      <c r="B370" t="s">
        <v>703</v>
      </c>
      <c r="C370" t="s">
        <v>734</v>
      </c>
      <c r="D370" t="s">
        <v>735</v>
      </c>
    </row>
    <row r="371" spans="1:4" x14ac:dyDescent="0.25">
      <c r="A371" t="s">
        <v>736</v>
      </c>
      <c r="B371" t="s">
        <v>725</v>
      </c>
      <c r="C371" t="s">
        <v>726</v>
      </c>
      <c r="D371" t="s">
        <v>734</v>
      </c>
    </row>
    <row r="372" spans="1:4" x14ac:dyDescent="0.25">
      <c r="A372" t="s">
        <v>714</v>
      </c>
      <c r="B372" t="s">
        <v>733</v>
      </c>
      <c r="C372" t="s">
        <v>730</v>
      </c>
      <c r="D372" t="s">
        <v>732</v>
      </c>
    </row>
    <row r="373" spans="1:4" x14ac:dyDescent="0.25">
      <c r="A373" t="s">
        <v>738</v>
      </c>
      <c r="B373" t="s">
        <v>731</v>
      </c>
      <c r="C373" t="s">
        <v>739</v>
      </c>
      <c r="D373" t="s">
        <v>132</v>
      </c>
    </row>
    <row r="374" spans="1:4" x14ac:dyDescent="0.25">
      <c r="A374" t="s">
        <v>737</v>
      </c>
      <c r="B374" t="s">
        <v>721</v>
      </c>
      <c r="C374" t="s">
        <v>740</v>
      </c>
      <c r="D374" t="s">
        <v>727</v>
      </c>
    </row>
    <row r="375" spans="1:4" x14ac:dyDescent="0.25">
      <c r="A375" s="2">
        <v>0</v>
      </c>
      <c r="B375" s="1">
        <v>1.8518518518518521E-7</v>
      </c>
      <c r="C375" s="1">
        <v>1.8518518518518521E-7</v>
      </c>
      <c r="D375" s="1">
        <v>1.8518518518518521E-7</v>
      </c>
    </row>
    <row r="376" spans="1:4" x14ac:dyDescent="0.25">
      <c r="A376" t="s">
        <v>741</v>
      </c>
    </row>
    <row r="397" spans="1:4" x14ac:dyDescent="0.25">
      <c r="A397" s="2">
        <v>0</v>
      </c>
      <c r="B397" s="2">
        <v>0</v>
      </c>
      <c r="C397" s="2">
        <v>0</v>
      </c>
      <c r="D397" s="2">
        <v>0</v>
      </c>
    </row>
    <row r="398" spans="1:4" x14ac:dyDescent="0.25">
      <c r="A398" t="s">
        <v>742</v>
      </c>
    </row>
    <row r="399" spans="1:4" x14ac:dyDescent="0.25">
      <c r="A399" t="s">
        <v>513</v>
      </c>
      <c r="B399" t="s">
        <v>507</v>
      </c>
      <c r="C399" t="s">
        <v>743</v>
      </c>
      <c r="D399" t="s">
        <v>507</v>
      </c>
    </row>
    <row r="400" spans="1:4" x14ac:dyDescent="0.25">
      <c r="A400" t="s">
        <v>744</v>
      </c>
      <c r="B400" t="s">
        <v>746</v>
      </c>
      <c r="C400" t="s">
        <v>749</v>
      </c>
      <c r="D400" t="s">
        <v>746</v>
      </c>
    </row>
    <row r="401" spans="1:4" x14ac:dyDescent="0.25">
      <c r="A401" t="s">
        <v>526</v>
      </c>
      <c r="B401" t="s">
        <v>751</v>
      </c>
      <c r="C401" t="s">
        <v>748</v>
      </c>
      <c r="D401" t="s">
        <v>747</v>
      </c>
    </row>
    <row r="402" spans="1:4" x14ac:dyDescent="0.25">
      <c r="A402" t="s">
        <v>754</v>
      </c>
      <c r="B402" t="s">
        <v>747</v>
      </c>
      <c r="C402" t="s">
        <v>753</v>
      </c>
      <c r="D402" t="s">
        <v>51</v>
      </c>
    </row>
    <row r="403" spans="1:4" x14ac:dyDescent="0.25">
      <c r="A403" t="s">
        <v>757</v>
      </c>
      <c r="B403" t="s">
        <v>51</v>
      </c>
      <c r="C403" t="s">
        <v>759</v>
      </c>
      <c r="D403" t="s">
        <v>751</v>
      </c>
    </row>
    <row r="404" spans="1:4" x14ac:dyDescent="0.25">
      <c r="A404" t="s">
        <v>760</v>
      </c>
      <c r="B404" t="s">
        <v>752</v>
      </c>
      <c r="C404" t="s">
        <v>763</v>
      </c>
      <c r="D404" t="s">
        <v>765</v>
      </c>
    </row>
    <row r="405" spans="1:4" x14ac:dyDescent="0.25">
      <c r="A405" t="s">
        <v>750</v>
      </c>
      <c r="B405" t="s">
        <v>767</v>
      </c>
      <c r="C405" t="s">
        <v>767</v>
      </c>
      <c r="D405" t="s">
        <v>767</v>
      </c>
    </row>
    <row r="406" spans="1:4" x14ac:dyDescent="0.25">
      <c r="A406" t="s">
        <v>768</v>
      </c>
      <c r="B406" t="s">
        <v>53</v>
      </c>
      <c r="C406" t="s">
        <v>769</v>
      </c>
      <c r="D406" t="s">
        <v>763</v>
      </c>
    </row>
    <row r="407" spans="1:4" x14ac:dyDescent="0.25">
      <c r="A407" t="s">
        <v>770</v>
      </c>
      <c r="B407" t="s">
        <v>765</v>
      </c>
      <c r="C407" t="s">
        <v>762</v>
      </c>
      <c r="D407" t="s">
        <v>752</v>
      </c>
    </row>
    <row r="408" spans="1:4" x14ac:dyDescent="0.25">
      <c r="A408" t="s">
        <v>771</v>
      </c>
      <c r="B408" t="s">
        <v>756</v>
      </c>
      <c r="C408" t="s">
        <v>764</v>
      </c>
      <c r="D408" t="s">
        <v>764</v>
      </c>
    </row>
    <row r="409" spans="1:4" x14ac:dyDescent="0.25">
      <c r="A409" t="s">
        <v>745</v>
      </c>
      <c r="B409" t="s">
        <v>761</v>
      </c>
      <c r="C409" t="s">
        <v>772</v>
      </c>
      <c r="D409" t="s">
        <v>775</v>
      </c>
    </row>
    <row r="410" spans="1:4" x14ac:dyDescent="0.25">
      <c r="A410" t="s">
        <v>777</v>
      </c>
      <c r="B410" t="s">
        <v>778</v>
      </c>
      <c r="C410" t="s">
        <v>758</v>
      </c>
      <c r="D410" t="s">
        <v>756</v>
      </c>
    </row>
    <row r="411" spans="1:4" x14ac:dyDescent="0.25">
      <c r="A411" t="s">
        <v>779</v>
      </c>
      <c r="B411" t="s">
        <v>764</v>
      </c>
      <c r="C411" t="s">
        <v>781</v>
      </c>
      <c r="D411" t="s">
        <v>761</v>
      </c>
    </row>
    <row r="412" spans="1:4" x14ac:dyDescent="0.25">
      <c r="A412" t="s">
        <v>782</v>
      </c>
      <c r="B412" t="s">
        <v>775</v>
      </c>
      <c r="C412" t="s">
        <v>53</v>
      </c>
      <c r="D412" t="s">
        <v>53</v>
      </c>
    </row>
    <row r="413" spans="1:4" x14ac:dyDescent="0.25">
      <c r="A413" t="s">
        <v>785</v>
      </c>
      <c r="B413" t="s">
        <v>783</v>
      </c>
      <c r="C413" t="s">
        <v>773</v>
      </c>
      <c r="D413" t="s">
        <v>759</v>
      </c>
    </row>
    <row r="414" spans="1:4" x14ac:dyDescent="0.25">
      <c r="A414" t="s">
        <v>766</v>
      </c>
      <c r="B414" t="s">
        <v>774</v>
      </c>
      <c r="C414" t="s">
        <v>786</v>
      </c>
      <c r="D414" t="s">
        <v>753</v>
      </c>
    </row>
    <row r="415" spans="1:4" x14ac:dyDescent="0.25">
      <c r="A415" t="s">
        <v>787</v>
      </c>
      <c r="B415" t="s">
        <v>743</v>
      </c>
      <c r="C415" t="s">
        <v>789</v>
      </c>
      <c r="D415" t="s">
        <v>774</v>
      </c>
    </row>
    <row r="416" spans="1:4" x14ac:dyDescent="0.25">
      <c r="A416" t="s">
        <v>790</v>
      </c>
      <c r="B416" t="s">
        <v>791</v>
      </c>
      <c r="C416" t="s">
        <v>788</v>
      </c>
      <c r="D416" t="s">
        <v>776</v>
      </c>
    </row>
    <row r="417" spans="1:4" x14ac:dyDescent="0.25">
      <c r="A417" t="s">
        <v>792</v>
      </c>
      <c r="B417" t="s">
        <v>558</v>
      </c>
      <c r="C417" t="s">
        <v>784</v>
      </c>
      <c r="D417" t="s">
        <v>783</v>
      </c>
    </row>
    <row r="418" spans="1:4" x14ac:dyDescent="0.25">
      <c r="A418" t="s">
        <v>755</v>
      </c>
      <c r="B418" t="s">
        <v>749</v>
      </c>
      <c r="C418" t="s">
        <v>780</v>
      </c>
      <c r="D418" t="s">
        <v>743</v>
      </c>
    </row>
    <row r="419" spans="1:4" x14ac:dyDescent="0.25">
      <c r="A419" s="1">
        <v>9.0277777777777776E-7</v>
      </c>
      <c r="B419" s="1">
        <v>7.4074074074074066E-6</v>
      </c>
      <c r="C419" s="1">
        <v>7.9398148148148139E-6</v>
      </c>
      <c r="D419" s="1">
        <v>8.8425925925925936E-6</v>
      </c>
    </row>
    <row r="420" spans="1:4" x14ac:dyDescent="0.25">
      <c r="A420" t="s">
        <v>793</v>
      </c>
    </row>
    <row r="421" spans="1:4" x14ac:dyDescent="0.25">
      <c r="A421" t="s">
        <v>794</v>
      </c>
      <c r="B421" t="s">
        <v>796</v>
      </c>
      <c r="C421" t="s">
        <v>799</v>
      </c>
      <c r="D421" t="s">
        <v>796</v>
      </c>
    </row>
    <row r="422" spans="1:4" x14ac:dyDescent="0.25">
      <c r="A422" t="s">
        <v>800</v>
      </c>
      <c r="B422" t="s">
        <v>803</v>
      </c>
      <c r="C422" t="s">
        <v>807</v>
      </c>
      <c r="D422" t="s">
        <v>803</v>
      </c>
    </row>
    <row r="423" spans="1:4" x14ac:dyDescent="0.25">
      <c r="A423" t="s">
        <v>810</v>
      </c>
      <c r="B423" t="s">
        <v>812</v>
      </c>
      <c r="C423" t="s">
        <v>815</v>
      </c>
      <c r="D423" t="s">
        <v>406</v>
      </c>
    </row>
    <row r="424" spans="1:4" x14ac:dyDescent="0.25">
      <c r="A424" t="s">
        <v>795</v>
      </c>
      <c r="B424" t="s">
        <v>814</v>
      </c>
      <c r="C424" t="s">
        <v>820</v>
      </c>
      <c r="D424" t="s">
        <v>808</v>
      </c>
    </row>
    <row r="425" spans="1:4" x14ac:dyDescent="0.25">
      <c r="A425" t="s">
        <v>823</v>
      </c>
      <c r="B425" t="s">
        <v>805</v>
      </c>
      <c r="C425" t="s">
        <v>819</v>
      </c>
      <c r="D425" t="s">
        <v>824</v>
      </c>
    </row>
    <row r="426" spans="1:4" x14ac:dyDescent="0.25">
      <c r="A426" t="s">
        <v>825</v>
      </c>
      <c r="B426" t="s">
        <v>818</v>
      </c>
      <c r="C426" t="s">
        <v>816</v>
      </c>
      <c r="D426" t="s">
        <v>822</v>
      </c>
    </row>
    <row r="427" spans="1:4" x14ac:dyDescent="0.25">
      <c r="A427" t="s">
        <v>828</v>
      </c>
      <c r="B427" t="s">
        <v>797</v>
      </c>
      <c r="C427" t="s">
        <v>830</v>
      </c>
      <c r="D427" t="s">
        <v>807</v>
      </c>
    </row>
    <row r="428" spans="1:4" x14ac:dyDescent="0.25">
      <c r="A428" t="s">
        <v>831</v>
      </c>
      <c r="B428" t="s">
        <v>813</v>
      </c>
      <c r="C428" t="s">
        <v>824</v>
      </c>
      <c r="D428" t="s">
        <v>819</v>
      </c>
    </row>
    <row r="429" spans="1:4" x14ac:dyDescent="0.25">
      <c r="A429" t="s">
        <v>832</v>
      </c>
      <c r="B429" t="s">
        <v>798</v>
      </c>
      <c r="C429" t="s">
        <v>834</v>
      </c>
      <c r="D429" t="s">
        <v>799</v>
      </c>
    </row>
    <row r="430" spans="1:4" x14ac:dyDescent="0.25">
      <c r="A430" t="s">
        <v>838</v>
      </c>
      <c r="B430" t="s">
        <v>804</v>
      </c>
      <c r="C430" t="s">
        <v>840</v>
      </c>
      <c r="D430" t="s">
        <v>827</v>
      </c>
    </row>
    <row r="431" spans="1:4" x14ac:dyDescent="0.25">
      <c r="A431" t="s">
        <v>811</v>
      </c>
      <c r="B431" t="s">
        <v>833</v>
      </c>
      <c r="C431" t="s">
        <v>841</v>
      </c>
      <c r="D431" t="s">
        <v>842</v>
      </c>
    </row>
    <row r="432" spans="1:4" x14ac:dyDescent="0.25">
      <c r="A432" t="s">
        <v>843</v>
      </c>
      <c r="B432" t="s">
        <v>844</v>
      </c>
      <c r="C432" t="s">
        <v>406</v>
      </c>
      <c r="D432" t="s">
        <v>821</v>
      </c>
    </row>
    <row r="433" spans="1:4" x14ac:dyDescent="0.25">
      <c r="A433" t="s">
        <v>846</v>
      </c>
      <c r="B433" t="s">
        <v>839</v>
      </c>
      <c r="C433" t="s">
        <v>822</v>
      </c>
      <c r="D433" t="s">
        <v>837</v>
      </c>
    </row>
    <row r="434" spans="1:4" x14ac:dyDescent="0.25">
      <c r="A434" t="s">
        <v>826</v>
      </c>
      <c r="B434" t="s">
        <v>822</v>
      </c>
      <c r="C434" t="s">
        <v>849</v>
      </c>
      <c r="D434" t="s">
        <v>834</v>
      </c>
    </row>
    <row r="435" spans="1:4" x14ac:dyDescent="0.25">
      <c r="A435" t="s">
        <v>801</v>
      </c>
      <c r="B435" t="s">
        <v>824</v>
      </c>
      <c r="C435" t="s">
        <v>827</v>
      </c>
      <c r="D435" t="s">
        <v>830</v>
      </c>
    </row>
    <row r="436" spans="1:4" x14ac:dyDescent="0.25">
      <c r="A436" t="s">
        <v>829</v>
      </c>
      <c r="B436" t="s">
        <v>842</v>
      </c>
      <c r="C436" t="s">
        <v>803</v>
      </c>
      <c r="D436" t="s">
        <v>836</v>
      </c>
    </row>
    <row r="437" spans="1:4" x14ac:dyDescent="0.25">
      <c r="A437" t="s">
        <v>847</v>
      </c>
      <c r="B437" t="s">
        <v>848</v>
      </c>
      <c r="C437" t="s">
        <v>851</v>
      </c>
      <c r="D437" t="s">
        <v>845</v>
      </c>
    </row>
    <row r="438" spans="1:4" x14ac:dyDescent="0.25">
      <c r="A438" t="s">
        <v>802</v>
      </c>
      <c r="B438" t="s">
        <v>852</v>
      </c>
      <c r="C438" t="s">
        <v>835</v>
      </c>
      <c r="D438" t="s">
        <v>817</v>
      </c>
    </row>
    <row r="439" spans="1:4" x14ac:dyDescent="0.25">
      <c r="A439" t="s">
        <v>853</v>
      </c>
      <c r="B439" t="s">
        <v>406</v>
      </c>
      <c r="C439" t="s">
        <v>808</v>
      </c>
      <c r="D439" t="s">
        <v>840</v>
      </c>
    </row>
    <row r="440" spans="1:4" x14ac:dyDescent="0.25">
      <c r="A440" t="s">
        <v>854</v>
      </c>
      <c r="B440" t="s">
        <v>806</v>
      </c>
      <c r="C440" t="s">
        <v>850</v>
      </c>
      <c r="D440" t="s">
        <v>809</v>
      </c>
    </row>
    <row r="441" spans="1:4" x14ac:dyDescent="0.25">
      <c r="A441" s="1">
        <v>3.5879629629629633E-7</v>
      </c>
      <c r="B441" s="1">
        <v>1.9907407407407403E-6</v>
      </c>
      <c r="C441" s="1">
        <v>1.9907407407407403E-6</v>
      </c>
      <c r="D441" s="1">
        <v>1.8055555555555555E-6</v>
      </c>
    </row>
    <row r="442" spans="1:4" x14ac:dyDescent="0.25">
      <c r="A442" t="s">
        <v>855</v>
      </c>
    </row>
    <row r="443" spans="1:4" x14ac:dyDescent="0.25">
      <c r="A443" t="s">
        <v>856</v>
      </c>
      <c r="B443" t="s">
        <v>858</v>
      </c>
      <c r="C443" t="s">
        <v>858</v>
      </c>
      <c r="D443" t="s">
        <v>858</v>
      </c>
    </row>
    <row r="444" spans="1:4" x14ac:dyDescent="0.25">
      <c r="A444" t="s">
        <v>859</v>
      </c>
    </row>
    <row r="445" spans="1:4" x14ac:dyDescent="0.25">
      <c r="A445" t="s">
        <v>860</v>
      </c>
    </row>
    <row r="446" spans="1:4" x14ac:dyDescent="0.25">
      <c r="A446" t="s">
        <v>857</v>
      </c>
    </row>
    <row r="447" spans="1:4" x14ac:dyDescent="0.25">
      <c r="A447" t="s">
        <v>862</v>
      </c>
    </row>
    <row r="448" spans="1:4" x14ac:dyDescent="0.25">
      <c r="A448" t="s">
        <v>865</v>
      </c>
    </row>
    <row r="449" spans="1:4" x14ac:dyDescent="0.25">
      <c r="A449" t="s">
        <v>861</v>
      </c>
    </row>
    <row r="450" spans="1:4" x14ac:dyDescent="0.25">
      <c r="A450" t="s">
        <v>866</v>
      </c>
    </row>
    <row r="451" spans="1:4" x14ac:dyDescent="0.25">
      <c r="A451" t="s">
        <v>863</v>
      </c>
    </row>
    <row r="452" spans="1:4" x14ac:dyDescent="0.25">
      <c r="A452" t="s">
        <v>867</v>
      </c>
    </row>
    <row r="453" spans="1:4" x14ac:dyDescent="0.25">
      <c r="A453" t="s">
        <v>869</v>
      </c>
    </row>
    <row r="454" spans="1:4" x14ac:dyDescent="0.25">
      <c r="A454" t="s">
        <v>800</v>
      </c>
    </row>
    <row r="455" spans="1:4" x14ac:dyDescent="0.25">
      <c r="A455" t="s">
        <v>864</v>
      </c>
    </row>
    <row r="456" spans="1:4" x14ac:dyDescent="0.25">
      <c r="A456" t="s">
        <v>870</v>
      </c>
    </row>
    <row r="457" spans="1:4" x14ac:dyDescent="0.25">
      <c r="A457" t="s">
        <v>871</v>
      </c>
    </row>
    <row r="458" spans="1:4" x14ac:dyDescent="0.25">
      <c r="A458" t="s">
        <v>795</v>
      </c>
    </row>
    <row r="459" spans="1:4" x14ac:dyDescent="0.25">
      <c r="A459" t="s">
        <v>872</v>
      </c>
    </row>
    <row r="460" spans="1:4" x14ac:dyDescent="0.25">
      <c r="A460" t="s">
        <v>873</v>
      </c>
    </row>
    <row r="461" spans="1:4" x14ac:dyDescent="0.25">
      <c r="A461" t="s">
        <v>330</v>
      </c>
    </row>
    <row r="462" spans="1:4" x14ac:dyDescent="0.25">
      <c r="A462" t="s">
        <v>868</v>
      </c>
    </row>
    <row r="463" spans="1:4" x14ac:dyDescent="0.25">
      <c r="A463" s="1">
        <v>9.0277777777777776E-7</v>
      </c>
      <c r="B463" s="1">
        <v>3.611111111111111E-6</v>
      </c>
      <c r="C463" s="1">
        <v>3.2523148148148151E-6</v>
      </c>
      <c r="D463" s="1">
        <v>3.2523148148148151E-6</v>
      </c>
    </row>
    <row r="464" spans="1:4" x14ac:dyDescent="0.25">
      <c r="A464" t="s">
        <v>874</v>
      </c>
    </row>
    <row r="465" spans="1:4" x14ac:dyDescent="0.25">
      <c r="A465" t="s">
        <v>875</v>
      </c>
      <c r="B465" t="s">
        <v>876</v>
      </c>
      <c r="C465" t="s">
        <v>878</v>
      </c>
      <c r="D465" t="s">
        <v>876</v>
      </c>
    </row>
    <row r="466" spans="1:4" x14ac:dyDescent="0.25">
      <c r="A466" t="s">
        <v>879</v>
      </c>
      <c r="B466" t="s">
        <v>880</v>
      </c>
      <c r="C466" t="s">
        <v>876</v>
      </c>
      <c r="D466" t="s">
        <v>882</v>
      </c>
    </row>
    <row r="467" spans="1:4" x14ac:dyDescent="0.25">
      <c r="A467" t="s">
        <v>884</v>
      </c>
      <c r="B467" t="s">
        <v>881</v>
      </c>
      <c r="C467" t="s">
        <v>882</v>
      </c>
      <c r="D467" t="s">
        <v>886</v>
      </c>
    </row>
    <row r="468" spans="1:4" x14ac:dyDescent="0.25">
      <c r="A468" t="s">
        <v>887</v>
      </c>
      <c r="B468" t="s">
        <v>878</v>
      </c>
      <c r="C468" t="s">
        <v>886</v>
      </c>
      <c r="D468" t="s">
        <v>880</v>
      </c>
    </row>
    <row r="469" spans="1:4" x14ac:dyDescent="0.25">
      <c r="A469" t="s">
        <v>888</v>
      </c>
      <c r="B469" t="s">
        <v>882</v>
      </c>
      <c r="C469" t="s">
        <v>880</v>
      </c>
      <c r="D469" t="s">
        <v>881</v>
      </c>
    </row>
    <row r="470" spans="1:4" x14ac:dyDescent="0.25">
      <c r="A470" t="s">
        <v>889</v>
      </c>
      <c r="B470" t="s">
        <v>886</v>
      </c>
      <c r="C470" t="s">
        <v>881</v>
      </c>
      <c r="D470" t="s">
        <v>885</v>
      </c>
    </row>
    <row r="471" spans="1:4" x14ac:dyDescent="0.25">
      <c r="A471" t="s">
        <v>890</v>
      </c>
      <c r="B471" t="s">
        <v>885</v>
      </c>
      <c r="C471" t="s">
        <v>885</v>
      </c>
      <c r="D471" t="s">
        <v>877</v>
      </c>
    </row>
    <row r="472" spans="1:4" x14ac:dyDescent="0.25">
      <c r="A472" t="s">
        <v>891</v>
      </c>
      <c r="B472" t="s">
        <v>877</v>
      </c>
      <c r="C472" t="s">
        <v>877</v>
      </c>
      <c r="D472" t="s">
        <v>883</v>
      </c>
    </row>
    <row r="473" spans="1:4" x14ac:dyDescent="0.25">
      <c r="A473" t="s">
        <v>892</v>
      </c>
      <c r="B473" t="s">
        <v>883</v>
      </c>
      <c r="C473" t="s">
        <v>883</v>
      </c>
      <c r="D473" t="s">
        <v>878</v>
      </c>
    </row>
    <row r="474" spans="1:4" x14ac:dyDescent="0.25">
      <c r="A474" t="s">
        <v>893</v>
      </c>
    </row>
    <row r="475" spans="1:4" x14ac:dyDescent="0.25">
      <c r="A475" t="s">
        <v>894</v>
      </c>
    </row>
    <row r="476" spans="1:4" x14ac:dyDescent="0.25">
      <c r="A476" t="s">
        <v>895</v>
      </c>
    </row>
    <row r="477" spans="1:4" x14ac:dyDescent="0.25">
      <c r="A477" t="s">
        <v>896</v>
      </c>
    </row>
    <row r="478" spans="1:4" x14ac:dyDescent="0.25">
      <c r="A478" t="s">
        <v>897</v>
      </c>
    </row>
    <row r="479" spans="1:4" x14ac:dyDescent="0.25">
      <c r="A479" t="s">
        <v>898</v>
      </c>
    </row>
    <row r="480" spans="1:4" x14ac:dyDescent="0.25">
      <c r="A480" t="s">
        <v>899</v>
      </c>
    </row>
    <row r="481" spans="1:4" x14ac:dyDescent="0.25">
      <c r="A481" t="s">
        <v>900</v>
      </c>
    </row>
    <row r="482" spans="1:4" x14ac:dyDescent="0.25">
      <c r="A482" t="s">
        <v>348</v>
      </c>
    </row>
    <row r="483" spans="1:4" x14ac:dyDescent="0.25">
      <c r="A483" t="s">
        <v>901</v>
      </c>
    </row>
    <row r="484" spans="1:4" x14ac:dyDescent="0.25">
      <c r="A484" t="s">
        <v>902</v>
      </c>
    </row>
    <row r="485" spans="1:4" x14ac:dyDescent="0.25">
      <c r="A485" s="1">
        <v>7.4074074074074066E-6</v>
      </c>
      <c r="B485" s="1">
        <v>1.5167824074074074E-4</v>
      </c>
      <c r="C485" s="1">
        <v>1.6052083333333334E-4</v>
      </c>
      <c r="D485" s="1">
        <v>1.6719907407407406E-4</v>
      </c>
    </row>
    <row r="486" spans="1:4" x14ac:dyDescent="0.25">
      <c r="A486" t="s">
        <v>903</v>
      </c>
    </row>
    <row r="487" spans="1:4" x14ac:dyDescent="0.25">
      <c r="A487" t="s">
        <v>879</v>
      </c>
    </row>
    <row r="488" spans="1:4" x14ac:dyDescent="0.25">
      <c r="A488" t="s">
        <v>901</v>
      </c>
    </row>
    <row r="489" spans="1:4" x14ac:dyDescent="0.25">
      <c r="A489" t="s">
        <v>891</v>
      </c>
    </row>
    <row r="490" spans="1:4" x14ac:dyDescent="0.25">
      <c r="A490" t="s">
        <v>416</v>
      </c>
    </row>
    <row r="491" spans="1:4" x14ac:dyDescent="0.25">
      <c r="A491" t="s">
        <v>391</v>
      </c>
    </row>
    <row r="492" spans="1:4" x14ac:dyDescent="0.25">
      <c r="A492" t="s">
        <v>899</v>
      </c>
    </row>
    <row r="493" spans="1:4" x14ac:dyDescent="0.25">
      <c r="A493" t="s">
        <v>896</v>
      </c>
    </row>
    <row r="494" spans="1:4" x14ac:dyDescent="0.25">
      <c r="A494" t="s">
        <v>463</v>
      </c>
    </row>
    <row r="495" spans="1:4" x14ac:dyDescent="0.25">
      <c r="A495" t="s">
        <v>905</v>
      </c>
    </row>
    <row r="496" spans="1:4" x14ac:dyDescent="0.25">
      <c r="A496" t="s">
        <v>906</v>
      </c>
    </row>
    <row r="497" spans="1:4" x14ac:dyDescent="0.25">
      <c r="A497" t="s">
        <v>884</v>
      </c>
    </row>
    <row r="498" spans="1:4" x14ac:dyDescent="0.25">
      <c r="A498" t="s">
        <v>907</v>
      </c>
    </row>
    <row r="499" spans="1:4" x14ac:dyDescent="0.25">
      <c r="A499" t="s">
        <v>908</v>
      </c>
    </row>
    <row r="500" spans="1:4" x14ac:dyDescent="0.25">
      <c r="A500" t="s">
        <v>909</v>
      </c>
    </row>
    <row r="501" spans="1:4" x14ac:dyDescent="0.25">
      <c r="A501" t="s">
        <v>910</v>
      </c>
    </row>
    <row r="502" spans="1:4" x14ac:dyDescent="0.25">
      <c r="A502" t="s">
        <v>911</v>
      </c>
    </row>
    <row r="503" spans="1:4" x14ac:dyDescent="0.25">
      <c r="A503" t="s">
        <v>904</v>
      </c>
    </row>
    <row r="504" spans="1:4" x14ac:dyDescent="0.25">
      <c r="A504" t="s">
        <v>912</v>
      </c>
    </row>
    <row r="505" spans="1:4" x14ac:dyDescent="0.25">
      <c r="A505" t="s">
        <v>913</v>
      </c>
    </row>
    <row r="506" spans="1:4" x14ac:dyDescent="0.25">
      <c r="A506" t="s">
        <v>914</v>
      </c>
    </row>
    <row r="507" spans="1:4" x14ac:dyDescent="0.25">
      <c r="A507" s="1">
        <v>5.2314814814814822E-6</v>
      </c>
      <c r="B507" s="1">
        <v>9.7870370370370356E-5</v>
      </c>
      <c r="C507" s="1">
        <v>1.0219907407407407E-4</v>
      </c>
      <c r="D507" s="1">
        <v>1.0364583333333332E-4</v>
      </c>
    </row>
    <row r="508" spans="1:4" x14ac:dyDescent="0.25">
      <c r="A508" t="s">
        <v>915</v>
      </c>
    </row>
    <row r="509" spans="1:4" x14ac:dyDescent="0.25">
      <c r="A509" t="s">
        <v>605</v>
      </c>
      <c r="B509" t="s">
        <v>916</v>
      </c>
      <c r="C509" t="s">
        <v>917</v>
      </c>
      <c r="D509" t="s">
        <v>916</v>
      </c>
    </row>
    <row r="510" spans="1:4" x14ac:dyDescent="0.25">
      <c r="A510" t="s">
        <v>609</v>
      </c>
      <c r="B510" t="s">
        <v>917</v>
      </c>
      <c r="C510" t="s">
        <v>916</v>
      </c>
      <c r="D510" t="s">
        <v>917</v>
      </c>
    </row>
    <row r="511" spans="1:4" x14ac:dyDescent="0.25">
      <c r="A511" t="s">
        <v>920</v>
      </c>
      <c r="B511" t="s">
        <v>919</v>
      </c>
      <c r="C511" t="s">
        <v>922</v>
      </c>
      <c r="D511" t="s">
        <v>922</v>
      </c>
    </row>
    <row r="512" spans="1:4" x14ac:dyDescent="0.25">
      <c r="A512" t="s">
        <v>921</v>
      </c>
      <c r="B512" t="s">
        <v>924</v>
      </c>
      <c r="C512" t="s">
        <v>924</v>
      </c>
      <c r="D512" t="s">
        <v>564</v>
      </c>
    </row>
    <row r="513" spans="1:4" x14ac:dyDescent="0.25">
      <c r="A513" t="s">
        <v>619</v>
      </c>
      <c r="B513" t="s">
        <v>922</v>
      </c>
      <c r="C513" t="s">
        <v>926</v>
      </c>
      <c r="D513" t="s">
        <v>923</v>
      </c>
    </row>
    <row r="514" spans="1:4" x14ac:dyDescent="0.25">
      <c r="A514" t="s">
        <v>928</v>
      </c>
      <c r="B514" t="s">
        <v>564</v>
      </c>
      <c r="C514" t="s">
        <v>564</v>
      </c>
      <c r="D514" t="s">
        <v>927</v>
      </c>
    </row>
    <row r="515" spans="1:4" x14ac:dyDescent="0.25">
      <c r="A515" t="s">
        <v>930</v>
      </c>
      <c r="B515" t="s">
        <v>927</v>
      </c>
      <c r="C515" t="s">
        <v>919</v>
      </c>
      <c r="D515" t="s">
        <v>919</v>
      </c>
    </row>
    <row r="516" spans="1:4" x14ac:dyDescent="0.25">
      <c r="A516" t="s">
        <v>583</v>
      </c>
      <c r="B516" t="s">
        <v>926</v>
      </c>
      <c r="C516" t="s">
        <v>923</v>
      </c>
      <c r="D516" t="s">
        <v>926</v>
      </c>
    </row>
    <row r="517" spans="1:4" x14ac:dyDescent="0.25">
      <c r="A517" t="s">
        <v>901</v>
      </c>
      <c r="B517" t="s">
        <v>923</v>
      </c>
      <c r="C517" t="s">
        <v>932</v>
      </c>
      <c r="D517" t="s">
        <v>924</v>
      </c>
    </row>
    <row r="518" spans="1:4" x14ac:dyDescent="0.25">
      <c r="A518" t="s">
        <v>937</v>
      </c>
      <c r="B518" t="s">
        <v>938</v>
      </c>
      <c r="C518" t="s">
        <v>927</v>
      </c>
      <c r="D518" t="s">
        <v>939</v>
      </c>
    </row>
    <row r="519" spans="1:4" x14ac:dyDescent="0.25">
      <c r="A519" t="s">
        <v>931</v>
      </c>
      <c r="B519" t="s">
        <v>934</v>
      </c>
      <c r="C519" t="s">
        <v>939</v>
      </c>
      <c r="D519" t="s">
        <v>932</v>
      </c>
    </row>
    <row r="520" spans="1:4" x14ac:dyDescent="0.25">
      <c r="A520" t="s">
        <v>942</v>
      </c>
      <c r="B520" t="s">
        <v>932</v>
      </c>
      <c r="C520" t="s">
        <v>938</v>
      </c>
      <c r="D520" t="s">
        <v>934</v>
      </c>
    </row>
    <row r="521" spans="1:4" x14ac:dyDescent="0.25">
      <c r="A521" t="s">
        <v>943</v>
      </c>
      <c r="B521" t="s">
        <v>925</v>
      </c>
      <c r="C521" t="s">
        <v>944</v>
      </c>
      <c r="D521" t="s">
        <v>945</v>
      </c>
    </row>
    <row r="522" spans="1:4" x14ac:dyDescent="0.25">
      <c r="A522" t="s">
        <v>639</v>
      </c>
      <c r="B522" t="s">
        <v>946</v>
      </c>
      <c r="C522" t="s">
        <v>936</v>
      </c>
      <c r="D522" t="s">
        <v>602</v>
      </c>
    </row>
    <row r="523" spans="1:4" x14ac:dyDescent="0.25">
      <c r="A523" t="s">
        <v>902</v>
      </c>
      <c r="B523" t="s">
        <v>351</v>
      </c>
      <c r="C523" t="s">
        <v>934</v>
      </c>
      <c r="D523" t="s">
        <v>941</v>
      </c>
    </row>
    <row r="524" spans="1:4" x14ac:dyDescent="0.25">
      <c r="A524" t="s">
        <v>947</v>
      </c>
      <c r="B524" t="s">
        <v>941</v>
      </c>
      <c r="C524" t="s">
        <v>945</v>
      </c>
      <c r="D524" t="s">
        <v>933</v>
      </c>
    </row>
    <row r="525" spans="1:4" x14ac:dyDescent="0.25">
      <c r="A525" t="s">
        <v>597</v>
      </c>
      <c r="B525" t="s">
        <v>939</v>
      </c>
      <c r="C525" t="s">
        <v>918</v>
      </c>
      <c r="D525" t="s">
        <v>949</v>
      </c>
    </row>
    <row r="526" spans="1:4" x14ac:dyDescent="0.25">
      <c r="A526" t="s">
        <v>929</v>
      </c>
      <c r="B526" t="s">
        <v>950</v>
      </c>
      <c r="C526" t="s">
        <v>602</v>
      </c>
      <c r="D526" t="s">
        <v>940</v>
      </c>
    </row>
    <row r="527" spans="1:4" x14ac:dyDescent="0.25">
      <c r="A527" t="s">
        <v>951</v>
      </c>
      <c r="B527" t="s">
        <v>935</v>
      </c>
      <c r="C527" t="s">
        <v>933</v>
      </c>
      <c r="D527" t="s">
        <v>925</v>
      </c>
    </row>
    <row r="528" spans="1:4" x14ac:dyDescent="0.25">
      <c r="A528" t="s">
        <v>599</v>
      </c>
      <c r="B528" t="s">
        <v>948</v>
      </c>
      <c r="C528" t="s">
        <v>949</v>
      </c>
      <c r="D528" t="s">
        <v>938</v>
      </c>
    </row>
    <row r="529" spans="1:8" x14ac:dyDescent="0.25">
      <c r="A529" s="1">
        <v>1.0879629629629631E-6</v>
      </c>
      <c r="B529" s="1">
        <v>1.263888888888889E-5</v>
      </c>
      <c r="C529" s="1">
        <v>1.3541666666666666E-5</v>
      </c>
      <c r="D529" s="1">
        <v>1.2997685185185185E-5</v>
      </c>
    </row>
    <row r="530" spans="1:8" x14ac:dyDescent="0.25">
      <c r="A530" t="s">
        <v>952</v>
      </c>
    </row>
    <row r="531" spans="1:8" x14ac:dyDescent="0.25">
      <c r="A531" t="s">
        <v>469</v>
      </c>
      <c r="B531" t="s">
        <v>68</v>
      </c>
      <c r="C531" t="s">
        <v>68</v>
      </c>
      <c r="D531" t="s">
        <v>68</v>
      </c>
      <c r="E531" t="e">
        <f t="shared" ref="E531:F531" si="35">INDEX($H$531:$H$550,MATCH(A531,$D$531:$D$550, 0))</f>
        <v>#N/A</v>
      </c>
      <c r="F531">
        <f t="shared" si="35"/>
        <v>2</v>
      </c>
      <c r="G531">
        <f>INDEX($H$531:$H$550,MATCH(C531,$D$531:$D$550, 0))</f>
        <v>2</v>
      </c>
      <c r="H531">
        <v>2</v>
      </c>
    </row>
    <row r="532" spans="1:8" x14ac:dyDescent="0.25">
      <c r="A532" t="s">
        <v>470</v>
      </c>
      <c r="B532" t="s">
        <v>209</v>
      </c>
      <c r="C532" t="s">
        <v>209</v>
      </c>
      <c r="D532" t="s">
        <v>209</v>
      </c>
      <c r="E532" t="e">
        <f t="shared" ref="E532:E550" si="36">INDEX($H$531:$H$550,MATCH(A532,$D$531:$D$550, 0))</f>
        <v>#N/A</v>
      </c>
      <c r="F532">
        <f t="shared" ref="F532:F550" si="37">INDEX($H$531:$H$550,MATCH(B532,$D$531:$D$550, 0))</f>
        <v>1</v>
      </c>
      <c r="G532">
        <f t="shared" ref="G532:G550" si="38">INDEX($H$531:$H$550,MATCH(C532,$D$531:$D$550, 0))</f>
        <v>1</v>
      </c>
      <c r="H532">
        <v>1</v>
      </c>
    </row>
    <row r="533" spans="1:8" x14ac:dyDescent="0.25">
      <c r="A533" t="s">
        <v>953</v>
      </c>
      <c r="B533" t="s">
        <v>472</v>
      </c>
      <c r="C533" t="s">
        <v>472</v>
      </c>
      <c r="D533" t="s">
        <v>472</v>
      </c>
      <c r="E533" t="e">
        <f t="shared" si="36"/>
        <v>#N/A</v>
      </c>
      <c r="F533">
        <f t="shared" si="37"/>
        <v>1</v>
      </c>
      <c r="G533">
        <f t="shared" si="38"/>
        <v>1</v>
      </c>
      <c r="H533">
        <v>1</v>
      </c>
    </row>
    <row r="534" spans="1:8" x14ac:dyDescent="0.25">
      <c r="A534" t="s">
        <v>471</v>
      </c>
      <c r="B534" t="s">
        <v>85</v>
      </c>
      <c r="C534" t="s">
        <v>85</v>
      </c>
      <c r="D534" t="s">
        <v>85</v>
      </c>
      <c r="E534" t="e">
        <f t="shared" si="36"/>
        <v>#N/A</v>
      </c>
      <c r="F534">
        <f t="shared" si="37"/>
        <v>2</v>
      </c>
      <c r="G534">
        <f t="shared" si="38"/>
        <v>2</v>
      </c>
      <c r="H534">
        <v>2</v>
      </c>
    </row>
    <row r="535" spans="1:8" x14ac:dyDescent="0.25">
      <c r="A535" t="s">
        <v>954</v>
      </c>
      <c r="B535" t="s">
        <v>67</v>
      </c>
      <c r="C535" t="s">
        <v>67</v>
      </c>
      <c r="D535" t="s">
        <v>67</v>
      </c>
      <c r="E535" t="e">
        <f t="shared" si="36"/>
        <v>#N/A</v>
      </c>
      <c r="F535">
        <f t="shared" si="37"/>
        <v>2</v>
      </c>
      <c r="G535">
        <f t="shared" si="38"/>
        <v>2</v>
      </c>
      <c r="H535">
        <v>2</v>
      </c>
    </row>
    <row r="536" spans="1:8" x14ac:dyDescent="0.25">
      <c r="A536" t="s">
        <v>955</v>
      </c>
      <c r="B536" t="s">
        <v>65</v>
      </c>
      <c r="C536" t="s">
        <v>65</v>
      </c>
      <c r="D536" t="s">
        <v>65</v>
      </c>
      <c r="E536" t="e">
        <f t="shared" si="36"/>
        <v>#N/A</v>
      </c>
      <c r="F536">
        <f t="shared" si="37"/>
        <v>2</v>
      </c>
      <c r="G536">
        <f t="shared" si="38"/>
        <v>2</v>
      </c>
      <c r="H536">
        <v>2</v>
      </c>
    </row>
    <row r="537" spans="1:8" x14ac:dyDescent="0.25">
      <c r="A537" t="s">
        <v>956</v>
      </c>
      <c r="E537" t="e">
        <f t="shared" si="36"/>
        <v>#N/A</v>
      </c>
      <c r="F537" t="e">
        <f t="shared" si="37"/>
        <v>#N/A</v>
      </c>
      <c r="G537" t="e">
        <f t="shared" si="38"/>
        <v>#N/A</v>
      </c>
    </row>
    <row r="538" spans="1:8" x14ac:dyDescent="0.25">
      <c r="A538" t="s">
        <v>957</v>
      </c>
      <c r="E538" t="e">
        <f t="shared" si="36"/>
        <v>#N/A</v>
      </c>
      <c r="F538" t="e">
        <f t="shared" si="37"/>
        <v>#N/A</v>
      </c>
      <c r="G538" t="e">
        <f t="shared" si="38"/>
        <v>#N/A</v>
      </c>
    </row>
    <row r="539" spans="1:8" x14ac:dyDescent="0.25">
      <c r="A539" t="s">
        <v>473</v>
      </c>
      <c r="E539" t="e">
        <f t="shared" si="36"/>
        <v>#N/A</v>
      </c>
      <c r="F539" t="e">
        <f t="shared" si="37"/>
        <v>#N/A</v>
      </c>
      <c r="G539" t="e">
        <f t="shared" si="38"/>
        <v>#N/A</v>
      </c>
    </row>
    <row r="540" spans="1:8" x14ac:dyDescent="0.25">
      <c r="A540" t="s">
        <v>958</v>
      </c>
      <c r="E540" t="e">
        <f t="shared" si="36"/>
        <v>#N/A</v>
      </c>
      <c r="F540" t="e">
        <f t="shared" si="37"/>
        <v>#N/A</v>
      </c>
      <c r="G540" t="e">
        <f t="shared" si="38"/>
        <v>#N/A</v>
      </c>
    </row>
    <row r="541" spans="1:8" x14ac:dyDescent="0.25">
      <c r="A541" t="s">
        <v>474</v>
      </c>
      <c r="E541" t="e">
        <f t="shared" si="36"/>
        <v>#N/A</v>
      </c>
      <c r="F541" t="e">
        <f t="shared" si="37"/>
        <v>#N/A</v>
      </c>
      <c r="G541" t="e">
        <f t="shared" si="38"/>
        <v>#N/A</v>
      </c>
    </row>
    <row r="542" spans="1:8" x14ac:dyDescent="0.25">
      <c r="A542" t="s">
        <v>959</v>
      </c>
      <c r="E542" t="e">
        <f t="shared" si="36"/>
        <v>#N/A</v>
      </c>
      <c r="F542" t="e">
        <f t="shared" si="37"/>
        <v>#N/A</v>
      </c>
      <c r="G542" t="e">
        <f t="shared" si="38"/>
        <v>#N/A</v>
      </c>
    </row>
    <row r="543" spans="1:8" x14ac:dyDescent="0.25">
      <c r="A543" t="s">
        <v>960</v>
      </c>
      <c r="E543" t="e">
        <f t="shared" si="36"/>
        <v>#N/A</v>
      </c>
      <c r="F543" t="e">
        <f t="shared" si="37"/>
        <v>#N/A</v>
      </c>
      <c r="G543" t="e">
        <f t="shared" si="38"/>
        <v>#N/A</v>
      </c>
    </row>
    <row r="544" spans="1:8" x14ac:dyDescent="0.25">
      <c r="A544" t="s">
        <v>961</v>
      </c>
      <c r="E544" t="e">
        <f t="shared" si="36"/>
        <v>#N/A</v>
      </c>
      <c r="F544" t="e">
        <f t="shared" si="37"/>
        <v>#N/A</v>
      </c>
      <c r="G544" t="e">
        <f t="shared" si="38"/>
        <v>#N/A</v>
      </c>
    </row>
    <row r="545" spans="1:7" x14ac:dyDescent="0.25">
      <c r="A545" t="s">
        <v>475</v>
      </c>
      <c r="E545" t="e">
        <f t="shared" si="36"/>
        <v>#N/A</v>
      </c>
      <c r="F545" t="e">
        <f t="shared" si="37"/>
        <v>#N/A</v>
      </c>
      <c r="G545" t="e">
        <f t="shared" si="38"/>
        <v>#N/A</v>
      </c>
    </row>
    <row r="546" spans="1:7" x14ac:dyDescent="0.25">
      <c r="A546" t="s">
        <v>962</v>
      </c>
      <c r="E546" t="e">
        <f t="shared" si="36"/>
        <v>#N/A</v>
      </c>
      <c r="F546" t="e">
        <f t="shared" si="37"/>
        <v>#N/A</v>
      </c>
      <c r="G546" t="e">
        <f t="shared" si="38"/>
        <v>#N/A</v>
      </c>
    </row>
    <row r="547" spans="1:7" x14ac:dyDescent="0.25">
      <c r="A547" t="s">
        <v>476</v>
      </c>
      <c r="E547" t="e">
        <f t="shared" si="36"/>
        <v>#N/A</v>
      </c>
      <c r="F547" t="e">
        <f t="shared" si="37"/>
        <v>#N/A</v>
      </c>
      <c r="G547" t="e">
        <f t="shared" si="38"/>
        <v>#N/A</v>
      </c>
    </row>
    <row r="548" spans="1:7" x14ac:dyDescent="0.25">
      <c r="A548" t="s">
        <v>191</v>
      </c>
      <c r="E548" t="e">
        <f t="shared" si="36"/>
        <v>#N/A</v>
      </c>
      <c r="F548" t="e">
        <f t="shared" si="37"/>
        <v>#N/A</v>
      </c>
      <c r="G548" t="e">
        <f t="shared" si="38"/>
        <v>#N/A</v>
      </c>
    </row>
    <row r="549" spans="1:7" x14ac:dyDescent="0.25">
      <c r="A549" t="s">
        <v>963</v>
      </c>
      <c r="E549" t="e">
        <f t="shared" si="36"/>
        <v>#N/A</v>
      </c>
      <c r="F549" t="e">
        <f t="shared" si="37"/>
        <v>#N/A</v>
      </c>
      <c r="G549" t="e">
        <f t="shared" si="38"/>
        <v>#N/A</v>
      </c>
    </row>
    <row r="550" spans="1:7" x14ac:dyDescent="0.25">
      <c r="A550" t="s">
        <v>964</v>
      </c>
      <c r="E550" t="e">
        <f t="shared" si="36"/>
        <v>#N/A</v>
      </c>
      <c r="F550" t="e">
        <f t="shared" si="37"/>
        <v>#N/A</v>
      </c>
      <c r="G550" t="e">
        <f t="shared" si="38"/>
        <v>#N/A</v>
      </c>
    </row>
    <row r="551" spans="1:7" x14ac:dyDescent="0.25">
      <c r="A551" s="1">
        <v>2.1643518518518516E-6</v>
      </c>
      <c r="B551" s="1">
        <v>1.7511574074074074E-5</v>
      </c>
      <c r="C551" s="1">
        <v>1.6064814814814813E-5</v>
      </c>
      <c r="D551" s="1">
        <v>1.462962962962963E-5</v>
      </c>
    </row>
    <row r="552" spans="1:7" x14ac:dyDescent="0.25">
      <c r="A552" t="s">
        <v>965</v>
      </c>
    </row>
    <row r="553" spans="1:7" x14ac:dyDescent="0.25">
      <c r="A553" t="s">
        <v>966</v>
      </c>
      <c r="B553" t="s">
        <v>969</v>
      </c>
      <c r="C553" t="s">
        <v>970</v>
      </c>
      <c r="D553" t="s">
        <v>970</v>
      </c>
    </row>
    <row r="554" spans="1:7" x14ac:dyDescent="0.25">
      <c r="A554" t="s">
        <v>967</v>
      </c>
      <c r="B554" t="s">
        <v>974</v>
      </c>
      <c r="C554" t="s">
        <v>969</v>
      </c>
      <c r="D554" t="s">
        <v>969</v>
      </c>
    </row>
    <row r="555" spans="1:7" x14ac:dyDescent="0.25">
      <c r="A555" t="s">
        <v>979</v>
      </c>
      <c r="B555" t="s">
        <v>976</v>
      </c>
      <c r="C555" t="s">
        <v>980</v>
      </c>
      <c r="D555" t="s">
        <v>980</v>
      </c>
    </row>
    <row r="556" spans="1:7" x14ac:dyDescent="0.25">
      <c r="A556" t="s">
        <v>891</v>
      </c>
      <c r="B556" t="s">
        <v>980</v>
      </c>
      <c r="C556" t="s">
        <v>972</v>
      </c>
      <c r="D556" t="s">
        <v>972</v>
      </c>
    </row>
    <row r="557" spans="1:7" x14ac:dyDescent="0.25">
      <c r="A557" t="s">
        <v>984</v>
      </c>
      <c r="B557" t="s">
        <v>985</v>
      </c>
      <c r="C557" t="s">
        <v>978</v>
      </c>
      <c r="D557" t="s">
        <v>978</v>
      </c>
    </row>
    <row r="558" spans="1:7" x14ac:dyDescent="0.25">
      <c r="A558" t="s">
        <v>988</v>
      </c>
      <c r="B558" t="s">
        <v>970</v>
      </c>
      <c r="C558" t="s">
        <v>985</v>
      </c>
      <c r="D558" t="s">
        <v>985</v>
      </c>
    </row>
    <row r="559" spans="1:7" x14ac:dyDescent="0.25">
      <c r="A559" t="s">
        <v>990</v>
      </c>
      <c r="B559" t="s">
        <v>986</v>
      </c>
      <c r="C559" t="s">
        <v>983</v>
      </c>
      <c r="D559" t="s">
        <v>983</v>
      </c>
    </row>
    <row r="560" spans="1:7" x14ac:dyDescent="0.25">
      <c r="A560" t="s">
        <v>991</v>
      </c>
      <c r="B560" t="s">
        <v>982</v>
      </c>
      <c r="C560" t="s">
        <v>981</v>
      </c>
      <c r="D560" t="s">
        <v>981</v>
      </c>
    </row>
    <row r="561" spans="1:4" x14ac:dyDescent="0.25">
      <c r="A561" t="s">
        <v>993</v>
      </c>
      <c r="B561" t="s">
        <v>971</v>
      </c>
      <c r="C561" t="s">
        <v>987</v>
      </c>
      <c r="D561" t="s">
        <v>987</v>
      </c>
    </row>
    <row r="562" spans="1:4" x14ac:dyDescent="0.25">
      <c r="A562" t="s">
        <v>994</v>
      </c>
      <c r="B562" t="s">
        <v>995</v>
      </c>
      <c r="C562" t="s">
        <v>974</v>
      </c>
      <c r="D562" t="s">
        <v>974</v>
      </c>
    </row>
    <row r="563" spans="1:4" x14ac:dyDescent="0.25">
      <c r="A563" t="s">
        <v>996</v>
      </c>
      <c r="B563" t="s">
        <v>941</v>
      </c>
      <c r="C563" t="s">
        <v>976</v>
      </c>
      <c r="D563" t="s">
        <v>976</v>
      </c>
    </row>
    <row r="564" spans="1:4" x14ac:dyDescent="0.25">
      <c r="A564" t="s">
        <v>968</v>
      </c>
      <c r="B564" t="s">
        <v>972</v>
      </c>
      <c r="C564" t="s">
        <v>982</v>
      </c>
      <c r="D564" t="s">
        <v>982</v>
      </c>
    </row>
    <row r="565" spans="1:4" x14ac:dyDescent="0.25">
      <c r="A565" t="s">
        <v>997</v>
      </c>
      <c r="B565" t="s">
        <v>978</v>
      </c>
      <c r="C565" t="s">
        <v>971</v>
      </c>
      <c r="D565" t="s">
        <v>971</v>
      </c>
    </row>
    <row r="566" spans="1:4" x14ac:dyDescent="0.25">
      <c r="A566" t="s">
        <v>998</v>
      </c>
      <c r="B566" t="s">
        <v>983</v>
      </c>
      <c r="C566" t="s">
        <v>977</v>
      </c>
      <c r="D566" t="s">
        <v>977</v>
      </c>
    </row>
    <row r="567" spans="1:4" x14ac:dyDescent="0.25">
      <c r="A567" t="s">
        <v>999</v>
      </c>
      <c r="B567" t="s">
        <v>981</v>
      </c>
      <c r="C567" t="s">
        <v>992</v>
      </c>
      <c r="D567" t="s">
        <v>992</v>
      </c>
    </row>
    <row r="568" spans="1:4" x14ac:dyDescent="0.25">
      <c r="A568" t="s">
        <v>1000</v>
      </c>
      <c r="B568" t="s">
        <v>987</v>
      </c>
      <c r="C568" t="s">
        <v>989</v>
      </c>
      <c r="D568" t="s">
        <v>989</v>
      </c>
    </row>
    <row r="569" spans="1:4" x14ac:dyDescent="0.25">
      <c r="A569" t="s">
        <v>1001</v>
      </c>
      <c r="B569" t="s">
        <v>977</v>
      </c>
      <c r="C569" t="s">
        <v>975</v>
      </c>
      <c r="D569" t="s">
        <v>975</v>
      </c>
    </row>
    <row r="570" spans="1:4" x14ac:dyDescent="0.25">
      <c r="A570" t="s">
        <v>1002</v>
      </c>
      <c r="B570" t="s">
        <v>992</v>
      </c>
      <c r="C570" t="s">
        <v>995</v>
      </c>
      <c r="D570" t="s">
        <v>995</v>
      </c>
    </row>
    <row r="571" spans="1:4" x14ac:dyDescent="0.25">
      <c r="A571" t="s">
        <v>1003</v>
      </c>
      <c r="B571" t="s">
        <v>989</v>
      </c>
      <c r="C571" t="s">
        <v>941</v>
      </c>
      <c r="D571" t="s">
        <v>941</v>
      </c>
    </row>
    <row r="572" spans="1:4" x14ac:dyDescent="0.25">
      <c r="A572" t="s">
        <v>1004</v>
      </c>
      <c r="B572" t="s">
        <v>975</v>
      </c>
      <c r="C572" t="s">
        <v>973</v>
      </c>
      <c r="D572" t="s">
        <v>973</v>
      </c>
    </row>
    <row r="573" spans="1:4" x14ac:dyDescent="0.25">
      <c r="A573" s="1">
        <v>3.611111111111111E-6</v>
      </c>
      <c r="B573" s="1">
        <v>5.2187500000000008E-5</v>
      </c>
      <c r="C573" s="1">
        <v>6.2366898148148145E-4</v>
      </c>
      <c r="D573" s="1">
        <v>5.362268518518519E-5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tabSelected="1" workbookViewId="0">
      <pane ySplit="1" topLeftCell="A2" activePane="bottomLeft" state="frozen"/>
      <selection pane="bottomLeft" activeCell="H22" sqref="H22"/>
    </sheetView>
  </sheetViews>
  <sheetFormatPr defaultRowHeight="15" x14ac:dyDescent="0.25"/>
  <cols>
    <col min="11" max="11" width="17.85546875" customWidth="1"/>
    <col min="12" max="12" width="9.140625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F1">
        <v>2</v>
      </c>
      <c r="G1">
        <v>3</v>
      </c>
      <c r="H1">
        <v>4</v>
      </c>
      <c r="K1" t="s">
        <v>1007</v>
      </c>
      <c r="L1" t="s">
        <v>1005</v>
      </c>
      <c r="M1" t="s">
        <v>1006</v>
      </c>
    </row>
    <row r="3" spans="1:13" x14ac:dyDescent="0.25">
      <c r="A3">
        <v>0</v>
      </c>
      <c r="B3">
        <v>2</v>
      </c>
      <c r="C3">
        <v>2</v>
      </c>
      <c r="D3">
        <v>2</v>
      </c>
      <c r="F3">
        <f>AVERAGE(B$3:B3)</f>
        <v>2</v>
      </c>
      <c r="G3">
        <f>AVERAGE(C$3:C3)</f>
        <v>2</v>
      </c>
      <c r="H3">
        <f>AVERAGE(D$3:D3)</f>
        <v>2</v>
      </c>
      <c r="J3">
        <v>1</v>
      </c>
      <c r="K3">
        <f>AVERAGE(F3, F24, F45, F66, F87, F108, F129, F150, F171, F192)</f>
        <v>1.7</v>
      </c>
      <c r="L3">
        <f>AVERAGE(G3, G24, G45, G66, G87, G108, G129, G150, G171, G192)</f>
        <v>1.8</v>
      </c>
      <c r="M3">
        <f t="shared" ref="M3" si="0">AVERAGE(H3, H24, H45, H66, H87, H108, H129, H150, H171, H192)</f>
        <v>1.8</v>
      </c>
    </row>
    <row r="4" spans="1:13" x14ac:dyDescent="0.25">
      <c r="A4">
        <v>0</v>
      </c>
      <c r="B4">
        <v>2</v>
      </c>
      <c r="C4">
        <v>2</v>
      </c>
      <c r="D4">
        <v>2</v>
      </c>
      <c r="F4">
        <f>AVERAGE(B$3:B4)</f>
        <v>2</v>
      </c>
      <c r="G4">
        <f>AVERAGE(C$3:C4)</f>
        <v>2</v>
      </c>
      <c r="H4">
        <f>AVERAGE(D$3:D4)</f>
        <v>2</v>
      </c>
      <c r="J4">
        <v>2</v>
      </c>
      <c r="K4">
        <f t="shared" ref="K4:K23" si="1">AVERAGE(F4, F25, F46, F67, F88, F109, F130, F151, F172, F193)</f>
        <v>1.4</v>
      </c>
      <c r="L4">
        <f>AVERAGE(G4, G25, G46, G67, G88, G109, G130, G151, G172, G193)</f>
        <v>1.75</v>
      </c>
      <c r="M4">
        <f t="shared" ref="M4:M22" si="2">AVERAGE(H4, H25, H46, H67, H88, H109, H130, H151, H172, H193)</f>
        <v>1.8</v>
      </c>
    </row>
    <row r="5" spans="1:13" x14ac:dyDescent="0.25">
      <c r="A5">
        <v>0</v>
      </c>
      <c r="B5">
        <v>2</v>
      </c>
      <c r="C5">
        <v>2</v>
      </c>
      <c r="D5">
        <v>2</v>
      </c>
      <c r="F5">
        <f>AVERAGE(B$3:B5)</f>
        <v>2</v>
      </c>
      <c r="G5">
        <f>AVERAGE(C$3:C5)</f>
        <v>2</v>
      </c>
      <c r="H5">
        <f>AVERAGE(D$3:D5)</f>
        <v>2</v>
      </c>
      <c r="J5">
        <v>3</v>
      </c>
      <c r="K5">
        <f t="shared" si="1"/>
        <v>1.2666666666666666</v>
      </c>
      <c r="L5">
        <f>AVERAGE(G5, G26, G47, G68, G89, G110, G131, G152, G173, G194)</f>
        <v>1.6666666666666665</v>
      </c>
      <c r="M5">
        <f t="shared" si="2"/>
        <v>1.6666666666666667</v>
      </c>
    </row>
    <row r="6" spans="1:13" x14ac:dyDescent="0.25">
      <c r="A6">
        <v>0</v>
      </c>
      <c r="B6">
        <v>2</v>
      </c>
      <c r="C6">
        <v>2</v>
      </c>
      <c r="D6">
        <v>2</v>
      </c>
      <c r="F6">
        <f>AVERAGE(B$3:B6)</f>
        <v>2</v>
      </c>
      <c r="G6">
        <f>AVERAGE(C$3:C6)</f>
        <v>2</v>
      </c>
      <c r="H6">
        <f>AVERAGE(D$3:D6)</f>
        <v>2</v>
      </c>
      <c r="J6">
        <v>4</v>
      </c>
      <c r="K6">
        <f t="shared" si="1"/>
        <v>1.25</v>
      </c>
      <c r="L6">
        <f>AVERAGE(G6, G27, G48, G69, G90, G111, G132, G153, G174, G195)</f>
        <v>1.625</v>
      </c>
      <c r="M6">
        <f t="shared" si="2"/>
        <v>1.65</v>
      </c>
    </row>
    <row r="7" spans="1:13" x14ac:dyDescent="0.25">
      <c r="A7">
        <v>0</v>
      </c>
      <c r="B7">
        <v>2</v>
      </c>
      <c r="C7">
        <v>2</v>
      </c>
      <c r="D7">
        <v>2</v>
      </c>
      <c r="F7">
        <f>AVERAGE(B$3:B7)</f>
        <v>2</v>
      </c>
      <c r="G7">
        <f>AVERAGE(C$3:C7)</f>
        <v>2</v>
      </c>
      <c r="H7">
        <f>AVERAGE(D$3:D7)</f>
        <v>2</v>
      </c>
      <c r="J7">
        <v>5</v>
      </c>
      <c r="K7">
        <f t="shared" si="1"/>
        <v>1.22</v>
      </c>
      <c r="L7">
        <f>AVERAGE(G7, G28, G49, G70, G91, G112, G133, G154, G175, G196)</f>
        <v>1.64</v>
      </c>
      <c r="M7">
        <f t="shared" si="2"/>
        <v>1.6199999999999999</v>
      </c>
    </row>
    <row r="8" spans="1:13" x14ac:dyDescent="0.25">
      <c r="A8">
        <v>0</v>
      </c>
      <c r="B8">
        <v>0</v>
      </c>
      <c r="C8">
        <v>2</v>
      </c>
      <c r="D8">
        <v>2</v>
      </c>
      <c r="F8">
        <f>AVERAGE(B$3:B8)</f>
        <v>1.6666666666666667</v>
      </c>
      <c r="G8">
        <f>AVERAGE(C$3:C8)</f>
        <v>2</v>
      </c>
      <c r="H8">
        <f>AVERAGE(D$3:D8)</f>
        <v>2</v>
      </c>
      <c r="J8">
        <v>6</v>
      </c>
      <c r="K8">
        <f t="shared" si="1"/>
        <v>1.2333333333333332</v>
      </c>
      <c r="L8">
        <f>AVERAGE(G8, G29, G50, G71, G92, G113, G134, G155, G176, G197)</f>
        <v>1.5833333333333335</v>
      </c>
      <c r="M8">
        <f t="shared" si="2"/>
        <v>1.5999999999999996</v>
      </c>
    </row>
    <row r="9" spans="1:13" x14ac:dyDescent="0.25">
      <c r="A9">
        <v>0</v>
      </c>
      <c r="B9">
        <v>2</v>
      </c>
      <c r="C9">
        <v>2</v>
      </c>
      <c r="D9">
        <v>2</v>
      </c>
      <c r="F9">
        <f>AVERAGE(B$3:B9)</f>
        <v>1.7142857142857142</v>
      </c>
      <c r="G9">
        <f>AVERAGE(C$3:C9)</f>
        <v>2</v>
      </c>
      <c r="H9">
        <f>AVERAGE(D$3:D9)</f>
        <v>2</v>
      </c>
      <c r="J9">
        <v>7</v>
      </c>
      <c r="K9">
        <f t="shared" si="1"/>
        <v>1.2095238095238094</v>
      </c>
      <c r="L9">
        <f>AVERAGE(G9, G30, G51, G72, G93, G114, G135, G156, G177, G198)</f>
        <v>1.538095238095238</v>
      </c>
      <c r="M9">
        <f t="shared" si="2"/>
        <v>1.5809523809523807</v>
      </c>
    </row>
    <row r="10" spans="1:13" x14ac:dyDescent="0.25">
      <c r="A10">
        <v>0</v>
      </c>
      <c r="B10">
        <v>2</v>
      </c>
      <c r="C10">
        <v>2</v>
      </c>
      <c r="D10">
        <v>2</v>
      </c>
      <c r="F10">
        <f>AVERAGE(B$3:B10)</f>
        <v>1.75</v>
      </c>
      <c r="G10">
        <f>AVERAGE(C$3:C10)</f>
        <v>2</v>
      </c>
      <c r="H10">
        <f>AVERAGE(D$3:D10)</f>
        <v>2</v>
      </c>
      <c r="J10">
        <v>8</v>
      </c>
      <c r="K10">
        <f t="shared" si="1"/>
        <v>1.1916666666666667</v>
      </c>
      <c r="L10">
        <f>AVERAGE(G10, G31, G52, G73, G94, G115, G136, G157, G178, G199)</f>
        <v>1.4916666666666667</v>
      </c>
      <c r="M10">
        <f t="shared" si="2"/>
        <v>1.5666666666666667</v>
      </c>
    </row>
    <row r="11" spans="1:13" x14ac:dyDescent="0.25">
      <c r="A11">
        <v>0</v>
      </c>
      <c r="B11">
        <v>2</v>
      </c>
      <c r="C11">
        <v>2</v>
      </c>
      <c r="D11">
        <v>2</v>
      </c>
      <c r="F11">
        <f>AVERAGE(B$3:B11)</f>
        <v>1.7777777777777777</v>
      </c>
      <c r="G11">
        <f>AVERAGE(C$3:C11)</f>
        <v>2</v>
      </c>
      <c r="H11">
        <f>AVERAGE(D$3:D11)</f>
        <v>2</v>
      </c>
      <c r="J11">
        <v>9</v>
      </c>
      <c r="K11">
        <f t="shared" si="1"/>
        <v>1.2</v>
      </c>
      <c r="L11">
        <f>AVERAGE(G11, G32, G53, G74, G95, G116, G137, G158, G179, G200)</f>
        <v>1.4222222222222221</v>
      </c>
      <c r="M11">
        <f t="shared" si="2"/>
        <v>1.5333333333333334</v>
      </c>
    </row>
    <row r="12" spans="1:13" x14ac:dyDescent="0.25">
      <c r="A12">
        <v>0</v>
      </c>
      <c r="B12">
        <v>0</v>
      </c>
      <c r="C12">
        <v>2</v>
      </c>
      <c r="D12">
        <v>2</v>
      </c>
      <c r="F12">
        <f>AVERAGE(B$3:B12)</f>
        <v>1.6</v>
      </c>
      <c r="G12">
        <f>AVERAGE(C$3:C12)</f>
        <v>2</v>
      </c>
      <c r="H12">
        <f>AVERAGE(D$3:D12)</f>
        <v>2</v>
      </c>
      <c r="J12">
        <v>10</v>
      </c>
      <c r="K12">
        <f t="shared" si="1"/>
        <v>1.2266666666666668</v>
      </c>
      <c r="L12">
        <f>AVERAGE(G12, G33, G54, G75, G96, G117, G138, G159, G180, G201)</f>
        <v>1.4466666666666668</v>
      </c>
      <c r="M12">
        <f t="shared" si="2"/>
        <v>1.5466666666666666</v>
      </c>
    </row>
    <row r="13" spans="1:13" x14ac:dyDescent="0.25">
      <c r="A13">
        <v>0</v>
      </c>
      <c r="B13">
        <v>0</v>
      </c>
      <c r="C13">
        <v>2</v>
      </c>
      <c r="D13">
        <v>2</v>
      </c>
      <c r="F13">
        <f>AVERAGE(B$3:B13)</f>
        <v>1.4545454545454546</v>
      </c>
      <c r="G13">
        <f>AVERAGE(C$3:C13)</f>
        <v>2</v>
      </c>
      <c r="H13">
        <f>AVERAGE(D$3:D13)</f>
        <v>2</v>
      </c>
      <c r="J13">
        <v>11</v>
      </c>
      <c r="K13">
        <f t="shared" si="1"/>
        <v>1.2121212121212122</v>
      </c>
      <c r="L13">
        <f>AVERAGE(G13, G34, G55, G76, G97, G118, G139, G160, G181, G202)</f>
        <v>1.4121212121212121</v>
      </c>
      <c r="M13">
        <f t="shared" si="2"/>
        <v>1.5303030303030303</v>
      </c>
    </row>
    <row r="14" spans="1:13" x14ac:dyDescent="0.25">
      <c r="A14">
        <v>0</v>
      </c>
      <c r="B14">
        <v>0</v>
      </c>
      <c r="C14">
        <v>2</v>
      </c>
      <c r="D14">
        <v>2</v>
      </c>
      <c r="F14">
        <f>AVERAGE(B$3:B14)</f>
        <v>1.3333333333333333</v>
      </c>
      <c r="G14">
        <f>AVERAGE(C$3:C14)</f>
        <v>2</v>
      </c>
      <c r="H14">
        <f>AVERAGE(D$3:D14)</f>
        <v>2</v>
      </c>
      <c r="J14">
        <v>12</v>
      </c>
      <c r="K14">
        <f t="shared" si="1"/>
        <v>1.1999999999999997</v>
      </c>
      <c r="L14">
        <f>AVERAGE(G14, G35, G56, G77, G98, G119, G140, G161, G182, G203)</f>
        <v>1.3833333333333333</v>
      </c>
      <c r="M14">
        <f t="shared" si="2"/>
        <v>1.5333333333333332</v>
      </c>
    </row>
    <row r="15" spans="1:13" x14ac:dyDescent="0.25">
      <c r="A15">
        <v>0</v>
      </c>
      <c r="B15">
        <v>2</v>
      </c>
      <c r="C15">
        <v>2</v>
      </c>
      <c r="D15">
        <v>2</v>
      </c>
      <c r="F15">
        <f>AVERAGE(B$3:B15)</f>
        <v>1.3846153846153846</v>
      </c>
      <c r="G15">
        <f>AVERAGE(C$3:C15)</f>
        <v>2</v>
      </c>
      <c r="H15">
        <f>AVERAGE(D$3:D15)</f>
        <v>2</v>
      </c>
      <c r="J15">
        <v>13</v>
      </c>
      <c r="K15">
        <f t="shared" si="1"/>
        <v>1.201282051282051</v>
      </c>
      <c r="L15">
        <f>AVERAGE(G15, G36, G57, G78, G99, G120, G141, G162, G183, G204)</f>
        <v>1.3705128205128205</v>
      </c>
      <c r="M15">
        <f t="shared" si="2"/>
        <v>1.5397435897435898</v>
      </c>
    </row>
    <row r="16" spans="1:13" x14ac:dyDescent="0.25">
      <c r="A16">
        <v>0</v>
      </c>
      <c r="B16">
        <v>0</v>
      </c>
      <c r="C16">
        <v>2</v>
      </c>
      <c r="D16">
        <v>2</v>
      </c>
      <c r="F16">
        <f>AVERAGE(B$3:B16)</f>
        <v>1.2857142857142858</v>
      </c>
      <c r="G16">
        <f>AVERAGE(C$3:C16)</f>
        <v>2</v>
      </c>
      <c r="H16">
        <f>AVERAGE(D$3:D16)</f>
        <v>2</v>
      </c>
      <c r="J16">
        <v>14</v>
      </c>
      <c r="K16">
        <f t="shared" si="1"/>
        <v>1.1738095238095236</v>
      </c>
      <c r="L16">
        <f>AVERAGE(G16, G37, G58, G79, G100, G121, G142, G163, G184, G205)</f>
        <v>1.3666666666666667</v>
      </c>
      <c r="M16">
        <f t="shared" si="2"/>
        <v>1.5309523809523808</v>
      </c>
    </row>
    <row r="17" spans="1:13" x14ac:dyDescent="0.25">
      <c r="A17">
        <v>0</v>
      </c>
      <c r="B17">
        <v>2</v>
      </c>
      <c r="C17">
        <v>1</v>
      </c>
      <c r="D17">
        <v>1</v>
      </c>
      <c r="F17">
        <f>AVERAGE(B$3:B17)</f>
        <v>1.3333333333333333</v>
      </c>
      <c r="G17">
        <f>AVERAGE(C$3:C17)</f>
        <v>1.9333333333333333</v>
      </c>
      <c r="H17">
        <f>AVERAGE(D$3:D17)</f>
        <v>1.9333333333333333</v>
      </c>
      <c r="J17">
        <v>15</v>
      </c>
      <c r="K17">
        <f t="shared" si="1"/>
        <v>1.1766666666666665</v>
      </c>
      <c r="L17">
        <f>AVERAGE(G17, G38, G59, G80, G101, G122, G143, G164, G185, G206)</f>
        <v>1.3566666666666667</v>
      </c>
      <c r="M17">
        <f t="shared" si="2"/>
        <v>1.5433333333333334</v>
      </c>
    </row>
    <row r="18" spans="1:13" x14ac:dyDescent="0.25">
      <c r="A18">
        <v>0</v>
      </c>
      <c r="B18">
        <v>0</v>
      </c>
      <c r="C18">
        <v>0</v>
      </c>
      <c r="D18">
        <v>2</v>
      </c>
      <c r="F18">
        <f>AVERAGE(B$3:B18)</f>
        <v>1.25</v>
      </c>
      <c r="G18">
        <f>AVERAGE(C$3:C18)</f>
        <v>1.8125</v>
      </c>
      <c r="H18">
        <f>AVERAGE(D$3:D18)</f>
        <v>1.9375</v>
      </c>
      <c r="J18">
        <v>16</v>
      </c>
      <c r="K18">
        <f t="shared" si="1"/>
        <v>1.1416666666666666</v>
      </c>
      <c r="L18">
        <f>AVERAGE(G18, G39, G60, G81, G102, G123, G144, G165, G186, G207)</f>
        <v>1.3604166666666666</v>
      </c>
      <c r="M18">
        <f t="shared" si="2"/>
        <v>1.5416666666666665</v>
      </c>
    </row>
    <row r="19" spans="1:13" x14ac:dyDescent="0.25">
      <c r="A19">
        <v>0</v>
      </c>
      <c r="B19">
        <v>0</v>
      </c>
      <c r="C19">
        <v>1</v>
      </c>
      <c r="D19">
        <v>2</v>
      </c>
      <c r="F19">
        <f>AVERAGE(B$3:B19)</f>
        <v>1.1764705882352942</v>
      </c>
      <c r="G19">
        <f>AVERAGE(C$3:C19)</f>
        <v>1.7647058823529411</v>
      </c>
      <c r="H19">
        <f>AVERAGE(D$3:D19)</f>
        <v>1.9411764705882353</v>
      </c>
      <c r="J19">
        <v>17</v>
      </c>
      <c r="K19">
        <f t="shared" si="1"/>
        <v>1.11078431372549</v>
      </c>
      <c r="L19">
        <f>AVERAGE(G19, G40, G61, G82, G103, G124, G145, G166, G187, G208)</f>
        <v>1.3225490196078433</v>
      </c>
      <c r="M19">
        <f t="shared" si="2"/>
        <v>1.5225490196078431</v>
      </c>
    </row>
    <row r="20" spans="1:13" x14ac:dyDescent="0.25">
      <c r="A20">
        <v>0</v>
      </c>
      <c r="B20">
        <v>0</v>
      </c>
      <c r="C20">
        <v>0</v>
      </c>
      <c r="D20">
        <v>2</v>
      </c>
      <c r="F20">
        <f>AVERAGE(B$3:B20)</f>
        <v>1.1111111111111112</v>
      </c>
      <c r="G20">
        <f>AVERAGE(C$3:C20)</f>
        <v>1.6666666666666667</v>
      </c>
      <c r="H20">
        <f>AVERAGE(D$3:D20)</f>
        <v>1.9444444444444444</v>
      </c>
      <c r="J20">
        <v>18</v>
      </c>
      <c r="K20">
        <f t="shared" si="1"/>
        <v>1.0944444444444443</v>
      </c>
      <c r="L20">
        <f>AVERAGE(G20, G41, G62, G83, G104, G125, G146, G167, G188, G209)</f>
        <v>1.3055555555555556</v>
      </c>
      <c r="M20">
        <f t="shared" si="2"/>
        <v>1.5277777777777779</v>
      </c>
    </row>
    <row r="21" spans="1:13" x14ac:dyDescent="0.25">
      <c r="A21">
        <v>0</v>
      </c>
      <c r="B21">
        <v>2</v>
      </c>
      <c r="C21">
        <v>2</v>
      </c>
      <c r="D21">
        <v>2</v>
      </c>
      <c r="F21">
        <f>AVERAGE(B$3:B21)</f>
        <v>1.1578947368421053</v>
      </c>
      <c r="G21">
        <f>AVERAGE(C$3:C21)</f>
        <v>1.6842105263157894</v>
      </c>
      <c r="H21">
        <f>AVERAGE(D$3:D21)</f>
        <v>1.9473684210526316</v>
      </c>
      <c r="J21">
        <v>19</v>
      </c>
      <c r="K21">
        <f t="shared" si="1"/>
        <v>1.0903508771929824</v>
      </c>
      <c r="L21">
        <f>AVERAGE(G21, G42, G63, G84, G105, G126, G147, G168, G189, G210)</f>
        <v>1.3008771929824561</v>
      </c>
      <c r="M21">
        <f t="shared" si="2"/>
        <v>1.5324561403508772</v>
      </c>
    </row>
    <row r="22" spans="1:13" x14ac:dyDescent="0.25">
      <c r="A22">
        <v>0</v>
      </c>
      <c r="B22">
        <v>2</v>
      </c>
      <c r="C22">
        <v>0</v>
      </c>
      <c r="D22">
        <v>1</v>
      </c>
      <c r="F22">
        <f>AVERAGE(B$3:B22)</f>
        <v>1.2</v>
      </c>
      <c r="G22">
        <f>AVERAGE(C$3:C22)</f>
        <v>1.6</v>
      </c>
      <c r="H22">
        <f>AVERAGE(D$3:D22)</f>
        <v>1.9</v>
      </c>
      <c r="J22">
        <v>20</v>
      </c>
      <c r="K22">
        <f t="shared" si="1"/>
        <v>1.0766666666666667</v>
      </c>
      <c r="L22">
        <f>AVERAGE(G22, G43, G64, G85, G106, G127, G148, G169, G190, G211)</f>
        <v>1.2766666666666668</v>
      </c>
      <c r="M22">
        <f t="shared" si="2"/>
        <v>1.5316666666666667</v>
      </c>
    </row>
    <row r="23" spans="1:13" x14ac:dyDescent="0.25">
      <c r="K23">
        <f>STDEVP(F22, F43, F64, F85, F106, F127, F148, F169, F190, F211)</f>
        <v>0.4348179695765424</v>
      </c>
      <c r="L23">
        <f t="shared" ref="L23:M23" si="3">STDEVP(G22, G43, G64, G85, G106, G127, G148, G169, G190, G211)</f>
        <v>0.31999999999999923</v>
      </c>
      <c r="M23">
        <f t="shared" si="3"/>
        <v>0.36881567211820082</v>
      </c>
    </row>
    <row r="24" spans="1:13" x14ac:dyDescent="0.25">
      <c r="A24">
        <v>0</v>
      </c>
      <c r="B24">
        <v>2</v>
      </c>
      <c r="C24">
        <v>2</v>
      </c>
      <c r="D24">
        <v>2</v>
      </c>
      <c r="F24">
        <f>AVERAGE(B$24:B24)</f>
        <v>2</v>
      </c>
      <c r="G24">
        <f>AVERAGE(C$24:C24)</f>
        <v>2</v>
      </c>
      <c r="H24">
        <f>AVERAGE(D$24:D24)</f>
        <v>2</v>
      </c>
    </row>
    <row r="25" spans="1:13" x14ac:dyDescent="0.25">
      <c r="A25">
        <v>0</v>
      </c>
      <c r="B25">
        <v>0</v>
      </c>
      <c r="C25">
        <v>2</v>
      </c>
      <c r="D25">
        <v>2</v>
      </c>
      <c r="F25">
        <f>AVERAGE(B$24:B25)</f>
        <v>1</v>
      </c>
      <c r="G25">
        <f>AVERAGE(C$24:C25)</f>
        <v>2</v>
      </c>
      <c r="H25">
        <f>AVERAGE(D$24:D25)</f>
        <v>2</v>
      </c>
    </row>
    <row r="26" spans="1:13" x14ac:dyDescent="0.25">
      <c r="A26">
        <v>0</v>
      </c>
      <c r="B26">
        <v>0</v>
      </c>
      <c r="C26">
        <v>2</v>
      </c>
      <c r="D26">
        <v>2</v>
      </c>
      <c r="F26">
        <f>AVERAGE(B$24:B26)</f>
        <v>0.66666666666666663</v>
      </c>
      <c r="G26">
        <f>AVERAGE(C$24:C26)</f>
        <v>2</v>
      </c>
      <c r="H26">
        <f>AVERAGE(D$24:D26)</f>
        <v>2</v>
      </c>
    </row>
    <row r="27" spans="1:13" x14ac:dyDescent="0.25">
      <c r="A27">
        <v>0</v>
      </c>
      <c r="B27">
        <v>2</v>
      </c>
      <c r="C27">
        <v>2</v>
      </c>
      <c r="D27">
        <v>2</v>
      </c>
      <c r="F27">
        <f>AVERAGE(B$24:B27)</f>
        <v>1</v>
      </c>
      <c r="G27">
        <f>AVERAGE(C$24:C27)</f>
        <v>2</v>
      </c>
      <c r="H27">
        <f>AVERAGE(D$24:D27)</f>
        <v>2</v>
      </c>
    </row>
    <row r="28" spans="1:13" x14ac:dyDescent="0.25">
      <c r="A28">
        <v>0</v>
      </c>
      <c r="B28">
        <v>2</v>
      </c>
      <c r="C28">
        <v>2</v>
      </c>
      <c r="D28">
        <v>2</v>
      </c>
      <c r="F28">
        <f>AVERAGE(B$24:B28)</f>
        <v>1.2</v>
      </c>
      <c r="G28">
        <f>AVERAGE(C$24:C28)</f>
        <v>2</v>
      </c>
      <c r="H28">
        <f>AVERAGE(D$24:D28)</f>
        <v>2</v>
      </c>
    </row>
    <row r="29" spans="1:13" x14ac:dyDescent="0.25">
      <c r="A29">
        <v>0</v>
      </c>
      <c r="B29">
        <v>2</v>
      </c>
      <c r="C29">
        <v>2</v>
      </c>
      <c r="D29">
        <v>2</v>
      </c>
      <c r="F29">
        <f>AVERAGE(B$24:B29)</f>
        <v>1.3333333333333333</v>
      </c>
      <c r="G29">
        <f>AVERAGE(C$24:C29)</f>
        <v>2</v>
      </c>
      <c r="H29">
        <f>AVERAGE(D$24:D29)</f>
        <v>2</v>
      </c>
    </row>
    <row r="30" spans="1:13" x14ac:dyDescent="0.25">
      <c r="A30">
        <v>0</v>
      </c>
      <c r="B30">
        <v>0</v>
      </c>
      <c r="C30">
        <v>0</v>
      </c>
      <c r="D30">
        <v>0</v>
      </c>
      <c r="F30">
        <f>AVERAGE(B$24:B30)</f>
        <v>1.1428571428571428</v>
      </c>
      <c r="G30">
        <f>AVERAGE(C$24:C30)</f>
        <v>1.7142857142857142</v>
      </c>
      <c r="H30">
        <f>AVERAGE(D$24:D30)</f>
        <v>1.7142857142857142</v>
      </c>
    </row>
    <row r="31" spans="1:13" x14ac:dyDescent="0.25">
      <c r="A31">
        <v>0</v>
      </c>
      <c r="B31">
        <v>0</v>
      </c>
      <c r="C31">
        <v>0</v>
      </c>
      <c r="D31">
        <v>2</v>
      </c>
      <c r="F31">
        <f>AVERAGE(B$24:B31)</f>
        <v>1</v>
      </c>
      <c r="G31">
        <f>AVERAGE(C$24:C31)</f>
        <v>1.5</v>
      </c>
      <c r="H31">
        <f>AVERAGE(D$24:D31)</f>
        <v>1.75</v>
      </c>
    </row>
    <row r="32" spans="1:13" x14ac:dyDescent="0.25">
      <c r="A32">
        <v>0</v>
      </c>
      <c r="B32">
        <v>2</v>
      </c>
      <c r="C32">
        <v>0</v>
      </c>
      <c r="D32">
        <v>0</v>
      </c>
      <c r="F32">
        <f>AVERAGE(B$24:B32)</f>
        <v>1.1111111111111112</v>
      </c>
      <c r="G32">
        <f>AVERAGE(C$24:C32)</f>
        <v>1.3333333333333333</v>
      </c>
      <c r="H32">
        <f>AVERAGE(D$24:D32)</f>
        <v>1.5555555555555556</v>
      </c>
    </row>
    <row r="33" spans="1:8" x14ac:dyDescent="0.25">
      <c r="A33">
        <v>0</v>
      </c>
      <c r="B33">
        <v>2</v>
      </c>
      <c r="C33">
        <v>2</v>
      </c>
      <c r="D33">
        <v>1</v>
      </c>
      <c r="F33">
        <f>AVERAGE(B$24:B33)</f>
        <v>1.2</v>
      </c>
      <c r="G33">
        <f>AVERAGE(C$24:C33)</f>
        <v>1.4</v>
      </c>
      <c r="H33">
        <f>AVERAGE(D$24:D33)</f>
        <v>1.5</v>
      </c>
    </row>
    <row r="34" spans="1:8" x14ac:dyDescent="0.25">
      <c r="A34">
        <v>0</v>
      </c>
      <c r="B34">
        <v>0</v>
      </c>
      <c r="C34">
        <v>2</v>
      </c>
      <c r="D34">
        <v>0</v>
      </c>
      <c r="F34">
        <f>AVERAGE(B$24:B34)</f>
        <v>1.0909090909090908</v>
      </c>
      <c r="G34">
        <f>AVERAGE(C$24:C34)</f>
        <v>1.4545454545454546</v>
      </c>
      <c r="H34">
        <f>AVERAGE(D$24:D34)</f>
        <v>1.3636363636363635</v>
      </c>
    </row>
    <row r="35" spans="1:8" x14ac:dyDescent="0.25">
      <c r="A35">
        <v>0</v>
      </c>
      <c r="B35">
        <v>0</v>
      </c>
      <c r="C35">
        <v>0</v>
      </c>
      <c r="D35">
        <v>1</v>
      </c>
      <c r="F35">
        <f>AVERAGE(B$24:B35)</f>
        <v>1</v>
      </c>
      <c r="G35">
        <f>AVERAGE(C$24:C35)</f>
        <v>1.3333333333333333</v>
      </c>
      <c r="H35">
        <f>AVERAGE(D$24:D35)</f>
        <v>1.3333333333333333</v>
      </c>
    </row>
    <row r="36" spans="1:8" x14ac:dyDescent="0.25">
      <c r="A36">
        <v>0</v>
      </c>
      <c r="B36">
        <v>2</v>
      </c>
      <c r="C36">
        <v>0</v>
      </c>
      <c r="D36">
        <v>2</v>
      </c>
      <c r="F36">
        <f>AVERAGE(B$24:B36)</f>
        <v>1.0769230769230769</v>
      </c>
      <c r="G36">
        <f>AVERAGE(C$24:C36)</f>
        <v>1.2307692307692308</v>
      </c>
      <c r="H36">
        <f>AVERAGE(D$24:D36)</f>
        <v>1.3846153846153846</v>
      </c>
    </row>
    <row r="37" spans="1:8" x14ac:dyDescent="0.25">
      <c r="A37">
        <v>0</v>
      </c>
      <c r="B37">
        <v>0</v>
      </c>
      <c r="C37">
        <v>1</v>
      </c>
      <c r="D37">
        <v>0</v>
      </c>
      <c r="F37">
        <f>AVERAGE(B$24:B37)</f>
        <v>1</v>
      </c>
      <c r="G37">
        <f>AVERAGE(C$24:C37)</f>
        <v>1.2142857142857142</v>
      </c>
      <c r="H37">
        <f>AVERAGE(D$24:D37)</f>
        <v>1.2857142857142858</v>
      </c>
    </row>
    <row r="38" spans="1:8" x14ac:dyDescent="0.25">
      <c r="A38">
        <v>0</v>
      </c>
      <c r="B38">
        <v>0</v>
      </c>
      <c r="C38">
        <v>0</v>
      </c>
      <c r="D38">
        <v>2</v>
      </c>
      <c r="F38">
        <f>AVERAGE(B$24:B38)</f>
        <v>0.93333333333333335</v>
      </c>
      <c r="G38">
        <f>AVERAGE(C$24:C38)</f>
        <v>1.1333333333333333</v>
      </c>
      <c r="H38">
        <f>AVERAGE(D$24:D38)</f>
        <v>1.3333333333333333</v>
      </c>
    </row>
    <row r="39" spans="1:8" x14ac:dyDescent="0.25">
      <c r="A39">
        <v>0</v>
      </c>
      <c r="B39">
        <v>0</v>
      </c>
      <c r="C39">
        <v>2</v>
      </c>
      <c r="D39">
        <v>2</v>
      </c>
      <c r="F39">
        <f>AVERAGE(B$24:B39)</f>
        <v>0.875</v>
      </c>
      <c r="G39">
        <f>AVERAGE(C$24:C39)</f>
        <v>1.1875</v>
      </c>
      <c r="H39">
        <f>AVERAGE(D$24:D39)</f>
        <v>1.375</v>
      </c>
    </row>
    <row r="40" spans="1:8" x14ac:dyDescent="0.25">
      <c r="A40">
        <v>0</v>
      </c>
      <c r="B40">
        <v>0</v>
      </c>
      <c r="C40">
        <v>0</v>
      </c>
      <c r="D40">
        <v>2</v>
      </c>
      <c r="F40">
        <f>AVERAGE(B$24:B40)</f>
        <v>0.82352941176470584</v>
      </c>
      <c r="G40">
        <f>AVERAGE(C$24:C40)</f>
        <v>1.1176470588235294</v>
      </c>
      <c r="H40">
        <f>AVERAGE(D$24:D40)</f>
        <v>1.411764705882353</v>
      </c>
    </row>
    <row r="41" spans="1:8" x14ac:dyDescent="0.25">
      <c r="A41">
        <v>0</v>
      </c>
      <c r="B41">
        <v>2</v>
      </c>
      <c r="C41">
        <v>2</v>
      </c>
      <c r="D41">
        <v>2</v>
      </c>
      <c r="F41">
        <f>AVERAGE(B$24:B41)</f>
        <v>0.88888888888888884</v>
      </c>
      <c r="G41">
        <f>AVERAGE(C$24:C41)</f>
        <v>1.1666666666666667</v>
      </c>
      <c r="H41">
        <f>AVERAGE(D$24:D41)</f>
        <v>1.4444444444444444</v>
      </c>
    </row>
    <row r="42" spans="1:8" x14ac:dyDescent="0.25">
      <c r="A42">
        <v>0</v>
      </c>
      <c r="B42">
        <v>0</v>
      </c>
      <c r="C42">
        <v>0</v>
      </c>
      <c r="D42">
        <v>2</v>
      </c>
      <c r="F42">
        <f>AVERAGE(B$24:B42)</f>
        <v>0.84210526315789469</v>
      </c>
      <c r="G42">
        <f>AVERAGE(C$24:C42)</f>
        <v>1.1052631578947369</v>
      </c>
      <c r="H42">
        <f>AVERAGE(D$24:D42)</f>
        <v>1.4736842105263157</v>
      </c>
    </row>
    <row r="43" spans="1:8" x14ac:dyDescent="0.25">
      <c r="A43">
        <v>0</v>
      </c>
      <c r="B43">
        <v>0</v>
      </c>
      <c r="C43">
        <v>0</v>
      </c>
      <c r="D43">
        <v>2</v>
      </c>
      <c r="F43">
        <f>AVERAGE(B$24:B43)</f>
        <v>0.8</v>
      </c>
      <c r="G43">
        <f>AVERAGE(C$24:C43)</f>
        <v>1.05</v>
      </c>
      <c r="H43">
        <f>AVERAGE(D$24:D43)</f>
        <v>1.5</v>
      </c>
    </row>
    <row r="45" spans="1:8" x14ac:dyDescent="0.25">
      <c r="A45">
        <v>0</v>
      </c>
      <c r="B45">
        <v>2</v>
      </c>
      <c r="C45">
        <v>2</v>
      </c>
      <c r="D45">
        <v>2</v>
      </c>
      <c r="F45">
        <f>AVERAGE(B$45:B45)</f>
        <v>2</v>
      </c>
      <c r="G45">
        <f>AVERAGE(C$45:C45)</f>
        <v>2</v>
      </c>
      <c r="H45">
        <f>AVERAGE(D$45:D45)</f>
        <v>2</v>
      </c>
    </row>
    <row r="46" spans="1:8" x14ac:dyDescent="0.25">
      <c r="A46">
        <v>0</v>
      </c>
      <c r="B46">
        <v>0</v>
      </c>
      <c r="C46">
        <v>2</v>
      </c>
      <c r="D46">
        <v>1</v>
      </c>
      <c r="F46">
        <f>AVERAGE(B$45:B46)</f>
        <v>1</v>
      </c>
      <c r="G46">
        <f>AVERAGE(C$45:C46)</f>
        <v>2</v>
      </c>
      <c r="H46">
        <f>AVERAGE(D$45:D46)</f>
        <v>1.5</v>
      </c>
    </row>
    <row r="47" spans="1:8" x14ac:dyDescent="0.25">
      <c r="A47">
        <v>0</v>
      </c>
      <c r="B47">
        <v>1</v>
      </c>
      <c r="C47">
        <v>2</v>
      </c>
      <c r="D47">
        <v>2</v>
      </c>
      <c r="F47">
        <f>AVERAGE(B$45:B47)</f>
        <v>1</v>
      </c>
      <c r="G47">
        <f>AVERAGE(C$45:C47)</f>
        <v>2</v>
      </c>
      <c r="H47">
        <f>AVERAGE(D$45:D47)</f>
        <v>1.6666666666666667</v>
      </c>
    </row>
    <row r="48" spans="1:8" x14ac:dyDescent="0.25">
      <c r="A48">
        <v>0</v>
      </c>
      <c r="B48">
        <v>2</v>
      </c>
      <c r="C48">
        <v>1</v>
      </c>
      <c r="D48">
        <v>2</v>
      </c>
      <c r="F48">
        <f>AVERAGE(B$45:B48)</f>
        <v>1.25</v>
      </c>
      <c r="G48">
        <f>AVERAGE(C$45:C48)</f>
        <v>1.75</v>
      </c>
      <c r="H48">
        <f>AVERAGE(D$45:D48)</f>
        <v>1.75</v>
      </c>
    </row>
    <row r="49" spans="1:8" x14ac:dyDescent="0.25">
      <c r="A49">
        <v>0</v>
      </c>
      <c r="B49">
        <v>2</v>
      </c>
      <c r="C49">
        <v>2</v>
      </c>
      <c r="D49">
        <v>0</v>
      </c>
      <c r="F49">
        <f>AVERAGE(B$45:B49)</f>
        <v>1.4</v>
      </c>
      <c r="G49">
        <f>AVERAGE(C$45:C49)</f>
        <v>1.8</v>
      </c>
      <c r="H49">
        <f>AVERAGE(D$45:D49)</f>
        <v>1.4</v>
      </c>
    </row>
    <row r="50" spans="1:8" x14ac:dyDescent="0.25">
      <c r="A50">
        <v>0</v>
      </c>
      <c r="B50">
        <v>2</v>
      </c>
      <c r="C50">
        <v>0</v>
      </c>
      <c r="D50">
        <v>2</v>
      </c>
      <c r="F50">
        <f>AVERAGE(B$45:B50)</f>
        <v>1.5</v>
      </c>
      <c r="G50">
        <f>AVERAGE(C$45:C50)</f>
        <v>1.5</v>
      </c>
      <c r="H50">
        <f>AVERAGE(D$45:D50)</f>
        <v>1.5</v>
      </c>
    </row>
    <row r="51" spans="1:8" x14ac:dyDescent="0.25">
      <c r="A51">
        <v>0</v>
      </c>
      <c r="B51">
        <v>2</v>
      </c>
      <c r="C51">
        <v>2</v>
      </c>
      <c r="D51">
        <v>2</v>
      </c>
      <c r="F51">
        <f>AVERAGE(B$45:B51)</f>
        <v>1.5714285714285714</v>
      </c>
      <c r="G51">
        <f>AVERAGE(C$45:C51)</f>
        <v>1.5714285714285714</v>
      </c>
      <c r="H51">
        <f>AVERAGE(D$45:D51)</f>
        <v>1.5714285714285714</v>
      </c>
    </row>
    <row r="52" spans="1:8" x14ac:dyDescent="0.25">
      <c r="A52">
        <v>0</v>
      </c>
      <c r="B52">
        <v>2</v>
      </c>
      <c r="C52">
        <v>2</v>
      </c>
      <c r="D52">
        <v>0</v>
      </c>
      <c r="F52">
        <f>AVERAGE(B$45:B52)</f>
        <v>1.625</v>
      </c>
      <c r="G52">
        <f>AVERAGE(C$45:C52)</f>
        <v>1.625</v>
      </c>
      <c r="H52">
        <f>AVERAGE(D$45:D52)</f>
        <v>1.375</v>
      </c>
    </row>
    <row r="53" spans="1:8" x14ac:dyDescent="0.25">
      <c r="A53">
        <v>0</v>
      </c>
      <c r="B53">
        <v>2</v>
      </c>
      <c r="C53">
        <v>0</v>
      </c>
      <c r="D53">
        <v>2</v>
      </c>
      <c r="F53">
        <f>AVERAGE(B$45:B53)</f>
        <v>1.6666666666666667</v>
      </c>
      <c r="G53">
        <f>AVERAGE(C$45:C53)</f>
        <v>1.4444444444444444</v>
      </c>
      <c r="H53">
        <f>AVERAGE(D$45:D53)</f>
        <v>1.4444444444444444</v>
      </c>
    </row>
    <row r="54" spans="1:8" x14ac:dyDescent="0.25">
      <c r="A54">
        <v>0</v>
      </c>
      <c r="B54">
        <v>2</v>
      </c>
      <c r="C54">
        <v>2</v>
      </c>
      <c r="D54">
        <v>2</v>
      </c>
      <c r="F54">
        <f>AVERAGE(B$45:B54)</f>
        <v>1.7</v>
      </c>
      <c r="G54">
        <f>AVERAGE(C$45:C54)</f>
        <v>1.5</v>
      </c>
      <c r="H54">
        <f>AVERAGE(D$45:D54)</f>
        <v>1.5</v>
      </c>
    </row>
    <row r="55" spans="1:8" x14ac:dyDescent="0.25">
      <c r="A55">
        <v>0</v>
      </c>
      <c r="B55">
        <v>2</v>
      </c>
      <c r="C55">
        <v>2</v>
      </c>
      <c r="D55">
        <v>2</v>
      </c>
      <c r="F55">
        <f>AVERAGE(B$45:B55)</f>
        <v>1.7272727272727273</v>
      </c>
      <c r="G55">
        <f>AVERAGE(C$45:C55)</f>
        <v>1.5454545454545454</v>
      </c>
      <c r="H55">
        <f>AVERAGE(D$45:D55)</f>
        <v>1.5454545454545454</v>
      </c>
    </row>
    <row r="56" spans="1:8" x14ac:dyDescent="0.25">
      <c r="A56">
        <v>0</v>
      </c>
      <c r="B56">
        <v>0</v>
      </c>
      <c r="C56">
        <v>2</v>
      </c>
      <c r="D56">
        <v>2</v>
      </c>
      <c r="F56">
        <f>AVERAGE(B$45:B56)</f>
        <v>1.5833333333333333</v>
      </c>
      <c r="G56">
        <f>AVERAGE(C$45:C56)</f>
        <v>1.5833333333333333</v>
      </c>
      <c r="H56">
        <f>AVERAGE(D$45:D56)</f>
        <v>1.5833333333333333</v>
      </c>
    </row>
    <row r="57" spans="1:8" x14ac:dyDescent="0.25">
      <c r="A57">
        <v>0</v>
      </c>
      <c r="B57">
        <v>2</v>
      </c>
      <c r="C57">
        <v>2</v>
      </c>
      <c r="D57">
        <v>2</v>
      </c>
      <c r="F57">
        <f>AVERAGE(B$45:B57)</f>
        <v>1.6153846153846154</v>
      </c>
      <c r="G57">
        <f>AVERAGE(C$45:C57)</f>
        <v>1.6153846153846154</v>
      </c>
      <c r="H57">
        <f>AVERAGE(D$45:D57)</f>
        <v>1.6153846153846154</v>
      </c>
    </row>
    <row r="58" spans="1:8" x14ac:dyDescent="0.25">
      <c r="A58">
        <v>0</v>
      </c>
      <c r="B58">
        <v>2</v>
      </c>
      <c r="C58">
        <v>2</v>
      </c>
      <c r="D58">
        <v>2</v>
      </c>
      <c r="F58">
        <f>AVERAGE(B$45:B58)</f>
        <v>1.6428571428571428</v>
      </c>
      <c r="G58">
        <f>AVERAGE(C$45:C58)</f>
        <v>1.6428571428571428</v>
      </c>
      <c r="H58">
        <f>AVERAGE(D$45:D58)</f>
        <v>1.6428571428571428</v>
      </c>
    </row>
    <row r="59" spans="1:8" x14ac:dyDescent="0.25">
      <c r="A59">
        <v>0</v>
      </c>
      <c r="B59">
        <v>0</v>
      </c>
      <c r="C59">
        <v>2</v>
      </c>
      <c r="D59">
        <v>2</v>
      </c>
      <c r="F59">
        <f>AVERAGE(B$45:B59)</f>
        <v>1.5333333333333334</v>
      </c>
      <c r="G59">
        <f>AVERAGE(C$45:C59)</f>
        <v>1.6666666666666667</v>
      </c>
      <c r="H59">
        <f>AVERAGE(D$45:D59)</f>
        <v>1.6666666666666667</v>
      </c>
    </row>
    <row r="60" spans="1:8" x14ac:dyDescent="0.25">
      <c r="A60">
        <v>0</v>
      </c>
      <c r="B60">
        <v>0</v>
      </c>
      <c r="C60">
        <v>2</v>
      </c>
      <c r="D60">
        <v>2</v>
      </c>
      <c r="F60">
        <f>AVERAGE(B$45:B60)</f>
        <v>1.4375</v>
      </c>
      <c r="G60">
        <f>AVERAGE(C$45:C60)</f>
        <v>1.6875</v>
      </c>
      <c r="H60">
        <f>AVERAGE(D$45:D60)</f>
        <v>1.6875</v>
      </c>
    </row>
    <row r="61" spans="1:8" x14ac:dyDescent="0.25">
      <c r="A61">
        <v>0</v>
      </c>
      <c r="B61">
        <v>0</v>
      </c>
      <c r="C61">
        <v>0</v>
      </c>
      <c r="D61">
        <v>0</v>
      </c>
      <c r="F61">
        <f>AVERAGE(B$45:B61)</f>
        <v>1.3529411764705883</v>
      </c>
      <c r="G61">
        <f>AVERAGE(C$45:C61)</f>
        <v>1.588235294117647</v>
      </c>
      <c r="H61">
        <f>AVERAGE(D$45:D61)</f>
        <v>1.588235294117647</v>
      </c>
    </row>
    <row r="62" spans="1:8" x14ac:dyDescent="0.25">
      <c r="A62">
        <v>0</v>
      </c>
      <c r="B62">
        <v>0</v>
      </c>
      <c r="C62">
        <v>2</v>
      </c>
      <c r="D62">
        <v>2</v>
      </c>
      <c r="F62">
        <f>AVERAGE(B$45:B62)</f>
        <v>1.2777777777777777</v>
      </c>
      <c r="G62">
        <f>AVERAGE(C$45:C62)</f>
        <v>1.6111111111111112</v>
      </c>
      <c r="H62">
        <f>AVERAGE(D$45:D62)</f>
        <v>1.6111111111111112</v>
      </c>
    </row>
    <row r="63" spans="1:8" x14ac:dyDescent="0.25">
      <c r="A63">
        <v>0</v>
      </c>
      <c r="B63">
        <v>2</v>
      </c>
      <c r="C63">
        <v>2</v>
      </c>
      <c r="D63">
        <v>2</v>
      </c>
      <c r="F63">
        <f>AVERAGE(B$45:B63)</f>
        <v>1.3157894736842106</v>
      </c>
      <c r="G63">
        <f>AVERAGE(C$45:C63)</f>
        <v>1.631578947368421</v>
      </c>
      <c r="H63">
        <f>AVERAGE(D$45:D63)</f>
        <v>1.631578947368421</v>
      </c>
    </row>
    <row r="64" spans="1:8" x14ac:dyDescent="0.25">
      <c r="A64">
        <v>0</v>
      </c>
      <c r="B64">
        <v>0</v>
      </c>
      <c r="C64">
        <v>2</v>
      </c>
      <c r="D64">
        <v>2</v>
      </c>
      <c r="F64">
        <f>AVERAGE(B$45:B64)</f>
        <v>1.25</v>
      </c>
      <c r="G64">
        <f>AVERAGE(C$45:C64)</f>
        <v>1.65</v>
      </c>
      <c r="H64">
        <f>AVERAGE(D$45:D64)</f>
        <v>1.65</v>
      </c>
    </row>
    <row r="66" spans="1:8" x14ac:dyDescent="0.25">
      <c r="A66">
        <v>0</v>
      </c>
      <c r="B66">
        <v>1</v>
      </c>
      <c r="C66">
        <v>2</v>
      </c>
      <c r="D66">
        <v>2</v>
      </c>
      <c r="F66">
        <f>AVERAGE(B$66:B66)</f>
        <v>1</v>
      </c>
      <c r="G66">
        <f>AVERAGE(C$66:C66)</f>
        <v>2</v>
      </c>
      <c r="H66">
        <f>AVERAGE(D$66:D66)</f>
        <v>2</v>
      </c>
    </row>
    <row r="67" spans="1:8" x14ac:dyDescent="0.25">
      <c r="A67">
        <v>0</v>
      </c>
      <c r="B67">
        <v>2</v>
      </c>
      <c r="C67">
        <v>2</v>
      </c>
      <c r="D67">
        <v>2</v>
      </c>
      <c r="F67">
        <f>AVERAGE(B$66:B67)</f>
        <v>1.5</v>
      </c>
      <c r="G67">
        <f>AVERAGE(C$66:C67)</f>
        <v>2</v>
      </c>
      <c r="H67">
        <f>AVERAGE(D$66:D67)</f>
        <v>2</v>
      </c>
    </row>
    <row r="68" spans="1:8" x14ac:dyDescent="0.25">
      <c r="A68">
        <v>0</v>
      </c>
      <c r="B68">
        <v>0</v>
      </c>
      <c r="C68">
        <v>0</v>
      </c>
      <c r="D68">
        <v>1</v>
      </c>
      <c r="F68">
        <f>AVERAGE(B$66:B68)</f>
        <v>1</v>
      </c>
      <c r="G68">
        <f>AVERAGE(C$66:C68)</f>
        <v>1.3333333333333333</v>
      </c>
      <c r="H68">
        <f>AVERAGE(D$66:D68)</f>
        <v>1.6666666666666667</v>
      </c>
    </row>
    <row r="69" spans="1:8" x14ac:dyDescent="0.25">
      <c r="A69">
        <v>0</v>
      </c>
      <c r="B69">
        <v>0</v>
      </c>
      <c r="C69">
        <v>2</v>
      </c>
      <c r="D69">
        <v>2</v>
      </c>
      <c r="F69">
        <f>AVERAGE(B$66:B69)</f>
        <v>0.75</v>
      </c>
      <c r="G69">
        <f>AVERAGE(C$66:C69)</f>
        <v>1.5</v>
      </c>
      <c r="H69">
        <f>AVERAGE(D$66:D69)</f>
        <v>1.75</v>
      </c>
    </row>
    <row r="70" spans="1:8" x14ac:dyDescent="0.25">
      <c r="A70">
        <v>0</v>
      </c>
      <c r="B70">
        <v>0</v>
      </c>
      <c r="C70">
        <v>2</v>
      </c>
      <c r="D70">
        <v>2</v>
      </c>
      <c r="F70">
        <f>AVERAGE(B$66:B70)</f>
        <v>0.6</v>
      </c>
      <c r="G70">
        <f>AVERAGE(C$66:C70)</f>
        <v>1.6</v>
      </c>
      <c r="H70">
        <f>AVERAGE(D$66:D70)</f>
        <v>1.8</v>
      </c>
    </row>
    <row r="71" spans="1:8" x14ac:dyDescent="0.25">
      <c r="A71">
        <v>0</v>
      </c>
      <c r="B71">
        <v>2</v>
      </c>
      <c r="C71">
        <v>2</v>
      </c>
      <c r="D71">
        <v>2</v>
      </c>
      <c r="F71">
        <f>AVERAGE(B$66:B71)</f>
        <v>0.83333333333333337</v>
      </c>
      <c r="G71">
        <f>AVERAGE(C$66:C71)</f>
        <v>1.6666666666666667</v>
      </c>
      <c r="H71">
        <f>AVERAGE(D$66:D71)</f>
        <v>1.8333333333333333</v>
      </c>
    </row>
    <row r="72" spans="1:8" x14ac:dyDescent="0.25">
      <c r="A72">
        <v>0</v>
      </c>
      <c r="B72">
        <v>0</v>
      </c>
      <c r="C72">
        <v>2</v>
      </c>
      <c r="D72">
        <v>2</v>
      </c>
      <c r="F72">
        <f>AVERAGE(B$66:B72)</f>
        <v>0.7142857142857143</v>
      </c>
      <c r="G72">
        <f>AVERAGE(C$66:C72)</f>
        <v>1.7142857142857142</v>
      </c>
      <c r="H72">
        <f>AVERAGE(D$66:D72)</f>
        <v>1.8571428571428572</v>
      </c>
    </row>
    <row r="73" spans="1:8" x14ac:dyDescent="0.25">
      <c r="A73">
        <v>0</v>
      </c>
      <c r="B73">
        <v>0</v>
      </c>
      <c r="C73">
        <v>1</v>
      </c>
      <c r="D73">
        <v>2</v>
      </c>
      <c r="F73">
        <f>AVERAGE(B$66:B73)</f>
        <v>0.625</v>
      </c>
      <c r="G73">
        <f>AVERAGE(C$66:C73)</f>
        <v>1.625</v>
      </c>
      <c r="H73">
        <f>AVERAGE(D$66:D73)</f>
        <v>1.875</v>
      </c>
    </row>
    <row r="74" spans="1:8" x14ac:dyDescent="0.25">
      <c r="A74">
        <v>0</v>
      </c>
      <c r="B74">
        <v>0</v>
      </c>
      <c r="C74">
        <v>0</v>
      </c>
      <c r="D74">
        <v>2</v>
      </c>
      <c r="F74">
        <f>AVERAGE(B$66:B74)</f>
        <v>0.55555555555555558</v>
      </c>
      <c r="G74">
        <f>AVERAGE(C$66:C74)</f>
        <v>1.4444444444444444</v>
      </c>
      <c r="H74">
        <f>AVERAGE(D$66:D74)</f>
        <v>1.8888888888888888</v>
      </c>
    </row>
    <row r="75" spans="1:8" x14ac:dyDescent="0.25">
      <c r="A75">
        <v>0</v>
      </c>
      <c r="B75">
        <v>2</v>
      </c>
      <c r="C75">
        <v>2</v>
      </c>
      <c r="D75">
        <v>1</v>
      </c>
      <c r="F75">
        <f>AVERAGE(B$66:B75)</f>
        <v>0.7</v>
      </c>
      <c r="G75">
        <f>AVERAGE(C$66:C75)</f>
        <v>1.5</v>
      </c>
      <c r="H75">
        <f>AVERAGE(D$66:D75)</f>
        <v>1.8</v>
      </c>
    </row>
    <row r="76" spans="1:8" x14ac:dyDescent="0.25">
      <c r="A76">
        <v>0</v>
      </c>
      <c r="B76">
        <v>0</v>
      </c>
      <c r="C76">
        <v>0</v>
      </c>
      <c r="D76">
        <v>1</v>
      </c>
      <c r="F76">
        <f>AVERAGE(B$66:B76)</f>
        <v>0.63636363636363635</v>
      </c>
      <c r="G76">
        <f>AVERAGE(C$66:C76)</f>
        <v>1.3636363636363635</v>
      </c>
      <c r="H76">
        <f>AVERAGE(D$66:D76)</f>
        <v>1.7272727272727273</v>
      </c>
    </row>
    <row r="77" spans="1:8" x14ac:dyDescent="0.25">
      <c r="A77">
        <v>0</v>
      </c>
      <c r="B77">
        <v>2</v>
      </c>
      <c r="C77">
        <v>2</v>
      </c>
      <c r="D77">
        <v>2</v>
      </c>
      <c r="F77">
        <f>AVERAGE(B$66:B77)</f>
        <v>0.75</v>
      </c>
      <c r="G77">
        <f>AVERAGE(C$66:C77)</f>
        <v>1.4166666666666667</v>
      </c>
      <c r="H77">
        <f>AVERAGE(D$66:D77)</f>
        <v>1.75</v>
      </c>
    </row>
    <row r="78" spans="1:8" x14ac:dyDescent="0.25">
      <c r="A78">
        <v>0</v>
      </c>
      <c r="B78">
        <v>0</v>
      </c>
      <c r="C78">
        <v>0</v>
      </c>
      <c r="D78">
        <v>2</v>
      </c>
      <c r="F78">
        <f>AVERAGE(B$66:B78)</f>
        <v>0.69230769230769229</v>
      </c>
      <c r="G78">
        <f>AVERAGE(C$66:C78)</f>
        <v>1.3076923076923077</v>
      </c>
      <c r="H78">
        <f>AVERAGE(D$66:D78)</f>
        <v>1.7692307692307692</v>
      </c>
    </row>
    <row r="79" spans="1:8" x14ac:dyDescent="0.25">
      <c r="A79">
        <v>0</v>
      </c>
      <c r="B79">
        <v>0</v>
      </c>
      <c r="C79">
        <v>0</v>
      </c>
      <c r="D79">
        <v>0</v>
      </c>
      <c r="F79">
        <f>AVERAGE(B$66:B79)</f>
        <v>0.6428571428571429</v>
      </c>
      <c r="G79">
        <f>AVERAGE(C$66:C79)</f>
        <v>1.2142857142857142</v>
      </c>
      <c r="H79">
        <f>AVERAGE(D$66:D79)</f>
        <v>1.6428571428571428</v>
      </c>
    </row>
    <row r="80" spans="1:8" x14ac:dyDescent="0.25">
      <c r="A80">
        <v>0</v>
      </c>
      <c r="B80">
        <v>2</v>
      </c>
      <c r="C80">
        <v>1</v>
      </c>
      <c r="D80">
        <v>2</v>
      </c>
      <c r="F80">
        <f>AVERAGE(B$66:B80)</f>
        <v>0.73333333333333328</v>
      </c>
      <c r="G80">
        <f>AVERAGE(C$66:C80)</f>
        <v>1.2</v>
      </c>
      <c r="H80">
        <f>AVERAGE(D$66:D80)</f>
        <v>1.6666666666666667</v>
      </c>
    </row>
    <row r="81" spans="1:8" x14ac:dyDescent="0.25">
      <c r="A81">
        <v>0</v>
      </c>
      <c r="B81">
        <v>0</v>
      </c>
      <c r="C81">
        <v>2</v>
      </c>
      <c r="D81">
        <v>1</v>
      </c>
      <c r="F81">
        <f>AVERAGE(B$66:B81)</f>
        <v>0.6875</v>
      </c>
      <c r="G81">
        <f>AVERAGE(C$66:C81)</f>
        <v>1.25</v>
      </c>
      <c r="H81">
        <f>AVERAGE(D$66:D81)</f>
        <v>1.625</v>
      </c>
    </row>
    <row r="82" spans="1:8" x14ac:dyDescent="0.25">
      <c r="A82">
        <v>0</v>
      </c>
      <c r="B82">
        <v>0</v>
      </c>
      <c r="C82">
        <v>0</v>
      </c>
      <c r="D82">
        <v>0</v>
      </c>
      <c r="F82">
        <f>AVERAGE(B$66:B82)</f>
        <v>0.6470588235294118</v>
      </c>
      <c r="G82">
        <f>AVERAGE(C$66:C82)</f>
        <v>1.1764705882352942</v>
      </c>
      <c r="H82">
        <f>AVERAGE(D$66:D82)</f>
        <v>1.5294117647058822</v>
      </c>
    </row>
    <row r="83" spans="1:8" x14ac:dyDescent="0.25">
      <c r="A83">
        <v>0</v>
      </c>
      <c r="B83">
        <v>0</v>
      </c>
      <c r="C83">
        <v>2</v>
      </c>
      <c r="D83">
        <v>0</v>
      </c>
      <c r="F83">
        <f>AVERAGE(B$66:B83)</f>
        <v>0.61111111111111116</v>
      </c>
      <c r="G83">
        <f>AVERAGE(C$66:C83)</f>
        <v>1.2222222222222223</v>
      </c>
      <c r="H83">
        <f>AVERAGE(D$66:D83)</f>
        <v>1.4444444444444444</v>
      </c>
    </row>
    <row r="84" spans="1:8" x14ac:dyDescent="0.25">
      <c r="A84">
        <v>0</v>
      </c>
      <c r="B84">
        <v>0</v>
      </c>
      <c r="C84">
        <v>0</v>
      </c>
      <c r="D84">
        <v>0</v>
      </c>
      <c r="F84">
        <f>AVERAGE(B$66:B84)</f>
        <v>0.57894736842105265</v>
      </c>
      <c r="G84">
        <f>AVERAGE(C$66:C84)</f>
        <v>1.1578947368421053</v>
      </c>
      <c r="H84">
        <f>AVERAGE(D$66:D84)</f>
        <v>1.368421052631579</v>
      </c>
    </row>
    <row r="85" spans="1:8" x14ac:dyDescent="0.25">
      <c r="A85">
        <v>0</v>
      </c>
      <c r="B85">
        <v>2</v>
      </c>
      <c r="C85">
        <v>0</v>
      </c>
      <c r="D85">
        <v>2</v>
      </c>
      <c r="F85">
        <f>AVERAGE(B$66:B85)</f>
        <v>0.65</v>
      </c>
      <c r="G85">
        <f>AVERAGE(C$66:C85)</f>
        <v>1.1000000000000001</v>
      </c>
      <c r="H85">
        <f>AVERAGE(D$66:D85)</f>
        <v>1.4</v>
      </c>
    </row>
    <row r="87" spans="1:8" x14ac:dyDescent="0.25">
      <c r="A87">
        <v>0</v>
      </c>
      <c r="B87">
        <v>2</v>
      </c>
      <c r="C87">
        <v>2</v>
      </c>
      <c r="D87">
        <v>2</v>
      </c>
      <c r="F87">
        <f>AVERAGE(B$87:B87)</f>
        <v>2</v>
      </c>
      <c r="G87">
        <f>AVERAGE(C$87:C87)</f>
        <v>2</v>
      </c>
      <c r="H87">
        <f>AVERAGE(D$87:D87)</f>
        <v>2</v>
      </c>
    </row>
    <row r="88" spans="1:8" x14ac:dyDescent="0.25">
      <c r="A88">
        <v>0</v>
      </c>
      <c r="B88">
        <v>2</v>
      </c>
      <c r="C88">
        <v>2</v>
      </c>
      <c r="D88">
        <v>2</v>
      </c>
      <c r="F88">
        <f>AVERAGE(B$87:B88)</f>
        <v>2</v>
      </c>
      <c r="G88">
        <f>AVERAGE(C$87:C88)</f>
        <v>2</v>
      </c>
      <c r="H88">
        <f>AVERAGE(D$87:D88)</f>
        <v>2</v>
      </c>
    </row>
    <row r="89" spans="1:8" x14ac:dyDescent="0.25">
      <c r="A89">
        <v>0</v>
      </c>
      <c r="B89">
        <v>2</v>
      </c>
      <c r="C89">
        <v>2</v>
      </c>
      <c r="D89">
        <v>2</v>
      </c>
      <c r="F89">
        <f>AVERAGE(B$87:B89)</f>
        <v>2</v>
      </c>
      <c r="G89">
        <f>AVERAGE(C$87:C89)</f>
        <v>2</v>
      </c>
      <c r="H89">
        <f>AVERAGE(D$87:D89)</f>
        <v>2</v>
      </c>
    </row>
    <row r="90" spans="1:8" x14ac:dyDescent="0.25">
      <c r="A90">
        <v>0</v>
      </c>
      <c r="B90">
        <v>2</v>
      </c>
      <c r="C90">
        <v>2</v>
      </c>
      <c r="D90">
        <v>2</v>
      </c>
      <c r="F90">
        <f>AVERAGE(B$87:B90)</f>
        <v>2</v>
      </c>
      <c r="G90">
        <f>AVERAGE(C$87:C90)</f>
        <v>2</v>
      </c>
      <c r="H90">
        <f>AVERAGE(D$87:D90)</f>
        <v>2</v>
      </c>
    </row>
    <row r="91" spans="1:8" x14ac:dyDescent="0.25">
      <c r="A91">
        <v>0</v>
      </c>
      <c r="B91">
        <v>2</v>
      </c>
      <c r="C91">
        <v>2</v>
      </c>
      <c r="D91">
        <v>2</v>
      </c>
      <c r="F91">
        <f>AVERAGE(B$87:B91)</f>
        <v>2</v>
      </c>
      <c r="G91">
        <f>AVERAGE(C$87:C91)</f>
        <v>2</v>
      </c>
      <c r="H91">
        <f>AVERAGE(D$87:D91)</f>
        <v>2</v>
      </c>
    </row>
    <row r="92" spans="1:8" x14ac:dyDescent="0.25">
      <c r="A92">
        <v>0</v>
      </c>
      <c r="B92">
        <v>2</v>
      </c>
      <c r="C92">
        <v>2</v>
      </c>
      <c r="D92">
        <v>2</v>
      </c>
      <c r="F92">
        <f>AVERAGE(B$87:B92)</f>
        <v>2</v>
      </c>
      <c r="G92">
        <f>AVERAGE(C$87:C92)</f>
        <v>2</v>
      </c>
      <c r="H92">
        <f>AVERAGE(D$87:D92)</f>
        <v>2</v>
      </c>
    </row>
    <row r="93" spans="1:8" x14ac:dyDescent="0.25">
      <c r="A93">
        <v>0</v>
      </c>
      <c r="B93">
        <v>2</v>
      </c>
      <c r="C93">
        <v>2</v>
      </c>
      <c r="D93">
        <v>2</v>
      </c>
      <c r="F93">
        <f>AVERAGE(B$87:B93)</f>
        <v>2</v>
      </c>
      <c r="G93">
        <f>AVERAGE(C$87:C93)</f>
        <v>2</v>
      </c>
      <c r="H93">
        <f>AVERAGE(D$87:D93)</f>
        <v>2</v>
      </c>
    </row>
    <row r="94" spans="1:8" x14ac:dyDescent="0.25">
      <c r="A94">
        <v>0</v>
      </c>
      <c r="B94">
        <v>2</v>
      </c>
      <c r="C94">
        <v>0</v>
      </c>
      <c r="D94">
        <v>2</v>
      </c>
      <c r="F94">
        <f>AVERAGE(B$87:B94)</f>
        <v>2</v>
      </c>
      <c r="G94">
        <f>AVERAGE(C$87:C94)</f>
        <v>1.75</v>
      </c>
      <c r="H94">
        <f>AVERAGE(D$87:D94)</f>
        <v>2</v>
      </c>
    </row>
    <row r="95" spans="1:8" x14ac:dyDescent="0.25">
      <c r="A95">
        <v>0</v>
      </c>
      <c r="B95">
        <v>2</v>
      </c>
      <c r="C95">
        <v>2</v>
      </c>
      <c r="D95">
        <v>2</v>
      </c>
      <c r="F95">
        <f>AVERAGE(B$87:B95)</f>
        <v>2</v>
      </c>
      <c r="G95">
        <f>AVERAGE(C$87:C95)</f>
        <v>1.7777777777777777</v>
      </c>
      <c r="H95">
        <f>AVERAGE(D$87:D95)</f>
        <v>2</v>
      </c>
    </row>
    <row r="96" spans="1:8" x14ac:dyDescent="0.25">
      <c r="A96">
        <v>0</v>
      </c>
      <c r="B96">
        <v>2</v>
      </c>
      <c r="C96">
        <v>0</v>
      </c>
      <c r="D96">
        <v>2</v>
      </c>
      <c r="F96">
        <f>AVERAGE(B$87:B96)</f>
        <v>2</v>
      </c>
      <c r="G96">
        <f>AVERAGE(C$87:C96)</f>
        <v>1.6</v>
      </c>
      <c r="H96">
        <f>AVERAGE(D$87:D96)</f>
        <v>2</v>
      </c>
    </row>
    <row r="97" spans="1:8" x14ac:dyDescent="0.25">
      <c r="A97">
        <v>0</v>
      </c>
      <c r="B97">
        <v>2</v>
      </c>
      <c r="C97">
        <v>0</v>
      </c>
      <c r="D97">
        <v>2</v>
      </c>
      <c r="F97">
        <f>AVERAGE(B$87:B97)</f>
        <v>2</v>
      </c>
      <c r="G97">
        <f>AVERAGE(C$87:C97)</f>
        <v>1.4545454545454546</v>
      </c>
      <c r="H97">
        <f>AVERAGE(D$87:D97)</f>
        <v>2</v>
      </c>
    </row>
    <row r="98" spans="1:8" x14ac:dyDescent="0.25">
      <c r="A98">
        <v>0</v>
      </c>
      <c r="B98">
        <v>2</v>
      </c>
      <c r="C98">
        <v>2</v>
      </c>
      <c r="D98">
        <v>2</v>
      </c>
      <c r="F98">
        <f>AVERAGE(B$87:B98)</f>
        <v>2</v>
      </c>
      <c r="G98">
        <f>AVERAGE(C$87:C98)</f>
        <v>1.5</v>
      </c>
      <c r="H98">
        <f>AVERAGE(D$87:D98)</f>
        <v>2</v>
      </c>
    </row>
    <row r="99" spans="1:8" x14ac:dyDescent="0.25">
      <c r="A99">
        <v>0</v>
      </c>
      <c r="B99">
        <v>0</v>
      </c>
      <c r="C99">
        <v>2</v>
      </c>
      <c r="D99">
        <v>2</v>
      </c>
      <c r="F99">
        <f>AVERAGE(B$87:B99)</f>
        <v>1.8461538461538463</v>
      </c>
      <c r="G99">
        <f>AVERAGE(C$87:C99)</f>
        <v>1.5384615384615385</v>
      </c>
      <c r="H99">
        <f>AVERAGE(D$87:D99)</f>
        <v>2</v>
      </c>
    </row>
    <row r="100" spans="1:8" x14ac:dyDescent="0.25">
      <c r="A100">
        <v>0</v>
      </c>
      <c r="B100">
        <v>2</v>
      </c>
      <c r="C100">
        <v>0</v>
      </c>
      <c r="D100">
        <v>2</v>
      </c>
      <c r="F100">
        <f>AVERAGE(B$87:B100)</f>
        <v>1.8571428571428572</v>
      </c>
      <c r="G100">
        <f>AVERAGE(C$87:C100)</f>
        <v>1.4285714285714286</v>
      </c>
      <c r="H100">
        <f>AVERAGE(D$87:D100)</f>
        <v>2</v>
      </c>
    </row>
    <row r="101" spans="1:8" x14ac:dyDescent="0.25">
      <c r="A101">
        <v>0</v>
      </c>
      <c r="B101">
        <v>2</v>
      </c>
      <c r="C101">
        <v>2</v>
      </c>
      <c r="D101">
        <v>2</v>
      </c>
      <c r="F101">
        <f>AVERAGE(B$87:B101)</f>
        <v>1.8666666666666667</v>
      </c>
      <c r="G101">
        <f>AVERAGE(C$87:C101)</f>
        <v>1.4666666666666666</v>
      </c>
      <c r="H101">
        <f>AVERAGE(D$87:D101)</f>
        <v>2</v>
      </c>
    </row>
    <row r="102" spans="1:8" x14ac:dyDescent="0.25">
      <c r="A102">
        <v>0</v>
      </c>
      <c r="B102">
        <v>0</v>
      </c>
      <c r="C102">
        <v>2</v>
      </c>
      <c r="D102">
        <v>2</v>
      </c>
      <c r="F102">
        <f>AVERAGE(B$87:B102)</f>
        <v>1.75</v>
      </c>
      <c r="G102">
        <f>AVERAGE(C$87:C102)</f>
        <v>1.5</v>
      </c>
      <c r="H102">
        <f>AVERAGE(D$87:D102)</f>
        <v>2</v>
      </c>
    </row>
    <row r="103" spans="1:8" x14ac:dyDescent="0.25">
      <c r="A103">
        <v>0</v>
      </c>
      <c r="B103">
        <v>2</v>
      </c>
      <c r="C103">
        <v>2</v>
      </c>
      <c r="D103">
        <v>2</v>
      </c>
      <c r="F103">
        <f>AVERAGE(B$87:B103)</f>
        <v>1.7647058823529411</v>
      </c>
      <c r="G103">
        <f>AVERAGE(C$87:C103)</f>
        <v>1.5294117647058822</v>
      </c>
      <c r="H103">
        <f>AVERAGE(D$87:D103)</f>
        <v>2</v>
      </c>
    </row>
    <row r="104" spans="1:8" x14ac:dyDescent="0.25">
      <c r="A104">
        <v>0</v>
      </c>
      <c r="B104">
        <v>2</v>
      </c>
      <c r="C104">
        <v>0</v>
      </c>
      <c r="D104">
        <v>2</v>
      </c>
      <c r="F104">
        <f>AVERAGE(B$87:B104)</f>
        <v>1.7777777777777777</v>
      </c>
      <c r="G104">
        <f>AVERAGE(C$87:C104)</f>
        <v>1.4444444444444444</v>
      </c>
      <c r="H104">
        <f>AVERAGE(D$87:D104)</f>
        <v>2</v>
      </c>
    </row>
    <row r="105" spans="1:8" x14ac:dyDescent="0.25">
      <c r="A105">
        <v>0</v>
      </c>
      <c r="B105">
        <v>2</v>
      </c>
      <c r="C105">
        <v>2</v>
      </c>
      <c r="D105">
        <v>2</v>
      </c>
      <c r="F105">
        <f>AVERAGE(B$87:B105)</f>
        <v>1.7894736842105263</v>
      </c>
      <c r="G105">
        <f>AVERAGE(C$87:C105)</f>
        <v>1.4736842105263157</v>
      </c>
      <c r="H105">
        <f>AVERAGE(D$87:D105)</f>
        <v>2</v>
      </c>
    </row>
    <row r="106" spans="1:8" x14ac:dyDescent="0.25">
      <c r="A106">
        <v>0</v>
      </c>
      <c r="B106">
        <v>0</v>
      </c>
      <c r="C106">
        <v>2</v>
      </c>
      <c r="D106">
        <v>2</v>
      </c>
      <c r="F106">
        <f>AVERAGE(B$87:B106)</f>
        <v>1.7</v>
      </c>
      <c r="G106">
        <f>AVERAGE(C$87:C106)</f>
        <v>1.5</v>
      </c>
      <c r="H106">
        <f>AVERAGE(D$87:D106)</f>
        <v>2</v>
      </c>
    </row>
    <row r="108" spans="1:8" x14ac:dyDescent="0.25">
      <c r="A108">
        <v>0</v>
      </c>
      <c r="B108">
        <v>2</v>
      </c>
      <c r="C108">
        <v>2</v>
      </c>
      <c r="D108">
        <v>2</v>
      </c>
      <c r="F108">
        <f>AVERAGE(B$108:B108)</f>
        <v>2</v>
      </c>
      <c r="G108">
        <f>AVERAGE(C$108:C108)</f>
        <v>2</v>
      </c>
      <c r="H108">
        <f>AVERAGE(D$108:D108)</f>
        <v>2</v>
      </c>
    </row>
    <row r="109" spans="1:8" x14ac:dyDescent="0.25">
      <c r="A109">
        <v>0</v>
      </c>
      <c r="B109">
        <v>0</v>
      </c>
      <c r="C109">
        <v>2</v>
      </c>
      <c r="D109">
        <v>2</v>
      </c>
      <c r="F109">
        <f>AVERAGE(B$108:B109)</f>
        <v>1</v>
      </c>
      <c r="G109">
        <f>AVERAGE(C$108:C109)</f>
        <v>2</v>
      </c>
      <c r="H109">
        <f>AVERAGE(D$108:D109)</f>
        <v>2</v>
      </c>
    </row>
    <row r="110" spans="1:8" x14ac:dyDescent="0.25">
      <c r="A110">
        <v>0</v>
      </c>
      <c r="B110">
        <v>0</v>
      </c>
      <c r="C110">
        <v>2</v>
      </c>
      <c r="D110">
        <v>2</v>
      </c>
      <c r="F110">
        <f>AVERAGE(B$108:B110)</f>
        <v>0.66666666666666663</v>
      </c>
      <c r="G110">
        <f>AVERAGE(C$108:C110)</f>
        <v>2</v>
      </c>
      <c r="H110">
        <f>AVERAGE(D$108:D110)</f>
        <v>2</v>
      </c>
    </row>
    <row r="111" spans="1:8" x14ac:dyDescent="0.25">
      <c r="A111">
        <v>0</v>
      </c>
      <c r="B111">
        <v>0</v>
      </c>
      <c r="C111">
        <v>2</v>
      </c>
      <c r="D111">
        <v>2</v>
      </c>
      <c r="F111">
        <f>AVERAGE(B$108:B111)</f>
        <v>0.5</v>
      </c>
      <c r="G111">
        <f>AVERAGE(C$108:C111)</f>
        <v>2</v>
      </c>
      <c r="H111">
        <f>AVERAGE(D$108:D111)</f>
        <v>2</v>
      </c>
    </row>
    <row r="112" spans="1:8" x14ac:dyDescent="0.25">
      <c r="A112">
        <v>0</v>
      </c>
      <c r="B112">
        <v>0</v>
      </c>
      <c r="C112">
        <v>0</v>
      </c>
      <c r="D112">
        <v>2</v>
      </c>
      <c r="F112">
        <f>AVERAGE(B$108:B112)</f>
        <v>0.4</v>
      </c>
      <c r="G112">
        <f>AVERAGE(C$108:C112)</f>
        <v>1.6</v>
      </c>
      <c r="H112">
        <f>AVERAGE(D$108:D112)</f>
        <v>2</v>
      </c>
    </row>
    <row r="113" spans="1:8" x14ac:dyDescent="0.25">
      <c r="A113">
        <v>0</v>
      </c>
      <c r="B113">
        <v>0</v>
      </c>
      <c r="C113">
        <v>0</v>
      </c>
      <c r="D113">
        <v>0</v>
      </c>
      <c r="F113">
        <f>AVERAGE(B$108:B113)</f>
        <v>0.33333333333333331</v>
      </c>
      <c r="G113">
        <f>AVERAGE(C$108:C113)</f>
        <v>1.3333333333333333</v>
      </c>
      <c r="H113">
        <f>AVERAGE(D$108:D113)</f>
        <v>1.6666666666666667</v>
      </c>
    </row>
    <row r="114" spans="1:8" x14ac:dyDescent="0.25">
      <c r="A114">
        <v>0</v>
      </c>
      <c r="B114">
        <v>0</v>
      </c>
      <c r="C114">
        <v>0</v>
      </c>
      <c r="D114">
        <v>2</v>
      </c>
      <c r="F114">
        <f>AVERAGE(B$108:B114)</f>
        <v>0.2857142857142857</v>
      </c>
      <c r="G114">
        <f>AVERAGE(C$108:C114)</f>
        <v>1.1428571428571428</v>
      </c>
      <c r="H114">
        <f>AVERAGE(D$108:D114)</f>
        <v>1.7142857142857142</v>
      </c>
    </row>
    <row r="115" spans="1:8" x14ac:dyDescent="0.25">
      <c r="A115">
        <v>0</v>
      </c>
      <c r="B115">
        <v>0</v>
      </c>
      <c r="C115">
        <v>2</v>
      </c>
      <c r="D115">
        <v>2</v>
      </c>
      <c r="F115">
        <f>AVERAGE(B$108:B115)</f>
        <v>0.25</v>
      </c>
      <c r="G115">
        <f>AVERAGE(C$108:C115)</f>
        <v>1.25</v>
      </c>
      <c r="H115">
        <f>AVERAGE(D$108:D115)</f>
        <v>1.75</v>
      </c>
    </row>
    <row r="116" spans="1:8" x14ac:dyDescent="0.25">
      <c r="A116">
        <v>0</v>
      </c>
      <c r="B116">
        <v>0</v>
      </c>
      <c r="C116">
        <v>2</v>
      </c>
      <c r="D116">
        <v>2</v>
      </c>
      <c r="F116">
        <f>AVERAGE(B$108:B116)</f>
        <v>0.22222222222222221</v>
      </c>
      <c r="G116">
        <f>AVERAGE(C$108:C116)</f>
        <v>1.3333333333333333</v>
      </c>
      <c r="H116">
        <f>AVERAGE(D$108:D116)</f>
        <v>1.7777777777777777</v>
      </c>
    </row>
    <row r="117" spans="1:8" x14ac:dyDescent="0.25">
      <c r="A117">
        <v>0</v>
      </c>
      <c r="B117">
        <v>2</v>
      </c>
      <c r="C117">
        <v>2</v>
      </c>
      <c r="D117">
        <v>2</v>
      </c>
      <c r="F117">
        <f>AVERAGE(B$108:B117)</f>
        <v>0.4</v>
      </c>
      <c r="G117">
        <f>AVERAGE(C$108:C117)</f>
        <v>1.4</v>
      </c>
      <c r="H117">
        <f>AVERAGE(D$108:D117)</f>
        <v>1.8</v>
      </c>
    </row>
    <row r="118" spans="1:8" x14ac:dyDescent="0.25">
      <c r="A118">
        <v>0</v>
      </c>
      <c r="B118">
        <v>2</v>
      </c>
      <c r="C118">
        <v>0</v>
      </c>
      <c r="D118">
        <v>2</v>
      </c>
      <c r="F118">
        <f>AVERAGE(B$108:B118)</f>
        <v>0.54545454545454541</v>
      </c>
      <c r="G118">
        <f>AVERAGE(C$108:C118)</f>
        <v>1.2727272727272727</v>
      </c>
      <c r="H118">
        <f>AVERAGE(D$108:D118)</f>
        <v>1.8181818181818181</v>
      </c>
    </row>
    <row r="119" spans="1:8" x14ac:dyDescent="0.25">
      <c r="A119">
        <v>0</v>
      </c>
      <c r="B119">
        <v>2</v>
      </c>
      <c r="C119">
        <v>0</v>
      </c>
      <c r="D119">
        <v>2</v>
      </c>
      <c r="F119">
        <f>AVERAGE(B$108:B119)</f>
        <v>0.66666666666666663</v>
      </c>
      <c r="G119">
        <f>AVERAGE(C$108:C119)</f>
        <v>1.1666666666666667</v>
      </c>
      <c r="H119">
        <f>AVERAGE(D$108:D119)</f>
        <v>1.8333333333333333</v>
      </c>
    </row>
    <row r="120" spans="1:8" x14ac:dyDescent="0.25">
      <c r="A120">
        <v>0</v>
      </c>
      <c r="B120">
        <v>0</v>
      </c>
      <c r="C120">
        <v>0</v>
      </c>
      <c r="D120">
        <v>2</v>
      </c>
      <c r="F120">
        <f>AVERAGE(B$108:B120)</f>
        <v>0.61538461538461542</v>
      </c>
      <c r="G120">
        <f>AVERAGE(C$108:C120)</f>
        <v>1.0769230769230769</v>
      </c>
      <c r="H120">
        <f>AVERAGE(D$108:D120)</f>
        <v>1.8461538461538463</v>
      </c>
    </row>
    <row r="121" spans="1:8" x14ac:dyDescent="0.25">
      <c r="A121">
        <v>0</v>
      </c>
      <c r="B121">
        <v>0</v>
      </c>
      <c r="C121">
        <v>2</v>
      </c>
      <c r="D121">
        <v>2</v>
      </c>
      <c r="F121">
        <f>AVERAGE(B$108:B121)</f>
        <v>0.5714285714285714</v>
      </c>
      <c r="G121">
        <f>AVERAGE(C$108:C121)</f>
        <v>1.1428571428571428</v>
      </c>
      <c r="H121">
        <f>AVERAGE(D$108:D121)</f>
        <v>1.8571428571428572</v>
      </c>
    </row>
    <row r="122" spans="1:8" x14ac:dyDescent="0.25">
      <c r="A122">
        <v>0</v>
      </c>
      <c r="B122">
        <v>0</v>
      </c>
      <c r="C122">
        <v>2</v>
      </c>
      <c r="D122">
        <v>2</v>
      </c>
      <c r="F122">
        <f>AVERAGE(B$108:B122)</f>
        <v>0.53333333333333333</v>
      </c>
      <c r="G122">
        <f>AVERAGE(C$108:C122)</f>
        <v>1.2</v>
      </c>
      <c r="H122">
        <f>AVERAGE(D$108:D122)</f>
        <v>1.8666666666666667</v>
      </c>
    </row>
    <row r="123" spans="1:8" x14ac:dyDescent="0.25">
      <c r="A123">
        <v>0</v>
      </c>
      <c r="B123">
        <v>2</v>
      </c>
      <c r="C123">
        <v>0</v>
      </c>
      <c r="D123">
        <v>2</v>
      </c>
      <c r="F123">
        <f>AVERAGE(B$108:B123)</f>
        <v>0.625</v>
      </c>
      <c r="G123">
        <f>AVERAGE(C$108:C123)</f>
        <v>1.125</v>
      </c>
      <c r="H123">
        <f>AVERAGE(D$108:D123)</f>
        <v>1.875</v>
      </c>
    </row>
    <row r="124" spans="1:8" x14ac:dyDescent="0.25">
      <c r="A124">
        <v>0</v>
      </c>
      <c r="B124">
        <v>0</v>
      </c>
      <c r="C124">
        <v>0</v>
      </c>
      <c r="D124">
        <v>2</v>
      </c>
      <c r="F124">
        <f>AVERAGE(B$108:B124)</f>
        <v>0.58823529411764708</v>
      </c>
      <c r="G124">
        <f>AVERAGE(C$108:C124)</f>
        <v>1.0588235294117647</v>
      </c>
      <c r="H124">
        <f>AVERAGE(D$108:D124)</f>
        <v>1.8823529411764706</v>
      </c>
    </row>
    <row r="125" spans="1:8" x14ac:dyDescent="0.25">
      <c r="A125">
        <v>0</v>
      </c>
      <c r="B125">
        <v>0</v>
      </c>
      <c r="C125">
        <v>0</v>
      </c>
      <c r="D125">
        <v>2</v>
      </c>
      <c r="F125">
        <f>AVERAGE(B$108:B125)</f>
        <v>0.55555555555555558</v>
      </c>
      <c r="G125">
        <f>AVERAGE(C$108:C125)</f>
        <v>1</v>
      </c>
      <c r="H125">
        <f>AVERAGE(D$108:D125)</f>
        <v>1.8888888888888888</v>
      </c>
    </row>
    <row r="126" spans="1:8" x14ac:dyDescent="0.25">
      <c r="A126">
        <v>0</v>
      </c>
      <c r="B126">
        <v>0</v>
      </c>
      <c r="C126">
        <v>0</v>
      </c>
      <c r="D126">
        <v>2</v>
      </c>
      <c r="F126">
        <f>AVERAGE(B$108:B126)</f>
        <v>0.52631578947368418</v>
      </c>
      <c r="G126">
        <f>AVERAGE(C$108:C126)</f>
        <v>0.94736842105263153</v>
      </c>
      <c r="H126">
        <f>AVERAGE(D$108:D126)</f>
        <v>1.8947368421052631</v>
      </c>
    </row>
    <row r="127" spans="1:8" x14ac:dyDescent="0.25">
      <c r="A127">
        <v>0</v>
      </c>
      <c r="B127">
        <v>0</v>
      </c>
      <c r="C127">
        <v>0</v>
      </c>
      <c r="D127">
        <v>2</v>
      </c>
      <c r="F127">
        <f>AVERAGE(B$108:B127)</f>
        <v>0.5</v>
      </c>
      <c r="G127">
        <f>AVERAGE(C$108:C127)</f>
        <v>0.9</v>
      </c>
      <c r="H127">
        <f>AVERAGE(D$108:D127)</f>
        <v>1.9</v>
      </c>
    </row>
    <row r="129" spans="1:8" x14ac:dyDescent="0.25">
      <c r="A129">
        <v>0</v>
      </c>
      <c r="B129">
        <v>2</v>
      </c>
      <c r="C129">
        <v>2</v>
      </c>
      <c r="D129">
        <v>2</v>
      </c>
      <c r="F129">
        <f>AVERAGE(B$129:B129)</f>
        <v>2</v>
      </c>
      <c r="G129">
        <f>AVERAGE(C$129:C129)</f>
        <v>2</v>
      </c>
      <c r="H129">
        <f>AVERAGE(D$129:D129)</f>
        <v>2</v>
      </c>
    </row>
    <row r="130" spans="1:8" x14ac:dyDescent="0.25">
      <c r="A130">
        <v>0</v>
      </c>
      <c r="B130">
        <v>2</v>
      </c>
      <c r="C130">
        <v>2</v>
      </c>
      <c r="D130">
        <v>2</v>
      </c>
      <c r="F130">
        <f>AVERAGE(B$129:B130)</f>
        <v>2</v>
      </c>
      <c r="G130">
        <f>AVERAGE(C$129:C130)</f>
        <v>2</v>
      </c>
      <c r="H130">
        <f>AVERAGE(D$129:D130)</f>
        <v>2</v>
      </c>
    </row>
    <row r="131" spans="1:8" x14ac:dyDescent="0.25">
      <c r="A131">
        <v>0</v>
      </c>
      <c r="B131">
        <v>2</v>
      </c>
      <c r="C131">
        <v>2</v>
      </c>
      <c r="D131">
        <v>2</v>
      </c>
      <c r="F131">
        <f>AVERAGE(B$129:B131)</f>
        <v>2</v>
      </c>
      <c r="G131">
        <f>AVERAGE(C$129:C131)</f>
        <v>2</v>
      </c>
      <c r="H131">
        <f>AVERAGE(D$129:D131)</f>
        <v>2</v>
      </c>
    </row>
    <row r="132" spans="1:8" x14ac:dyDescent="0.25">
      <c r="A132">
        <v>0</v>
      </c>
      <c r="B132">
        <v>2</v>
      </c>
      <c r="C132">
        <v>0</v>
      </c>
      <c r="D132">
        <v>0</v>
      </c>
      <c r="F132">
        <f>AVERAGE(B$129:B132)</f>
        <v>2</v>
      </c>
      <c r="G132">
        <f>AVERAGE(C$129:C132)</f>
        <v>1.5</v>
      </c>
      <c r="H132">
        <f>AVERAGE(D$129:D132)</f>
        <v>1.5</v>
      </c>
    </row>
    <row r="133" spans="1:8" x14ac:dyDescent="0.25">
      <c r="A133">
        <v>0</v>
      </c>
      <c r="B133">
        <v>0</v>
      </c>
      <c r="C133">
        <v>2</v>
      </c>
      <c r="D133">
        <v>2</v>
      </c>
      <c r="F133">
        <f>AVERAGE(B$129:B133)</f>
        <v>1.6</v>
      </c>
      <c r="G133">
        <f>AVERAGE(C$129:C133)</f>
        <v>1.6</v>
      </c>
      <c r="H133">
        <f>AVERAGE(D$129:D133)</f>
        <v>1.6</v>
      </c>
    </row>
    <row r="134" spans="1:8" x14ac:dyDescent="0.25">
      <c r="A134">
        <v>0</v>
      </c>
      <c r="B134">
        <v>2</v>
      </c>
      <c r="C134">
        <v>2</v>
      </c>
      <c r="D134">
        <v>2</v>
      </c>
      <c r="F134">
        <f>AVERAGE(B$129:B134)</f>
        <v>1.6666666666666667</v>
      </c>
      <c r="G134">
        <f>AVERAGE(C$129:C134)</f>
        <v>1.6666666666666667</v>
      </c>
      <c r="H134">
        <f>AVERAGE(D$129:D134)</f>
        <v>1.6666666666666667</v>
      </c>
    </row>
    <row r="135" spans="1:8" x14ac:dyDescent="0.25">
      <c r="A135">
        <v>0</v>
      </c>
      <c r="B135">
        <v>2</v>
      </c>
      <c r="C135">
        <v>2</v>
      </c>
      <c r="D135">
        <v>2</v>
      </c>
      <c r="F135">
        <f>AVERAGE(B$129:B135)</f>
        <v>1.7142857142857142</v>
      </c>
      <c r="G135">
        <f>AVERAGE(C$129:C135)</f>
        <v>1.7142857142857142</v>
      </c>
      <c r="H135">
        <f>AVERAGE(D$129:D135)</f>
        <v>1.7142857142857142</v>
      </c>
    </row>
    <row r="136" spans="1:8" x14ac:dyDescent="0.25">
      <c r="A136">
        <v>0</v>
      </c>
      <c r="B136">
        <v>0</v>
      </c>
      <c r="C136">
        <v>2</v>
      </c>
      <c r="D136">
        <v>2</v>
      </c>
      <c r="F136">
        <f>AVERAGE(B$129:B136)</f>
        <v>1.5</v>
      </c>
      <c r="G136">
        <f>AVERAGE(C$129:C136)</f>
        <v>1.75</v>
      </c>
      <c r="H136">
        <f>AVERAGE(D$129:D136)</f>
        <v>1.75</v>
      </c>
    </row>
    <row r="137" spans="1:8" x14ac:dyDescent="0.25">
      <c r="A137">
        <v>0</v>
      </c>
      <c r="B137">
        <v>2</v>
      </c>
      <c r="C137">
        <v>0</v>
      </c>
      <c r="D137">
        <v>0</v>
      </c>
      <c r="F137">
        <f>AVERAGE(B$129:B137)</f>
        <v>1.5555555555555556</v>
      </c>
      <c r="G137">
        <f>AVERAGE(C$129:C137)</f>
        <v>1.5555555555555556</v>
      </c>
      <c r="H137">
        <f>AVERAGE(D$129:D137)</f>
        <v>1.5555555555555556</v>
      </c>
    </row>
    <row r="138" spans="1:8" x14ac:dyDescent="0.25">
      <c r="A138">
        <v>0</v>
      </c>
      <c r="B138">
        <v>2</v>
      </c>
      <c r="C138">
        <v>2</v>
      </c>
      <c r="D138">
        <v>2</v>
      </c>
      <c r="F138">
        <f>AVERAGE(B$129:B138)</f>
        <v>1.6</v>
      </c>
      <c r="G138">
        <f>AVERAGE(C$129:C138)</f>
        <v>1.6</v>
      </c>
      <c r="H138">
        <f>AVERAGE(D$129:D138)</f>
        <v>1.6</v>
      </c>
    </row>
    <row r="139" spans="1:8" x14ac:dyDescent="0.25">
      <c r="A139">
        <v>0</v>
      </c>
      <c r="B139">
        <v>2</v>
      </c>
      <c r="C139">
        <v>2</v>
      </c>
      <c r="D139">
        <v>2</v>
      </c>
      <c r="F139">
        <f>AVERAGE(B$129:B139)</f>
        <v>1.6363636363636365</v>
      </c>
      <c r="G139">
        <f>AVERAGE(C$129:C139)</f>
        <v>1.6363636363636365</v>
      </c>
      <c r="H139">
        <f>AVERAGE(D$129:D139)</f>
        <v>1.6363636363636365</v>
      </c>
    </row>
    <row r="140" spans="1:8" x14ac:dyDescent="0.25">
      <c r="A140">
        <v>0</v>
      </c>
      <c r="B140">
        <v>0</v>
      </c>
      <c r="C140">
        <v>0</v>
      </c>
      <c r="D140">
        <v>0</v>
      </c>
      <c r="F140">
        <f>AVERAGE(B$129:B140)</f>
        <v>1.5</v>
      </c>
      <c r="G140">
        <f>AVERAGE(C$129:C140)</f>
        <v>1.5</v>
      </c>
      <c r="H140">
        <f>AVERAGE(D$129:D140)</f>
        <v>1.5</v>
      </c>
    </row>
    <row r="141" spans="1:8" x14ac:dyDescent="0.25">
      <c r="A141">
        <v>0</v>
      </c>
      <c r="B141">
        <v>0</v>
      </c>
      <c r="C141">
        <v>0</v>
      </c>
      <c r="F141">
        <v>1.5</v>
      </c>
      <c r="G141">
        <v>1.5</v>
      </c>
      <c r="H141">
        <v>1.5</v>
      </c>
    </row>
    <row r="142" spans="1:8" x14ac:dyDescent="0.25">
      <c r="A142">
        <v>0</v>
      </c>
      <c r="B142">
        <v>0</v>
      </c>
      <c r="C142">
        <v>0</v>
      </c>
      <c r="F142">
        <v>1.5</v>
      </c>
      <c r="G142">
        <v>1.5</v>
      </c>
      <c r="H142">
        <v>1.5</v>
      </c>
    </row>
    <row r="143" spans="1:8" x14ac:dyDescent="0.25">
      <c r="A143">
        <v>0</v>
      </c>
      <c r="B143">
        <v>0</v>
      </c>
      <c r="C143">
        <v>0</v>
      </c>
      <c r="F143">
        <v>1.5</v>
      </c>
      <c r="G143">
        <v>1.5</v>
      </c>
      <c r="H143">
        <v>1.5</v>
      </c>
    </row>
    <row r="144" spans="1:8" x14ac:dyDescent="0.25">
      <c r="A144">
        <v>0</v>
      </c>
      <c r="B144">
        <v>0</v>
      </c>
      <c r="C144">
        <v>0</v>
      </c>
      <c r="F144">
        <v>1.5</v>
      </c>
      <c r="G144">
        <v>1.5</v>
      </c>
      <c r="H144">
        <v>1.5</v>
      </c>
    </row>
    <row r="145" spans="1:8" x14ac:dyDescent="0.25">
      <c r="A145">
        <v>0</v>
      </c>
      <c r="B145">
        <v>0</v>
      </c>
      <c r="C145">
        <v>0</v>
      </c>
      <c r="F145">
        <v>1.5</v>
      </c>
      <c r="G145">
        <v>1.5</v>
      </c>
      <c r="H145">
        <v>1.5</v>
      </c>
    </row>
    <row r="146" spans="1:8" x14ac:dyDescent="0.25">
      <c r="A146">
        <v>0</v>
      </c>
      <c r="B146">
        <v>0</v>
      </c>
      <c r="C146">
        <v>0</v>
      </c>
      <c r="F146">
        <v>1.5</v>
      </c>
      <c r="G146">
        <v>1.5</v>
      </c>
      <c r="H146">
        <v>1.5</v>
      </c>
    </row>
    <row r="147" spans="1:8" x14ac:dyDescent="0.25">
      <c r="A147">
        <v>0</v>
      </c>
      <c r="B147">
        <v>0</v>
      </c>
      <c r="C147">
        <v>0</v>
      </c>
      <c r="F147">
        <v>1.5</v>
      </c>
      <c r="G147">
        <v>1.5</v>
      </c>
      <c r="H147">
        <v>1.5</v>
      </c>
    </row>
    <row r="148" spans="1:8" x14ac:dyDescent="0.25">
      <c r="A148">
        <v>0</v>
      </c>
      <c r="B148">
        <v>0</v>
      </c>
      <c r="C148">
        <v>0</v>
      </c>
      <c r="F148">
        <v>1.5</v>
      </c>
      <c r="G148">
        <v>1.5</v>
      </c>
      <c r="H148">
        <v>1.5</v>
      </c>
    </row>
    <row r="150" spans="1:8" x14ac:dyDescent="0.25">
      <c r="A150">
        <v>0</v>
      </c>
      <c r="B150">
        <v>2</v>
      </c>
      <c r="C150">
        <v>2</v>
      </c>
      <c r="D150">
        <v>2</v>
      </c>
      <c r="F150">
        <f>AVERAGE(B$150:B150)</f>
        <v>2</v>
      </c>
      <c r="G150">
        <f>AVERAGE(C$150:C150)</f>
        <v>2</v>
      </c>
      <c r="H150">
        <f>AVERAGE(D$150:D150)</f>
        <v>2</v>
      </c>
    </row>
    <row r="151" spans="1:8" x14ac:dyDescent="0.25">
      <c r="A151">
        <v>0</v>
      </c>
      <c r="B151">
        <v>2</v>
      </c>
      <c r="C151">
        <v>2</v>
      </c>
      <c r="D151">
        <v>2</v>
      </c>
      <c r="F151">
        <f>AVERAGE(B$150:B151)</f>
        <v>2</v>
      </c>
      <c r="G151">
        <f>AVERAGE(C$150:C151)</f>
        <v>2</v>
      </c>
      <c r="H151">
        <f>AVERAGE(D$150:D151)</f>
        <v>2</v>
      </c>
    </row>
    <row r="152" spans="1:8" x14ac:dyDescent="0.25">
      <c r="A152">
        <v>0</v>
      </c>
      <c r="B152">
        <v>0</v>
      </c>
      <c r="C152">
        <v>0</v>
      </c>
      <c r="D152">
        <v>0</v>
      </c>
      <c r="F152">
        <f>AVERAGE(B$150:B152)</f>
        <v>1.3333333333333333</v>
      </c>
      <c r="G152">
        <f>AVERAGE(C$150:C152)</f>
        <v>1.3333333333333333</v>
      </c>
      <c r="H152">
        <f>AVERAGE(D$150:D152)</f>
        <v>1.3333333333333333</v>
      </c>
    </row>
    <row r="153" spans="1:8" x14ac:dyDescent="0.25">
      <c r="A153">
        <v>0</v>
      </c>
      <c r="B153">
        <v>0</v>
      </c>
      <c r="C153">
        <v>0</v>
      </c>
      <c r="D153">
        <v>0</v>
      </c>
      <c r="F153">
        <f>AVERAGE(B$150:B153)</f>
        <v>1</v>
      </c>
      <c r="G153">
        <f>AVERAGE(C$150:C153)</f>
        <v>1</v>
      </c>
      <c r="H153">
        <f>AVERAGE(D$150:D153)</f>
        <v>1</v>
      </c>
    </row>
    <row r="154" spans="1:8" x14ac:dyDescent="0.25">
      <c r="A154">
        <v>0</v>
      </c>
      <c r="B154">
        <v>0</v>
      </c>
      <c r="C154">
        <v>0</v>
      </c>
      <c r="F154">
        <v>1</v>
      </c>
      <c r="G154">
        <v>1</v>
      </c>
      <c r="H154">
        <v>1</v>
      </c>
    </row>
    <row r="155" spans="1:8" x14ac:dyDescent="0.25">
      <c r="A155">
        <v>0</v>
      </c>
      <c r="B155">
        <v>0</v>
      </c>
      <c r="C155">
        <v>0</v>
      </c>
      <c r="F155">
        <v>1</v>
      </c>
      <c r="G155">
        <v>1</v>
      </c>
      <c r="H155">
        <v>1</v>
      </c>
    </row>
    <row r="156" spans="1:8" x14ac:dyDescent="0.25">
      <c r="A156">
        <v>0</v>
      </c>
      <c r="B156">
        <v>0</v>
      </c>
      <c r="C156">
        <v>0</v>
      </c>
      <c r="F156">
        <v>1</v>
      </c>
      <c r="G156">
        <v>1</v>
      </c>
      <c r="H156">
        <v>1</v>
      </c>
    </row>
    <row r="157" spans="1:8" x14ac:dyDescent="0.25">
      <c r="A157">
        <v>0</v>
      </c>
      <c r="B157">
        <v>0</v>
      </c>
      <c r="C157">
        <v>0</v>
      </c>
      <c r="F157">
        <v>1</v>
      </c>
      <c r="G157">
        <v>1</v>
      </c>
      <c r="H157">
        <v>1</v>
      </c>
    </row>
    <row r="158" spans="1:8" x14ac:dyDescent="0.25">
      <c r="A158">
        <v>0</v>
      </c>
      <c r="B158">
        <v>0</v>
      </c>
      <c r="C158">
        <v>0</v>
      </c>
      <c r="F158">
        <v>1</v>
      </c>
      <c r="G158">
        <v>1</v>
      </c>
      <c r="H158">
        <v>1</v>
      </c>
    </row>
    <row r="159" spans="1:8" x14ac:dyDescent="0.25">
      <c r="A159">
        <v>0</v>
      </c>
      <c r="B159">
        <v>0</v>
      </c>
      <c r="C159">
        <v>0</v>
      </c>
      <c r="F159">
        <v>1</v>
      </c>
      <c r="G159">
        <v>1</v>
      </c>
      <c r="H159">
        <v>1</v>
      </c>
    </row>
    <row r="160" spans="1:8" x14ac:dyDescent="0.25">
      <c r="A160">
        <v>0</v>
      </c>
      <c r="B160">
        <v>0</v>
      </c>
      <c r="C160">
        <v>0</v>
      </c>
      <c r="F160">
        <v>1</v>
      </c>
      <c r="G160">
        <v>1</v>
      </c>
      <c r="H160">
        <v>1</v>
      </c>
    </row>
    <row r="161" spans="1:8" x14ac:dyDescent="0.25">
      <c r="A161">
        <v>0</v>
      </c>
      <c r="B161">
        <v>0</v>
      </c>
      <c r="C161">
        <v>0</v>
      </c>
      <c r="F161">
        <v>1</v>
      </c>
      <c r="G161">
        <v>1</v>
      </c>
      <c r="H161">
        <v>1</v>
      </c>
    </row>
    <row r="162" spans="1:8" x14ac:dyDescent="0.25">
      <c r="A162">
        <v>0</v>
      </c>
      <c r="B162">
        <v>0</v>
      </c>
      <c r="C162">
        <v>0</v>
      </c>
      <c r="F162">
        <v>1</v>
      </c>
      <c r="G162">
        <v>1</v>
      </c>
      <c r="H162">
        <v>1</v>
      </c>
    </row>
    <row r="163" spans="1:8" x14ac:dyDescent="0.25">
      <c r="A163">
        <v>0</v>
      </c>
      <c r="B163">
        <v>0</v>
      </c>
      <c r="C163">
        <v>0</v>
      </c>
      <c r="F163">
        <v>1</v>
      </c>
      <c r="G163">
        <v>1</v>
      </c>
      <c r="H163">
        <v>1</v>
      </c>
    </row>
    <row r="164" spans="1:8" x14ac:dyDescent="0.25">
      <c r="A164">
        <v>0</v>
      </c>
      <c r="B164">
        <v>0</v>
      </c>
      <c r="C164">
        <v>0</v>
      </c>
      <c r="F164">
        <v>1</v>
      </c>
      <c r="G164">
        <v>1</v>
      </c>
      <c r="H164">
        <v>1</v>
      </c>
    </row>
    <row r="165" spans="1:8" x14ac:dyDescent="0.25">
      <c r="A165">
        <v>0</v>
      </c>
      <c r="B165">
        <v>0</v>
      </c>
      <c r="C165">
        <v>0</v>
      </c>
      <c r="F165">
        <v>1</v>
      </c>
      <c r="G165">
        <v>1</v>
      </c>
      <c r="H165">
        <v>1</v>
      </c>
    </row>
    <row r="166" spans="1:8" x14ac:dyDescent="0.25">
      <c r="A166">
        <v>0</v>
      </c>
      <c r="B166">
        <v>0</v>
      </c>
      <c r="C166">
        <v>0</v>
      </c>
      <c r="F166">
        <v>1</v>
      </c>
      <c r="G166">
        <v>1</v>
      </c>
      <c r="H166">
        <v>1</v>
      </c>
    </row>
    <row r="167" spans="1:8" x14ac:dyDescent="0.25">
      <c r="A167">
        <v>0</v>
      </c>
      <c r="B167">
        <v>0</v>
      </c>
      <c r="C167">
        <v>0</v>
      </c>
      <c r="F167">
        <v>1</v>
      </c>
      <c r="G167">
        <v>1</v>
      </c>
      <c r="H167">
        <v>1</v>
      </c>
    </row>
    <row r="168" spans="1:8" x14ac:dyDescent="0.25">
      <c r="A168">
        <v>0</v>
      </c>
      <c r="B168">
        <v>0</v>
      </c>
      <c r="C168">
        <v>0</v>
      </c>
      <c r="F168">
        <v>1</v>
      </c>
      <c r="G168">
        <v>1</v>
      </c>
      <c r="H168">
        <v>1</v>
      </c>
    </row>
    <row r="169" spans="1:8" x14ac:dyDescent="0.25">
      <c r="A169">
        <v>0</v>
      </c>
      <c r="B169">
        <v>0</v>
      </c>
      <c r="C169">
        <v>0</v>
      </c>
      <c r="F169">
        <v>1</v>
      </c>
      <c r="G169">
        <v>1</v>
      </c>
      <c r="H169">
        <v>1</v>
      </c>
    </row>
    <row r="171" spans="1:8" x14ac:dyDescent="0.25">
      <c r="A171">
        <v>0</v>
      </c>
      <c r="B171">
        <v>0</v>
      </c>
      <c r="C171">
        <v>0</v>
      </c>
      <c r="D171">
        <v>0</v>
      </c>
      <c r="F171">
        <f>AVERAGE(B$171:B171)</f>
        <v>0</v>
      </c>
      <c r="G171">
        <f>AVERAGE(C$171:C171)</f>
        <v>0</v>
      </c>
      <c r="H171">
        <f>AVERAGE(D$171:D171)</f>
        <v>0</v>
      </c>
    </row>
    <row r="172" spans="1:8" x14ac:dyDescent="0.25">
      <c r="A172">
        <v>0</v>
      </c>
      <c r="B172">
        <v>0</v>
      </c>
      <c r="C172">
        <v>0</v>
      </c>
      <c r="D172">
        <v>2</v>
      </c>
      <c r="F172">
        <f>AVERAGE(B$171:B172)</f>
        <v>0</v>
      </c>
      <c r="G172">
        <f>AVERAGE(C$171:C172)</f>
        <v>0</v>
      </c>
      <c r="H172">
        <f>AVERAGE(D$171:D172)</f>
        <v>1</v>
      </c>
    </row>
    <row r="173" spans="1:8" x14ac:dyDescent="0.25">
      <c r="A173">
        <v>0</v>
      </c>
      <c r="B173">
        <v>2</v>
      </c>
      <c r="C173">
        <v>2</v>
      </c>
      <c r="D173">
        <v>0</v>
      </c>
      <c r="F173">
        <f>AVERAGE(B$171:B173)</f>
        <v>0.66666666666666663</v>
      </c>
      <c r="G173">
        <f>AVERAGE(C$171:C173)</f>
        <v>0.66666666666666663</v>
      </c>
      <c r="H173">
        <f>AVERAGE(D$171:D173)</f>
        <v>0.66666666666666663</v>
      </c>
    </row>
    <row r="174" spans="1:8" x14ac:dyDescent="0.25">
      <c r="A174">
        <v>0</v>
      </c>
      <c r="B174">
        <v>0</v>
      </c>
      <c r="C174">
        <v>2</v>
      </c>
      <c r="D174">
        <v>2</v>
      </c>
      <c r="F174">
        <f>AVERAGE(B$171:B174)</f>
        <v>0.5</v>
      </c>
      <c r="G174">
        <f>AVERAGE(C$171:C174)</f>
        <v>1</v>
      </c>
      <c r="H174">
        <f>AVERAGE(D$171:D174)</f>
        <v>1</v>
      </c>
    </row>
    <row r="175" spans="1:8" x14ac:dyDescent="0.25">
      <c r="A175">
        <v>0</v>
      </c>
      <c r="B175">
        <v>0</v>
      </c>
      <c r="C175">
        <v>2</v>
      </c>
      <c r="D175">
        <v>0</v>
      </c>
      <c r="F175">
        <f>AVERAGE(B$171:B175)</f>
        <v>0.4</v>
      </c>
      <c r="G175">
        <f>AVERAGE(C$171:C175)</f>
        <v>1.2</v>
      </c>
      <c r="H175">
        <f>AVERAGE(D$171:D175)</f>
        <v>0.8</v>
      </c>
    </row>
    <row r="176" spans="1:8" x14ac:dyDescent="0.25">
      <c r="A176">
        <v>0</v>
      </c>
      <c r="B176">
        <v>0</v>
      </c>
      <c r="C176">
        <v>0</v>
      </c>
      <c r="D176">
        <v>0</v>
      </c>
      <c r="F176">
        <f>AVERAGE(B$171:B176)</f>
        <v>0.33333333333333331</v>
      </c>
      <c r="G176">
        <f>AVERAGE(C$171:C176)</f>
        <v>1</v>
      </c>
      <c r="H176">
        <f>AVERAGE(D$171:D176)</f>
        <v>0.66666666666666663</v>
      </c>
    </row>
    <row r="177" spans="1:8" x14ac:dyDescent="0.25">
      <c r="A177">
        <v>0</v>
      </c>
      <c r="B177">
        <v>0</v>
      </c>
      <c r="C177">
        <v>0</v>
      </c>
      <c r="D177">
        <v>0</v>
      </c>
      <c r="F177">
        <f>AVERAGE(B$171:B177)</f>
        <v>0.2857142857142857</v>
      </c>
      <c r="G177">
        <f>AVERAGE(C$171:C177)</f>
        <v>0.8571428571428571</v>
      </c>
      <c r="H177">
        <f>AVERAGE(D$171:D177)</f>
        <v>0.5714285714285714</v>
      </c>
    </row>
    <row r="178" spans="1:8" x14ac:dyDescent="0.25">
      <c r="A178">
        <v>0</v>
      </c>
      <c r="B178">
        <v>2</v>
      </c>
      <c r="C178">
        <v>0</v>
      </c>
      <c r="D178">
        <v>0</v>
      </c>
      <c r="F178">
        <f>AVERAGE(B$171:B178)</f>
        <v>0.5</v>
      </c>
      <c r="G178">
        <f>AVERAGE(C$171:C178)</f>
        <v>0.75</v>
      </c>
      <c r="H178">
        <f>AVERAGE(D$171:D178)</f>
        <v>0.5</v>
      </c>
    </row>
    <row r="179" spans="1:8" x14ac:dyDescent="0.25">
      <c r="A179">
        <v>0</v>
      </c>
      <c r="B179">
        <v>0</v>
      </c>
      <c r="C179">
        <v>0</v>
      </c>
      <c r="D179">
        <v>0</v>
      </c>
      <c r="F179">
        <f>AVERAGE(B$171:B179)</f>
        <v>0.44444444444444442</v>
      </c>
      <c r="G179">
        <f>AVERAGE(C$171:C179)</f>
        <v>0.66666666666666663</v>
      </c>
      <c r="H179">
        <f>AVERAGE(D$171:D179)</f>
        <v>0.44444444444444442</v>
      </c>
    </row>
    <row r="180" spans="1:8" x14ac:dyDescent="0.25">
      <c r="A180">
        <v>0</v>
      </c>
      <c r="B180">
        <v>0</v>
      </c>
      <c r="C180">
        <v>2</v>
      </c>
      <c r="D180">
        <v>2</v>
      </c>
      <c r="F180">
        <f>AVERAGE(B$171:B180)</f>
        <v>0.4</v>
      </c>
      <c r="G180">
        <f>AVERAGE(C$171:C180)</f>
        <v>0.8</v>
      </c>
      <c r="H180">
        <f>AVERAGE(D$171:D180)</f>
        <v>0.6</v>
      </c>
    </row>
    <row r="181" spans="1:8" x14ac:dyDescent="0.25">
      <c r="A181">
        <v>0</v>
      </c>
      <c r="B181">
        <v>0</v>
      </c>
      <c r="C181">
        <v>0</v>
      </c>
      <c r="D181">
        <v>0</v>
      </c>
      <c r="F181">
        <f>AVERAGE(B$171:B181)</f>
        <v>0.36363636363636365</v>
      </c>
      <c r="G181">
        <f>AVERAGE(C$171:C181)</f>
        <v>0.72727272727272729</v>
      </c>
      <c r="H181">
        <f>AVERAGE(D$171:D181)</f>
        <v>0.54545454545454541</v>
      </c>
    </row>
    <row r="182" spans="1:8" x14ac:dyDescent="0.25">
      <c r="A182">
        <v>0</v>
      </c>
      <c r="B182">
        <v>2</v>
      </c>
      <c r="C182">
        <v>0</v>
      </c>
      <c r="D182">
        <v>2</v>
      </c>
      <c r="F182">
        <f>AVERAGE(B$171:B182)</f>
        <v>0.5</v>
      </c>
      <c r="G182">
        <f>AVERAGE(C$171:C182)</f>
        <v>0.66666666666666663</v>
      </c>
      <c r="H182">
        <f>AVERAGE(D$171:D182)</f>
        <v>0.66666666666666663</v>
      </c>
    </row>
    <row r="183" spans="1:8" x14ac:dyDescent="0.25">
      <c r="A183">
        <v>0</v>
      </c>
      <c r="B183">
        <v>2</v>
      </c>
      <c r="C183">
        <v>2</v>
      </c>
      <c r="D183">
        <v>0</v>
      </c>
      <c r="F183">
        <f>AVERAGE(B$171:B183)</f>
        <v>0.61538461538461542</v>
      </c>
      <c r="G183">
        <f>AVERAGE(C$171:C183)</f>
        <v>0.76923076923076927</v>
      </c>
      <c r="H183">
        <f>AVERAGE(D$171:D183)</f>
        <v>0.61538461538461542</v>
      </c>
    </row>
    <row r="184" spans="1:8" x14ac:dyDescent="0.25">
      <c r="A184">
        <v>0</v>
      </c>
      <c r="B184">
        <v>0</v>
      </c>
      <c r="C184">
        <v>2</v>
      </c>
      <c r="D184">
        <v>2</v>
      </c>
      <c r="F184">
        <f>AVERAGE(B$171:B184)</f>
        <v>0.5714285714285714</v>
      </c>
      <c r="G184">
        <f>AVERAGE(C$171:C184)</f>
        <v>0.8571428571428571</v>
      </c>
      <c r="H184">
        <f>AVERAGE(D$171:D184)</f>
        <v>0.7142857142857143</v>
      </c>
    </row>
    <row r="185" spans="1:8" x14ac:dyDescent="0.25">
      <c r="A185">
        <v>0</v>
      </c>
      <c r="B185">
        <v>2</v>
      </c>
      <c r="C185">
        <v>0</v>
      </c>
      <c r="D185">
        <v>2</v>
      </c>
      <c r="F185">
        <f>AVERAGE(B$171:B185)</f>
        <v>0.66666666666666663</v>
      </c>
      <c r="G185">
        <f>AVERAGE(C$171:C185)</f>
        <v>0.8</v>
      </c>
      <c r="H185">
        <f>AVERAGE(D$171:D185)</f>
        <v>0.8</v>
      </c>
    </row>
    <row r="186" spans="1:8" x14ac:dyDescent="0.25">
      <c r="A186">
        <v>0</v>
      </c>
      <c r="B186">
        <v>0</v>
      </c>
      <c r="C186">
        <v>2</v>
      </c>
      <c r="D186">
        <v>0</v>
      </c>
      <c r="F186">
        <f>AVERAGE(B$171:B186)</f>
        <v>0.625</v>
      </c>
      <c r="G186">
        <f>AVERAGE(C$171:C186)</f>
        <v>0.875</v>
      </c>
      <c r="H186">
        <f>AVERAGE(D$171:D186)</f>
        <v>0.75</v>
      </c>
    </row>
    <row r="187" spans="1:8" x14ac:dyDescent="0.25">
      <c r="A187">
        <v>0</v>
      </c>
      <c r="B187">
        <v>0</v>
      </c>
      <c r="C187">
        <v>0</v>
      </c>
      <c r="D187">
        <v>0</v>
      </c>
      <c r="F187">
        <f>AVERAGE(B$171:B187)</f>
        <v>0.58823529411764708</v>
      </c>
      <c r="G187">
        <f>AVERAGE(C$171:C187)</f>
        <v>0.82352941176470584</v>
      </c>
      <c r="H187">
        <f>AVERAGE(D$171:D187)</f>
        <v>0.70588235294117652</v>
      </c>
    </row>
    <row r="188" spans="1:8" x14ac:dyDescent="0.25">
      <c r="A188">
        <v>0</v>
      </c>
      <c r="B188">
        <v>0</v>
      </c>
      <c r="C188">
        <v>0</v>
      </c>
      <c r="D188">
        <v>2</v>
      </c>
      <c r="F188">
        <f>AVERAGE(B$171:B188)</f>
        <v>0.55555555555555558</v>
      </c>
      <c r="G188">
        <f>AVERAGE(C$171:C188)</f>
        <v>0.77777777777777779</v>
      </c>
      <c r="H188">
        <f>AVERAGE(D$171:D188)</f>
        <v>0.77777777777777779</v>
      </c>
    </row>
    <row r="189" spans="1:8" x14ac:dyDescent="0.25">
      <c r="A189">
        <v>0</v>
      </c>
      <c r="B189">
        <v>0</v>
      </c>
      <c r="C189">
        <v>2</v>
      </c>
      <c r="D189">
        <v>2</v>
      </c>
      <c r="F189">
        <f>AVERAGE(B$171:B189)</f>
        <v>0.52631578947368418</v>
      </c>
      <c r="G189">
        <f>AVERAGE(C$171:C189)</f>
        <v>0.84210526315789469</v>
      </c>
      <c r="H189">
        <f>AVERAGE(D$171:D189)</f>
        <v>0.84210526315789469</v>
      </c>
    </row>
    <row r="190" spans="1:8" x14ac:dyDescent="0.25">
      <c r="A190">
        <v>0</v>
      </c>
      <c r="B190">
        <v>0</v>
      </c>
      <c r="C190">
        <v>0</v>
      </c>
      <c r="D190">
        <v>0</v>
      </c>
      <c r="F190">
        <f>AVERAGE(B$171:B190)</f>
        <v>0.5</v>
      </c>
      <c r="G190">
        <f>AVERAGE(C$171:C190)</f>
        <v>0.8</v>
      </c>
      <c r="H190">
        <f>AVERAGE(D$171:D190)</f>
        <v>0.8</v>
      </c>
    </row>
    <row r="192" spans="1:8" x14ac:dyDescent="0.25">
      <c r="A192">
        <v>0</v>
      </c>
      <c r="B192">
        <v>2</v>
      </c>
      <c r="C192">
        <v>2</v>
      </c>
      <c r="D192">
        <v>2</v>
      </c>
      <c r="F192">
        <f>AVERAGE(B$192:B192)</f>
        <v>2</v>
      </c>
      <c r="G192">
        <f>AVERAGE(C$192:C192)</f>
        <v>2</v>
      </c>
      <c r="H192">
        <f>AVERAGE(D$192:D192)</f>
        <v>2</v>
      </c>
    </row>
    <row r="193" spans="1:8" x14ac:dyDescent="0.25">
      <c r="A193">
        <v>0</v>
      </c>
      <c r="B193">
        <v>1</v>
      </c>
      <c r="C193">
        <v>1</v>
      </c>
      <c r="D193">
        <v>1</v>
      </c>
      <c r="F193">
        <f>AVERAGE(B$192:B193)</f>
        <v>1.5</v>
      </c>
      <c r="G193">
        <f>AVERAGE(C$192:C193)</f>
        <v>1.5</v>
      </c>
      <c r="H193">
        <f>AVERAGE(D$192:D193)</f>
        <v>1.5</v>
      </c>
    </row>
    <row r="194" spans="1:8" x14ac:dyDescent="0.25">
      <c r="A194">
        <v>0</v>
      </c>
      <c r="B194">
        <v>1</v>
      </c>
      <c r="C194">
        <v>1</v>
      </c>
      <c r="D194">
        <v>1</v>
      </c>
      <c r="F194">
        <f>AVERAGE(B$192:B194)</f>
        <v>1.3333333333333333</v>
      </c>
      <c r="G194">
        <f>AVERAGE(C$192:C194)</f>
        <v>1.3333333333333333</v>
      </c>
      <c r="H194">
        <f>AVERAGE(D$192:D194)</f>
        <v>1.3333333333333333</v>
      </c>
    </row>
    <row r="195" spans="1:8" x14ac:dyDescent="0.25">
      <c r="A195">
        <v>0</v>
      </c>
      <c r="B195">
        <v>2</v>
      </c>
      <c r="C195">
        <v>2</v>
      </c>
      <c r="D195">
        <v>2</v>
      </c>
      <c r="F195">
        <f>AVERAGE(B$192:B195)</f>
        <v>1.5</v>
      </c>
      <c r="G195">
        <f>AVERAGE(C$192:C195)</f>
        <v>1.5</v>
      </c>
      <c r="H195">
        <f>AVERAGE(D$192:D195)</f>
        <v>1.5</v>
      </c>
    </row>
    <row r="196" spans="1:8" x14ac:dyDescent="0.25">
      <c r="A196">
        <v>0</v>
      </c>
      <c r="B196">
        <v>2</v>
      </c>
      <c r="C196">
        <v>2</v>
      </c>
      <c r="D196">
        <v>2</v>
      </c>
      <c r="F196">
        <f>AVERAGE(B$192:B196)</f>
        <v>1.6</v>
      </c>
      <c r="G196">
        <f>AVERAGE(C$192:C196)</f>
        <v>1.6</v>
      </c>
      <c r="H196">
        <f>AVERAGE(D$192:D196)</f>
        <v>1.6</v>
      </c>
    </row>
    <row r="197" spans="1:8" x14ac:dyDescent="0.25">
      <c r="A197">
        <v>0</v>
      </c>
      <c r="B197">
        <v>2</v>
      </c>
      <c r="C197">
        <v>2</v>
      </c>
      <c r="D197">
        <v>2</v>
      </c>
      <c r="F197">
        <f>AVERAGE(B$192:B197)</f>
        <v>1.6666666666666667</v>
      </c>
      <c r="G197">
        <f>AVERAGE(C$192:C197)</f>
        <v>1.6666666666666667</v>
      </c>
      <c r="H197">
        <f>AVERAGE(D$192:D197)</f>
        <v>1.6666666666666667</v>
      </c>
    </row>
    <row r="198" spans="1:8" x14ac:dyDescent="0.25">
      <c r="A198">
        <v>0</v>
      </c>
      <c r="B198">
        <v>0</v>
      </c>
      <c r="C198">
        <v>0</v>
      </c>
      <c r="F198">
        <f>F$197</f>
        <v>1.6666666666666667</v>
      </c>
      <c r="G198">
        <f t="shared" ref="G198:H211" si="4">G$197</f>
        <v>1.6666666666666667</v>
      </c>
      <c r="H198">
        <f t="shared" si="4"/>
        <v>1.6666666666666667</v>
      </c>
    </row>
    <row r="199" spans="1:8" x14ac:dyDescent="0.25">
      <c r="A199">
        <v>0</v>
      </c>
      <c r="B199">
        <v>0</v>
      </c>
      <c r="C199">
        <v>0</v>
      </c>
      <c r="F199">
        <f t="shared" ref="F199:F211" si="5">F$197</f>
        <v>1.6666666666666667</v>
      </c>
      <c r="G199">
        <f t="shared" si="4"/>
        <v>1.6666666666666667</v>
      </c>
      <c r="H199">
        <f t="shared" si="4"/>
        <v>1.6666666666666667</v>
      </c>
    </row>
    <row r="200" spans="1:8" x14ac:dyDescent="0.25">
      <c r="A200">
        <v>0</v>
      </c>
      <c r="B200">
        <v>0</v>
      </c>
      <c r="C200">
        <v>0</v>
      </c>
      <c r="F200">
        <f t="shared" si="5"/>
        <v>1.6666666666666667</v>
      </c>
      <c r="G200">
        <f t="shared" si="4"/>
        <v>1.6666666666666667</v>
      </c>
      <c r="H200">
        <f t="shared" si="4"/>
        <v>1.6666666666666667</v>
      </c>
    </row>
    <row r="201" spans="1:8" x14ac:dyDescent="0.25">
      <c r="A201">
        <v>0</v>
      </c>
      <c r="B201">
        <v>0</v>
      </c>
      <c r="C201">
        <v>0</v>
      </c>
      <c r="F201">
        <f t="shared" si="5"/>
        <v>1.6666666666666667</v>
      </c>
      <c r="G201">
        <f t="shared" si="4"/>
        <v>1.6666666666666667</v>
      </c>
      <c r="H201">
        <f t="shared" si="4"/>
        <v>1.6666666666666667</v>
      </c>
    </row>
    <row r="202" spans="1:8" x14ac:dyDescent="0.25">
      <c r="A202">
        <v>0</v>
      </c>
      <c r="B202">
        <v>0</v>
      </c>
      <c r="C202">
        <v>0</v>
      </c>
      <c r="F202">
        <f t="shared" si="5"/>
        <v>1.6666666666666667</v>
      </c>
      <c r="G202">
        <f t="shared" si="4"/>
        <v>1.6666666666666667</v>
      </c>
      <c r="H202">
        <f t="shared" si="4"/>
        <v>1.6666666666666667</v>
      </c>
    </row>
    <row r="203" spans="1:8" x14ac:dyDescent="0.25">
      <c r="A203">
        <v>0</v>
      </c>
      <c r="B203">
        <v>0</v>
      </c>
      <c r="C203">
        <v>0</v>
      </c>
      <c r="F203">
        <f t="shared" si="5"/>
        <v>1.6666666666666667</v>
      </c>
      <c r="G203">
        <f t="shared" si="4"/>
        <v>1.6666666666666667</v>
      </c>
      <c r="H203">
        <f t="shared" si="4"/>
        <v>1.6666666666666667</v>
      </c>
    </row>
    <row r="204" spans="1:8" x14ac:dyDescent="0.25">
      <c r="A204">
        <v>0</v>
      </c>
      <c r="B204">
        <v>0</v>
      </c>
      <c r="C204">
        <v>0</v>
      </c>
      <c r="F204">
        <f t="shared" si="5"/>
        <v>1.6666666666666667</v>
      </c>
      <c r="G204">
        <f t="shared" si="4"/>
        <v>1.6666666666666667</v>
      </c>
      <c r="H204">
        <f t="shared" si="4"/>
        <v>1.6666666666666667</v>
      </c>
    </row>
    <row r="205" spans="1:8" x14ac:dyDescent="0.25">
      <c r="A205">
        <v>0</v>
      </c>
      <c r="B205">
        <v>0</v>
      </c>
      <c r="C205">
        <v>0</v>
      </c>
      <c r="F205">
        <f t="shared" si="5"/>
        <v>1.6666666666666667</v>
      </c>
      <c r="G205">
        <f t="shared" si="4"/>
        <v>1.6666666666666667</v>
      </c>
      <c r="H205">
        <f t="shared" si="4"/>
        <v>1.6666666666666667</v>
      </c>
    </row>
    <row r="206" spans="1:8" x14ac:dyDescent="0.25">
      <c r="A206">
        <v>0</v>
      </c>
      <c r="B206">
        <v>0</v>
      </c>
      <c r="C206">
        <v>0</v>
      </c>
      <c r="F206">
        <f t="shared" si="5"/>
        <v>1.6666666666666667</v>
      </c>
      <c r="G206">
        <f t="shared" si="4"/>
        <v>1.6666666666666667</v>
      </c>
      <c r="H206">
        <f t="shared" si="4"/>
        <v>1.6666666666666667</v>
      </c>
    </row>
    <row r="207" spans="1:8" x14ac:dyDescent="0.25">
      <c r="A207">
        <v>0</v>
      </c>
      <c r="B207">
        <v>0</v>
      </c>
      <c r="C207">
        <v>0</v>
      </c>
      <c r="F207">
        <f t="shared" si="5"/>
        <v>1.6666666666666667</v>
      </c>
      <c r="G207">
        <f t="shared" si="4"/>
        <v>1.6666666666666667</v>
      </c>
      <c r="H207">
        <f t="shared" si="4"/>
        <v>1.6666666666666667</v>
      </c>
    </row>
    <row r="208" spans="1:8" x14ac:dyDescent="0.25">
      <c r="A208">
        <v>0</v>
      </c>
      <c r="B208">
        <v>0</v>
      </c>
      <c r="C208">
        <v>0</v>
      </c>
      <c r="F208">
        <f t="shared" si="5"/>
        <v>1.6666666666666667</v>
      </c>
      <c r="G208">
        <f t="shared" si="4"/>
        <v>1.6666666666666667</v>
      </c>
      <c r="H208">
        <f t="shared" si="4"/>
        <v>1.6666666666666667</v>
      </c>
    </row>
    <row r="209" spans="1:8" x14ac:dyDescent="0.25">
      <c r="A209">
        <v>0</v>
      </c>
      <c r="B209">
        <v>0</v>
      </c>
      <c r="C209">
        <v>0</v>
      </c>
      <c r="F209">
        <f t="shared" si="5"/>
        <v>1.6666666666666667</v>
      </c>
      <c r="G209">
        <f t="shared" si="4"/>
        <v>1.6666666666666667</v>
      </c>
      <c r="H209">
        <f t="shared" si="4"/>
        <v>1.6666666666666667</v>
      </c>
    </row>
    <row r="210" spans="1:8" x14ac:dyDescent="0.25">
      <c r="A210">
        <v>0</v>
      </c>
      <c r="B210">
        <v>0</v>
      </c>
      <c r="C210">
        <v>0</v>
      </c>
      <c r="F210">
        <f t="shared" si="5"/>
        <v>1.6666666666666667</v>
      </c>
      <c r="G210">
        <f t="shared" si="4"/>
        <v>1.6666666666666667</v>
      </c>
      <c r="H210">
        <f t="shared" si="4"/>
        <v>1.6666666666666667</v>
      </c>
    </row>
    <row r="211" spans="1:8" x14ac:dyDescent="0.25">
      <c r="A211">
        <v>0</v>
      </c>
      <c r="B211">
        <v>0</v>
      </c>
      <c r="C211">
        <v>0</v>
      </c>
      <c r="F211">
        <f t="shared" si="5"/>
        <v>1.6666666666666667</v>
      </c>
      <c r="G211">
        <f t="shared" si="4"/>
        <v>1.6666666666666667</v>
      </c>
      <c r="H211">
        <f t="shared" si="4"/>
        <v>1.6666666666666667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Yang</dc:creator>
  <cp:lastModifiedBy>Mohan Yang</cp:lastModifiedBy>
  <dcterms:created xsi:type="dcterms:W3CDTF">2012-09-11T20:16:31Z</dcterms:created>
  <dcterms:modified xsi:type="dcterms:W3CDTF">2012-11-13T03:34:00Z</dcterms:modified>
</cp:coreProperties>
</file>