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cb2a241052df71/Documents/"/>
    </mc:Choice>
  </mc:AlternateContent>
  <xr:revisionPtr revIDLastSave="272" documentId="8_{DC4A108C-98D7-4F33-ACFA-A9A5F4B50548}" xr6:coauthVersionLast="47" xr6:coauthVersionMax="47" xr10:uidLastSave="{AF2CA3AC-EF8C-4BBC-9A22-F947A85ED7B4}"/>
  <bookViews>
    <workbookView xWindow="-108" yWindow="-108" windowWidth="23256" windowHeight="12456" activeTab="2" xr2:uid="{55E35FE7-69AE-4D81-9193-D799996708BE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cn.WorksheetConnection_Sheet2A1I161" hidden="1">Sheet2!$A$1:$I$16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A$1:$I$1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E16" i="2"/>
  <c r="F16" i="2"/>
  <c r="G16" i="2"/>
  <c r="H16" i="2"/>
  <c r="C1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D13" i="1" a="1"/>
  <c r="D13" i="1" s="1"/>
  <c r="F12" i="1"/>
  <c r="E12" i="1"/>
  <c r="D12" i="1"/>
  <c r="F3" i="1"/>
  <c r="F4" i="1"/>
  <c r="F5" i="1"/>
  <c r="F6" i="1"/>
  <c r="F7" i="1"/>
  <c r="F8" i="1"/>
  <c r="F9" i="1"/>
  <c r="F10" i="1"/>
  <c r="F11" i="1"/>
  <c r="F2" i="1"/>
  <c r="E10" i="1"/>
  <c r="E4" i="1"/>
  <c r="E5" i="1"/>
  <c r="E6" i="1"/>
  <c r="E7" i="1"/>
  <c r="E8" i="1"/>
  <c r="E9" i="1"/>
  <c r="E11" i="1"/>
  <c r="E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6187F-DEAE-4B21-ADAB-8CCC1C5CF01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4173A0A-FDE6-462B-B6DB-1D401D480225}" name="WorksheetConnection_Sheet2!$A$1:$I$16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2A1I16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<sst xmlns="http://schemas.openxmlformats.org/spreadsheetml/2006/main" count="66" uniqueCount="50">
  <si>
    <t>james</t>
  </si>
  <si>
    <t>amelia</t>
  </si>
  <si>
    <t>freedia</t>
  </si>
  <si>
    <t>surya</t>
  </si>
  <si>
    <t>ahmed</t>
  </si>
  <si>
    <t>sameer</t>
  </si>
  <si>
    <t>sandhya</t>
  </si>
  <si>
    <t>alexa</t>
  </si>
  <si>
    <t>Name</t>
  </si>
  <si>
    <t>hourly wage</t>
  </si>
  <si>
    <t>Hourly worked</t>
  </si>
  <si>
    <t>Taxable income</t>
  </si>
  <si>
    <t>Taxes to be paid</t>
  </si>
  <si>
    <t>Tax rate:</t>
  </si>
  <si>
    <t>Average:</t>
  </si>
  <si>
    <t>highest:</t>
  </si>
  <si>
    <t>Ahwini</t>
  </si>
  <si>
    <t>Rathika</t>
  </si>
  <si>
    <t>Priyanka</t>
  </si>
  <si>
    <t>Shobha</t>
  </si>
  <si>
    <t>Pavani</t>
  </si>
  <si>
    <t>Shivaji</t>
  </si>
  <si>
    <t>Amar</t>
  </si>
  <si>
    <t>Yawar</t>
  </si>
  <si>
    <t>Prashanth</t>
  </si>
  <si>
    <t>Gowtham</t>
  </si>
  <si>
    <t>Arjun</t>
  </si>
  <si>
    <t>Anvil</t>
  </si>
  <si>
    <t>Gaathwik</t>
  </si>
  <si>
    <t>Student no.</t>
  </si>
  <si>
    <t>Student name</t>
  </si>
  <si>
    <t>Telugu</t>
  </si>
  <si>
    <t>Hindi</t>
  </si>
  <si>
    <t>Maths</t>
  </si>
  <si>
    <t>English</t>
  </si>
  <si>
    <t>Evs</t>
  </si>
  <si>
    <t>Total marks</t>
  </si>
  <si>
    <t xml:space="preserve">   Average</t>
  </si>
  <si>
    <t>Total:</t>
  </si>
  <si>
    <t xml:space="preserve"> Employee id</t>
  </si>
  <si>
    <t>Sum of Student no.</t>
  </si>
  <si>
    <t>Row Labels</t>
  </si>
  <si>
    <t>Grand Total</t>
  </si>
  <si>
    <t>Sum of Telugu</t>
  </si>
  <si>
    <t>Sum of Hindi</t>
  </si>
  <si>
    <t>Sum of English</t>
  </si>
  <si>
    <t>Sum of Maths</t>
  </si>
  <si>
    <t>Sum of Evs</t>
  </si>
  <si>
    <t>Sum of Total marks</t>
  </si>
  <si>
    <t>Sum of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</si>
</sst>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fill>
        <patternFill patternType="solid"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hammad Asma" refreshedDate="45248.575406828706" backgroundQuery="1" createdVersion="8" refreshedVersion="8" minRefreshableVersion="3" recordCount="0" supportSubquery="1" supportAdvancedDrill="1" xr:uid="{D3039174-6538-45EF-A0C1-DAF52582477A}">
  <cacheSource type="external" connectionId="1"/>
  <cacheFields count="9">
    <cacheField name="[Measures].[Sum of Student no.]" caption="Sum of Student no." numFmtId="0" hierarchy="11" level="32767"/>
    <cacheField name="[Range].[Student name].[Student name]" caption="Student name" numFmtId="0" hierarchy="1" level="1">
      <sharedItems count="15">
        <s v="Ahwini"/>
        <s v="Amar"/>
        <s v="Anvil"/>
        <s v="Arjun"/>
        <s v="Gaathwik"/>
        <s v="Gowtham"/>
        <s v="Pavani"/>
        <s v="Prashanth"/>
        <s v="Priyanka"/>
        <s v="Rathika"/>
        <s v="sandhya"/>
        <s v="Shivaji"/>
        <s v="Shobha"/>
        <s v="Total:"/>
        <s v="Yawar"/>
      </sharedItems>
    </cacheField>
    <cacheField name="[Measures].[Sum of Telugu]" caption="Sum of Telugu" numFmtId="0" hierarchy="12" level="32767"/>
    <cacheField name="[Measures].[Sum of Hindi]" caption="Sum of Hindi" numFmtId="0" hierarchy="13" level="32767"/>
    <cacheField name="[Measures].[Sum of English]" caption="Sum of English" numFmtId="0" hierarchy="14" level="32767"/>
    <cacheField name="[Measures].[Sum of Maths]" caption="Sum of Maths" numFmtId="0" hierarchy="15" level="32767"/>
    <cacheField name="[Measures].[Sum of Evs]" caption="Sum of Evs" numFmtId="0" hierarchy="16" level="32767"/>
    <cacheField name="[Measures].[Sum of Total marks]" caption="Sum of Total marks" numFmtId="0" hierarchy="17" level="32767"/>
    <cacheField name="[Measures].[Sum of Average]" caption="Sum of Average" numFmtId="0" hierarchy="18" level="32767"/>
  </cacheFields>
  <cacheHierarchies count="19">
    <cacheHierarchy uniqueName="[Range].[Student no.]" caption="Student no." attribute="1" defaultMemberUniqueName="[Range].[Student no.].[All]" allUniqueName="[Range].[Student no.].[All]" dimensionUniqueName="[Range]" displayFolder="" count="0" memberValueDatatype="20" unbalanced="0"/>
    <cacheHierarchy uniqueName="[Range].[Student name]" caption="Student name" attribute="1" defaultMemberUniqueName="[Range].[Student name].[All]" allUniqueName="[Range].[Student na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Telugu]" caption="Telugu" attribute="1" defaultMemberUniqueName="[Range].[Telugu].[All]" allUniqueName="[Range].[Telugu].[All]" dimensionUniqueName="[Range]" displayFolder="" count="0" memberValueDatatype="20" unbalanced="0"/>
    <cacheHierarchy uniqueName="[Range].[Hindi]" caption="Hindi" attribute="1" defaultMemberUniqueName="[Range].[Hindi].[All]" allUniqueName="[Range].[Hindi].[All]" dimensionUniqueName="[Range]" displayFolder="" count="0" memberValueDatatype="20" unbalanced="0"/>
    <cacheHierarchy uniqueName="[Range].[English]" caption="English" attribute="1" defaultMemberUniqueName="[Range].[English].[All]" allUniqueName="[Range].[English].[All]" dimensionUniqueName="[Range]" displayFolder="" count="0" memberValueDatatype="20" unbalanced="0"/>
    <cacheHierarchy uniqueName="[Range].[Maths]" caption="Maths" attribute="1" defaultMemberUniqueName="[Range].[Maths].[All]" allUniqueName="[Range].[Maths].[All]" dimensionUniqueName="[Range]" displayFolder="" count="0" memberValueDatatype="20" unbalanced="0"/>
    <cacheHierarchy uniqueName="[Range].[Evs]" caption="Evs" attribute="1" defaultMemberUniqueName="[Range].[Evs].[All]" allUniqueName="[Range].[Evs].[All]" dimensionUniqueName="[Range]" displayFolder="" count="0" memberValueDatatype="20" unbalanced="0"/>
    <cacheHierarchy uniqueName="[Range].[Total marks]" caption="Total marks" attribute="1" defaultMemberUniqueName="[Range].[Total marks].[All]" allUniqueName="[Range].[Total marks].[All]" dimensionUniqueName="[Range]" displayFolder="" count="0" memberValueDatatype="20" unbalanced="0"/>
    <cacheHierarchy uniqueName="[Range].[Average]" caption="Average" attribute="1" defaultMemberUniqueName="[Range].[Average].[All]" allUniqueName="[Range].[Average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tudent no.]" caption="Sum of Student no.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Telugu]" caption="Sum of Telugu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indi]" caption="Sum of Hindi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English]" caption="Sum of English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Maths]" caption="Sum of Maths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Evs]" caption="Sum of Evs" measure="1" displayFolder="" measureGroup="Range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otal marks]" caption="Sum of Total marks" measure="1" displayFolder="" measureGroup="Range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verage]" caption="Sum of Average" measure="1" displayFolder="" measureGroup="Range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6C521-0B61-463C-9070-2D7817AE003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9" firstHeaderRow="0" firstDataRow="1" firstDataCol="1"/>
  <pivotFields count="9">
    <pivotField dataField="1" subtotalTop="0" showAll="0" defaultSubtotal="0"/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Student no." fld="0" baseField="0" baseItem="0"/>
    <dataField name="Sum of Telugu" fld="2" baseField="0" baseItem="0"/>
    <dataField name="Sum of Hindi" fld="3" baseField="0" baseItem="0"/>
    <dataField name="Sum of English" fld="4" baseField="0" baseItem="0"/>
    <dataField name="Sum of Maths" fld="5" baseField="0" baseItem="0"/>
    <dataField name="Sum of Evs" fld="6" baseField="0" baseItem="0"/>
    <dataField name="Sum of Total marks" fld="7" baseField="0" baseItem="0"/>
    <dataField name="Sum of Average" fld="8" baseField="0" baseItem="0"/>
  </dataFields>
  <formats count="6">
    <format dxfId="5">
      <pivotArea dataOnly="0" labelOnly="1" fieldPosition="0">
        <references count="1">
          <reference field="1" count="0"/>
        </references>
      </pivotArea>
    </format>
    <format dxfId="4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2!$A$1:$I$16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7752-9048-4A86-AC00-C57AC66708CB}">
  <dimension ref="A1:H14"/>
  <sheetViews>
    <sheetView zoomScale="108" zoomScaleNormal="98" workbookViewId="0">
      <selection activeCell="A15" sqref="A15"/>
    </sheetView>
  </sheetViews>
  <sheetFormatPr defaultRowHeight="14.4" x14ac:dyDescent="0.3"/>
  <cols>
    <col min="1" max="1" width="12.5546875" customWidth="1"/>
    <col min="2" max="2" width="11.88671875" customWidth="1"/>
    <col min="3" max="3" width="11.44140625" customWidth="1"/>
    <col min="4" max="4" width="14" customWidth="1"/>
    <col min="5" max="5" width="14.6640625" customWidth="1"/>
    <col min="6" max="6" width="16" customWidth="1"/>
    <col min="7" max="7" width="11.109375" customWidth="1"/>
    <col min="8" max="8" width="10.88671875" customWidth="1"/>
    <col min="9" max="9" width="10.6640625" customWidth="1"/>
    <col min="10" max="10" width="11.109375" customWidth="1"/>
    <col min="11" max="11" width="10.77734375" customWidth="1"/>
    <col min="12" max="12" width="10.109375" customWidth="1"/>
    <col min="13" max="13" width="9.88671875" customWidth="1"/>
    <col min="14" max="14" width="11.109375" customWidth="1"/>
    <col min="15" max="15" width="9.77734375" customWidth="1"/>
  </cols>
  <sheetData>
    <row r="1" spans="1:8" x14ac:dyDescent="0.3">
      <c r="A1" s="1" t="s">
        <v>39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>
        <v>7.0000000000000007E-2</v>
      </c>
    </row>
    <row r="2" spans="1:8" x14ac:dyDescent="0.3">
      <c r="A2">
        <v>1</v>
      </c>
      <c r="B2" t="s">
        <v>7</v>
      </c>
      <c r="C2">
        <v>15</v>
      </c>
      <c r="D2">
        <v>158</v>
      </c>
      <c r="E2">
        <f>C2*D2</f>
        <v>2370</v>
      </c>
      <c r="F2">
        <f>E2*$H$1</f>
        <v>165.9</v>
      </c>
    </row>
    <row r="3" spans="1:8" x14ac:dyDescent="0.3">
      <c r="A3">
        <v>2</v>
      </c>
      <c r="B3" t="s">
        <v>0</v>
      </c>
      <c r="C3">
        <v>15</v>
      </c>
      <c r="D3">
        <v>160</v>
      </c>
      <c r="E3">
        <f>C3*D3</f>
        <v>2400</v>
      </c>
      <c r="F3">
        <f t="shared" ref="F3:F11" si="0">E3*$H$1</f>
        <v>168.00000000000003</v>
      </c>
    </row>
    <row r="4" spans="1:8" x14ac:dyDescent="0.3">
      <c r="A4">
        <v>3</v>
      </c>
      <c r="B4" t="s">
        <v>1</v>
      </c>
      <c r="C4">
        <v>15</v>
      </c>
      <c r="D4">
        <v>125</v>
      </c>
      <c r="E4">
        <f>C4*D4</f>
        <v>1875</v>
      </c>
      <c r="F4">
        <f t="shared" si="0"/>
        <v>131.25</v>
      </c>
    </row>
    <row r="5" spans="1:8" x14ac:dyDescent="0.3">
      <c r="A5">
        <v>4</v>
      </c>
      <c r="B5" t="s">
        <v>2</v>
      </c>
      <c r="C5">
        <v>15</v>
      </c>
      <c r="D5">
        <v>120</v>
      </c>
      <c r="E5">
        <f t="shared" ref="E5:E11" si="1">C5*D5</f>
        <v>1800</v>
      </c>
      <c r="F5">
        <f t="shared" si="0"/>
        <v>126.00000000000001</v>
      </c>
    </row>
    <row r="6" spans="1:8" x14ac:dyDescent="0.3">
      <c r="A6">
        <v>5</v>
      </c>
      <c r="B6" t="s">
        <v>3</v>
      </c>
      <c r="C6">
        <v>15</v>
      </c>
      <c r="D6">
        <v>160</v>
      </c>
      <c r="E6">
        <f t="shared" si="1"/>
        <v>2400</v>
      </c>
      <c r="F6">
        <f t="shared" si="0"/>
        <v>168.00000000000003</v>
      </c>
    </row>
    <row r="7" spans="1:8" x14ac:dyDescent="0.3">
      <c r="A7">
        <v>6</v>
      </c>
      <c r="B7" t="s">
        <v>4</v>
      </c>
      <c r="C7">
        <v>15</v>
      </c>
      <c r="D7">
        <v>175</v>
      </c>
      <c r="E7">
        <f t="shared" si="1"/>
        <v>2625</v>
      </c>
      <c r="F7">
        <f t="shared" si="0"/>
        <v>183.75000000000003</v>
      </c>
    </row>
    <row r="8" spans="1:8" x14ac:dyDescent="0.3">
      <c r="A8">
        <v>7</v>
      </c>
      <c r="B8" t="s">
        <v>5</v>
      </c>
      <c r="C8">
        <v>15</v>
      </c>
      <c r="D8">
        <v>134</v>
      </c>
      <c r="E8">
        <f t="shared" si="1"/>
        <v>2010</v>
      </c>
      <c r="F8">
        <f t="shared" si="0"/>
        <v>140.70000000000002</v>
      </c>
    </row>
    <row r="9" spans="1:8" x14ac:dyDescent="0.3">
      <c r="A9">
        <v>8</v>
      </c>
      <c r="B9" t="s">
        <v>6</v>
      </c>
      <c r="C9">
        <v>15</v>
      </c>
      <c r="D9">
        <v>143</v>
      </c>
      <c r="E9">
        <f t="shared" si="1"/>
        <v>2145</v>
      </c>
      <c r="F9">
        <f t="shared" si="0"/>
        <v>150.15</v>
      </c>
    </row>
    <row r="10" spans="1:8" x14ac:dyDescent="0.3">
      <c r="A10">
        <v>9</v>
      </c>
      <c r="C10">
        <v>15</v>
      </c>
      <c r="D10">
        <v>122</v>
      </c>
      <c r="E10">
        <f>C10*D10</f>
        <v>1830</v>
      </c>
      <c r="F10">
        <f t="shared" si="0"/>
        <v>128.10000000000002</v>
      </c>
    </row>
    <row r="11" spans="1:8" x14ac:dyDescent="0.3">
      <c r="A11">
        <v>10</v>
      </c>
      <c r="C11">
        <v>15</v>
      </c>
      <c r="D11">
        <v>119</v>
      </c>
      <c r="E11">
        <f t="shared" si="1"/>
        <v>1785</v>
      </c>
      <c r="F11">
        <f t="shared" si="0"/>
        <v>124.95000000000002</v>
      </c>
    </row>
    <row r="12" spans="1:8" x14ac:dyDescent="0.3">
      <c r="A12">
        <v>11</v>
      </c>
      <c r="D12">
        <f>SUM(D2:D11)</f>
        <v>1416</v>
      </c>
      <c r="E12">
        <f>SUM(E2:E11)</f>
        <v>21240</v>
      </c>
      <c r="F12">
        <f>SUM(F2:F11)</f>
        <v>1486.8000000000004</v>
      </c>
    </row>
    <row r="13" spans="1:8" x14ac:dyDescent="0.3">
      <c r="A13">
        <v>12</v>
      </c>
      <c r="C13" t="s">
        <v>14</v>
      </c>
      <c r="D13" cm="1">
        <f t="array" ref="D13">AVERAGE(E2:E12+F2:F12)</f>
        <v>4132.1454545454544</v>
      </c>
    </row>
    <row r="14" spans="1:8" x14ac:dyDescent="0.3">
      <c r="A14">
        <v>13</v>
      </c>
      <c r="C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F4EE-0A3C-42AA-AA7E-5116E25161E7}">
  <dimension ref="A1"/>
  <sheetViews>
    <sheetView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9351-3AC8-4B00-924D-617F1AD69A88}">
  <dimension ref="A3:I19"/>
  <sheetViews>
    <sheetView tabSelected="1" view="pageLayout" zoomScaleNormal="100" workbookViewId="0">
      <selection activeCell="D3" sqref="D3"/>
    </sheetView>
  </sheetViews>
  <sheetFormatPr defaultRowHeight="14.4" x14ac:dyDescent="0.3"/>
  <cols>
    <col min="1" max="1" width="18.6640625" customWidth="1"/>
    <col min="2" max="2" width="12.21875" customWidth="1"/>
    <col min="3" max="3" width="13.21875" bestFit="1" customWidth="1"/>
    <col min="4" max="4" width="11.77734375" bestFit="1" customWidth="1"/>
    <col min="5" max="5" width="13.44140625" bestFit="1" customWidth="1"/>
    <col min="6" max="6" width="12.77734375" bestFit="1" customWidth="1"/>
    <col min="7" max="7" width="10.21875" bestFit="1" customWidth="1"/>
    <col min="8" max="8" width="17.44140625" bestFit="1" customWidth="1"/>
    <col min="9" max="9" width="14.44140625" bestFit="1" customWidth="1"/>
  </cols>
  <sheetData>
    <row r="3" spans="1:9" x14ac:dyDescent="0.3">
      <c r="A3" s="2" t="s">
        <v>41</v>
      </c>
      <c r="B3" s="5" t="s">
        <v>40</v>
      </c>
      <c r="C3" s="6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</row>
    <row r="4" spans="1:9" x14ac:dyDescent="0.3">
      <c r="A4" s="4" t="s">
        <v>16</v>
      </c>
      <c r="B4" s="5">
        <v>1</v>
      </c>
      <c r="C4" s="6">
        <v>45</v>
      </c>
      <c r="D4">
        <v>33</v>
      </c>
      <c r="E4">
        <v>39</v>
      </c>
      <c r="F4">
        <v>45</v>
      </c>
      <c r="G4">
        <v>41</v>
      </c>
      <c r="H4">
        <v>203</v>
      </c>
      <c r="I4">
        <v>40.6</v>
      </c>
    </row>
    <row r="5" spans="1:9" x14ac:dyDescent="0.3">
      <c r="A5" s="4" t="s">
        <v>22</v>
      </c>
      <c r="B5" s="5">
        <v>8</v>
      </c>
      <c r="C5" s="6">
        <v>44</v>
      </c>
      <c r="D5">
        <v>42</v>
      </c>
      <c r="E5">
        <v>36</v>
      </c>
      <c r="F5">
        <v>32</v>
      </c>
      <c r="G5">
        <v>30</v>
      </c>
      <c r="H5">
        <v>184</v>
      </c>
      <c r="I5">
        <v>36.799999999999997</v>
      </c>
    </row>
    <row r="6" spans="1:9" x14ac:dyDescent="0.3">
      <c r="A6" s="4" t="s">
        <v>27</v>
      </c>
      <c r="B6" s="5">
        <v>13</v>
      </c>
      <c r="C6" s="6">
        <v>33</v>
      </c>
      <c r="D6">
        <v>32</v>
      </c>
      <c r="E6">
        <v>31</v>
      </c>
      <c r="F6">
        <v>45</v>
      </c>
      <c r="G6">
        <v>44</v>
      </c>
      <c r="H6">
        <v>185</v>
      </c>
      <c r="I6">
        <v>37</v>
      </c>
    </row>
    <row r="7" spans="1:9" x14ac:dyDescent="0.3">
      <c r="A7" s="4" t="s">
        <v>26</v>
      </c>
      <c r="B7" s="5">
        <v>12</v>
      </c>
      <c r="C7" s="6">
        <v>36</v>
      </c>
      <c r="D7">
        <v>35</v>
      </c>
      <c r="E7">
        <v>33</v>
      </c>
      <c r="F7">
        <v>29</v>
      </c>
      <c r="G7">
        <v>28</v>
      </c>
      <c r="H7">
        <v>161</v>
      </c>
      <c r="I7">
        <v>32.200000000000003</v>
      </c>
    </row>
    <row r="8" spans="1:9" x14ac:dyDescent="0.3">
      <c r="A8" s="4" t="s">
        <v>28</v>
      </c>
      <c r="B8" s="5">
        <v>14</v>
      </c>
      <c r="C8" s="6">
        <v>35</v>
      </c>
      <c r="D8">
        <v>34</v>
      </c>
      <c r="E8">
        <v>29</v>
      </c>
      <c r="F8">
        <v>34</v>
      </c>
      <c r="G8">
        <v>33</v>
      </c>
      <c r="H8">
        <v>165</v>
      </c>
      <c r="I8">
        <v>33</v>
      </c>
    </row>
    <row r="9" spans="1:9" x14ac:dyDescent="0.3">
      <c r="A9" s="4" t="s">
        <v>25</v>
      </c>
      <c r="B9" s="5">
        <v>11</v>
      </c>
      <c r="C9" s="6">
        <v>25</v>
      </c>
      <c r="D9">
        <v>29</v>
      </c>
      <c r="E9">
        <v>22</v>
      </c>
      <c r="F9">
        <v>21</v>
      </c>
      <c r="G9">
        <v>27</v>
      </c>
      <c r="H9">
        <v>124</v>
      </c>
      <c r="I9">
        <v>24.8</v>
      </c>
    </row>
    <row r="10" spans="1:9" x14ac:dyDescent="0.3">
      <c r="A10" s="4" t="s">
        <v>20</v>
      </c>
      <c r="B10" s="5">
        <v>5</v>
      </c>
      <c r="C10" s="6">
        <v>25</v>
      </c>
      <c r="D10">
        <v>27</v>
      </c>
      <c r="E10">
        <v>39</v>
      </c>
      <c r="F10">
        <v>34</v>
      </c>
      <c r="G10">
        <v>46</v>
      </c>
      <c r="H10">
        <v>171</v>
      </c>
      <c r="I10">
        <v>34.200000000000003</v>
      </c>
    </row>
    <row r="11" spans="1:9" x14ac:dyDescent="0.3">
      <c r="A11" s="4" t="s">
        <v>24</v>
      </c>
      <c r="B11" s="5">
        <v>10</v>
      </c>
      <c r="C11" s="6">
        <v>31</v>
      </c>
      <c r="D11">
        <v>39</v>
      </c>
      <c r="E11">
        <v>36</v>
      </c>
      <c r="F11">
        <v>28</v>
      </c>
      <c r="G11">
        <v>24</v>
      </c>
      <c r="H11">
        <v>158</v>
      </c>
      <c r="I11">
        <v>31.6</v>
      </c>
    </row>
    <row r="12" spans="1:9" x14ac:dyDescent="0.3">
      <c r="A12" s="4" t="s">
        <v>18</v>
      </c>
      <c r="B12" s="5">
        <v>3</v>
      </c>
      <c r="C12" s="6">
        <v>23</v>
      </c>
      <c r="D12">
        <v>28</v>
      </c>
      <c r="E12">
        <v>36</v>
      </c>
      <c r="F12">
        <v>39</v>
      </c>
      <c r="G12">
        <v>43</v>
      </c>
      <c r="H12">
        <v>169</v>
      </c>
      <c r="I12">
        <v>33.799999999999997</v>
      </c>
    </row>
    <row r="13" spans="1:9" x14ac:dyDescent="0.3">
      <c r="A13" s="4" t="s">
        <v>17</v>
      </c>
      <c r="B13" s="5">
        <v>2</v>
      </c>
      <c r="C13" s="6">
        <v>34</v>
      </c>
      <c r="D13">
        <v>32</v>
      </c>
      <c r="E13">
        <v>29</v>
      </c>
      <c r="F13">
        <v>33</v>
      </c>
      <c r="G13">
        <v>40</v>
      </c>
      <c r="H13">
        <v>168</v>
      </c>
      <c r="I13">
        <v>33.6</v>
      </c>
    </row>
    <row r="14" spans="1:9" x14ac:dyDescent="0.3">
      <c r="A14" s="4" t="s">
        <v>6</v>
      </c>
      <c r="B14" s="5">
        <v>6</v>
      </c>
      <c r="C14" s="6">
        <v>15</v>
      </c>
      <c r="D14">
        <v>17</v>
      </c>
      <c r="E14">
        <v>26</v>
      </c>
      <c r="F14">
        <v>39</v>
      </c>
      <c r="G14">
        <v>37</v>
      </c>
      <c r="H14">
        <v>134</v>
      </c>
      <c r="I14">
        <v>26.8</v>
      </c>
    </row>
    <row r="15" spans="1:9" x14ac:dyDescent="0.3">
      <c r="A15" s="4" t="s">
        <v>21</v>
      </c>
      <c r="B15" s="5">
        <v>7</v>
      </c>
      <c r="C15" s="6">
        <v>38</v>
      </c>
      <c r="D15">
        <v>41</v>
      </c>
      <c r="E15">
        <v>29</v>
      </c>
      <c r="F15">
        <v>36</v>
      </c>
      <c r="G15">
        <v>38</v>
      </c>
      <c r="H15">
        <v>182</v>
      </c>
      <c r="I15">
        <v>36.4</v>
      </c>
    </row>
    <row r="16" spans="1:9" x14ac:dyDescent="0.3">
      <c r="A16" s="4" t="s">
        <v>19</v>
      </c>
      <c r="B16" s="5">
        <v>4</v>
      </c>
      <c r="C16" s="6">
        <v>13</v>
      </c>
      <c r="D16">
        <v>25</v>
      </c>
      <c r="E16">
        <v>29</v>
      </c>
      <c r="F16">
        <v>36</v>
      </c>
      <c r="G16">
        <v>35</v>
      </c>
      <c r="H16">
        <v>138</v>
      </c>
      <c r="I16">
        <v>27.6</v>
      </c>
    </row>
    <row r="17" spans="1:9" x14ac:dyDescent="0.3">
      <c r="A17" s="4" t="s">
        <v>38</v>
      </c>
      <c r="B17" s="5"/>
      <c r="C17" s="6">
        <v>446</v>
      </c>
      <c r="D17">
        <v>460</v>
      </c>
      <c r="E17">
        <v>455</v>
      </c>
      <c r="F17">
        <v>490</v>
      </c>
      <c r="G17">
        <v>509</v>
      </c>
      <c r="H17">
        <v>2360</v>
      </c>
    </row>
    <row r="18" spans="1:9" x14ac:dyDescent="0.3">
      <c r="A18" s="4" t="s">
        <v>23</v>
      </c>
      <c r="B18" s="5">
        <v>9</v>
      </c>
      <c r="C18" s="6">
        <v>49</v>
      </c>
      <c r="D18">
        <v>46</v>
      </c>
      <c r="E18">
        <v>41</v>
      </c>
      <c r="F18">
        <v>39</v>
      </c>
      <c r="G18">
        <v>43</v>
      </c>
      <c r="H18">
        <v>218</v>
      </c>
      <c r="I18">
        <v>43.6</v>
      </c>
    </row>
    <row r="19" spans="1:9" x14ac:dyDescent="0.3">
      <c r="A19" s="3" t="s">
        <v>42</v>
      </c>
      <c r="B19">
        <v>105</v>
      </c>
      <c r="C19" s="6">
        <v>892</v>
      </c>
      <c r="D19">
        <v>920</v>
      </c>
      <c r="E19">
        <v>910</v>
      </c>
      <c r="F19">
        <v>980</v>
      </c>
      <c r="G19">
        <v>1018</v>
      </c>
      <c r="H19">
        <v>4720</v>
      </c>
      <c r="I19">
        <v>472.00000000000006</v>
      </c>
    </row>
  </sheetData>
  <pageMargins left="0.7" right="0.7" top="0.75" bottom="0.75" header="0.3" footer="0.3"/>
  <pageSetup orientation="portrait" r:id="rId2"/>
  <headerFooter>
    <oddHeader>&amp;C&amp;"-,Bold"&amp;USTUDENTS DETAILS</oddHeader>
    <oddFooter>&amp;C1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479D-4B10-452C-888A-247E78FDF7CB}">
  <dimension ref="A1:I16"/>
  <sheetViews>
    <sheetView zoomScale="107" zoomScaleNormal="98" workbookViewId="0">
      <selection activeCell="B2" sqref="B2"/>
    </sheetView>
  </sheetViews>
  <sheetFormatPr defaultRowHeight="14.4" x14ac:dyDescent="0.3"/>
  <cols>
    <col min="1" max="1" width="11.6640625" customWidth="1"/>
    <col min="2" max="2" width="12.77734375" customWidth="1"/>
    <col min="8" max="8" width="10.6640625" customWidth="1"/>
    <col min="9" max="9" width="11.109375" customWidth="1"/>
  </cols>
  <sheetData>
    <row r="1" spans="1: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34</v>
      </c>
      <c r="F1" s="1" t="s">
        <v>33</v>
      </c>
      <c r="G1" s="1" t="s">
        <v>35</v>
      </c>
      <c r="H1" s="1" t="s">
        <v>36</v>
      </c>
      <c r="I1" s="1" t="s">
        <v>37</v>
      </c>
    </row>
    <row r="2" spans="1:9" x14ac:dyDescent="0.3">
      <c r="A2">
        <v>1</v>
      </c>
      <c r="B2" t="s">
        <v>16</v>
      </c>
      <c r="C2">
        <v>45</v>
      </c>
      <c r="D2">
        <v>33</v>
      </c>
      <c r="E2">
        <v>39</v>
      </c>
      <c r="F2">
        <v>45</v>
      </c>
      <c r="G2">
        <v>41</v>
      </c>
      <c r="H2">
        <f>SUM(C2:G2)</f>
        <v>203</v>
      </c>
      <c r="I2">
        <f>AVERAGE(C2:G2)</f>
        <v>40.6</v>
      </c>
    </row>
    <row r="3" spans="1:9" x14ac:dyDescent="0.3">
      <c r="A3">
        <v>2</v>
      </c>
      <c r="B3" t="s">
        <v>17</v>
      </c>
      <c r="C3">
        <v>34</v>
      </c>
      <c r="D3">
        <v>32</v>
      </c>
      <c r="E3">
        <v>29</v>
      </c>
      <c r="F3">
        <v>33</v>
      </c>
      <c r="G3">
        <v>40</v>
      </c>
      <c r="H3">
        <f t="shared" ref="H3:H15" si="0">SUM(C3:G3)</f>
        <v>168</v>
      </c>
      <c r="I3">
        <f t="shared" ref="I3:I15" si="1">AVERAGE(C3:G3)</f>
        <v>33.6</v>
      </c>
    </row>
    <row r="4" spans="1:9" x14ac:dyDescent="0.3">
      <c r="A4">
        <v>3</v>
      </c>
      <c r="B4" t="s">
        <v>18</v>
      </c>
      <c r="C4">
        <v>23</v>
      </c>
      <c r="D4">
        <v>28</v>
      </c>
      <c r="E4">
        <v>36</v>
      </c>
      <c r="F4">
        <v>39</v>
      </c>
      <c r="G4">
        <v>43</v>
      </c>
      <c r="H4">
        <f t="shared" si="0"/>
        <v>169</v>
      </c>
      <c r="I4">
        <f t="shared" si="1"/>
        <v>33.799999999999997</v>
      </c>
    </row>
    <row r="5" spans="1:9" x14ac:dyDescent="0.3">
      <c r="A5">
        <v>4</v>
      </c>
      <c r="B5" t="s">
        <v>19</v>
      </c>
      <c r="C5">
        <v>13</v>
      </c>
      <c r="D5">
        <v>25</v>
      </c>
      <c r="E5">
        <v>29</v>
      </c>
      <c r="F5">
        <v>36</v>
      </c>
      <c r="G5">
        <v>35</v>
      </c>
      <c r="H5">
        <f t="shared" si="0"/>
        <v>138</v>
      </c>
      <c r="I5">
        <f t="shared" si="1"/>
        <v>27.6</v>
      </c>
    </row>
    <row r="6" spans="1:9" x14ac:dyDescent="0.3">
      <c r="A6">
        <v>5</v>
      </c>
      <c r="B6" t="s">
        <v>20</v>
      </c>
      <c r="C6">
        <v>25</v>
      </c>
      <c r="D6">
        <v>27</v>
      </c>
      <c r="E6">
        <v>39</v>
      </c>
      <c r="F6">
        <v>34</v>
      </c>
      <c r="G6">
        <v>46</v>
      </c>
      <c r="H6">
        <f t="shared" si="0"/>
        <v>171</v>
      </c>
      <c r="I6">
        <f t="shared" si="1"/>
        <v>34.200000000000003</v>
      </c>
    </row>
    <row r="7" spans="1:9" x14ac:dyDescent="0.3">
      <c r="A7">
        <v>6</v>
      </c>
      <c r="B7" t="s">
        <v>6</v>
      </c>
      <c r="C7">
        <v>15</v>
      </c>
      <c r="D7">
        <v>17</v>
      </c>
      <c r="E7">
        <v>26</v>
      </c>
      <c r="F7">
        <v>39</v>
      </c>
      <c r="G7">
        <v>37</v>
      </c>
      <c r="H7">
        <f t="shared" si="0"/>
        <v>134</v>
      </c>
      <c r="I7">
        <f t="shared" si="1"/>
        <v>26.8</v>
      </c>
    </row>
    <row r="8" spans="1:9" x14ac:dyDescent="0.3">
      <c r="A8">
        <v>7</v>
      </c>
      <c r="B8" t="s">
        <v>21</v>
      </c>
      <c r="C8">
        <v>38</v>
      </c>
      <c r="D8">
        <v>41</v>
      </c>
      <c r="E8">
        <v>29</v>
      </c>
      <c r="F8">
        <v>36</v>
      </c>
      <c r="G8">
        <v>38</v>
      </c>
      <c r="H8">
        <f t="shared" si="0"/>
        <v>182</v>
      </c>
      <c r="I8">
        <f t="shared" si="1"/>
        <v>36.4</v>
      </c>
    </row>
    <row r="9" spans="1:9" x14ac:dyDescent="0.3">
      <c r="A9">
        <v>8</v>
      </c>
      <c r="B9" t="s">
        <v>22</v>
      </c>
      <c r="C9">
        <v>44</v>
      </c>
      <c r="D9">
        <v>42</v>
      </c>
      <c r="E9">
        <v>36</v>
      </c>
      <c r="F9">
        <v>32</v>
      </c>
      <c r="G9">
        <v>30</v>
      </c>
      <c r="H9">
        <f t="shared" si="0"/>
        <v>184</v>
      </c>
      <c r="I9">
        <f t="shared" si="1"/>
        <v>36.799999999999997</v>
      </c>
    </row>
    <row r="10" spans="1:9" x14ac:dyDescent="0.3">
      <c r="A10">
        <v>9</v>
      </c>
      <c r="B10" t="s">
        <v>23</v>
      </c>
      <c r="C10">
        <v>49</v>
      </c>
      <c r="D10">
        <v>46</v>
      </c>
      <c r="E10">
        <v>41</v>
      </c>
      <c r="F10">
        <v>39</v>
      </c>
      <c r="G10">
        <v>43</v>
      </c>
      <c r="H10">
        <f t="shared" si="0"/>
        <v>218</v>
      </c>
      <c r="I10">
        <f t="shared" si="1"/>
        <v>43.6</v>
      </c>
    </row>
    <row r="11" spans="1:9" x14ac:dyDescent="0.3">
      <c r="A11">
        <v>10</v>
      </c>
      <c r="B11" t="s">
        <v>24</v>
      </c>
      <c r="C11">
        <v>31</v>
      </c>
      <c r="D11">
        <v>39</v>
      </c>
      <c r="E11">
        <v>36</v>
      </c>
      <c r="F11">
        <v>28</v>
      </c>
      <c r="G11">
        <v>24</v>
      </c>
      <c r="H11">
        <f t="shared" si="0"/>
        <v>158</v>
      </c>
      <c r="I11">
        <f t="shared" si="1"/>
        <v>31.6</v>
      </c>
    </row>
    <row r="12" spans="1:9" x14ac:dyDescent="0.3">
      <c r="A12">
        <v>11</v>
      </c>
      <c r="B12" t="s">
        <v>25</v>
      </c>
      <c r="C12">
        <v>25</v>
      </c>
      <c r="D12">
        <v>29</v>
      </c>
      <c r="E12">
        <v>22</v>
      </c>
      <c r="F12">
        <v>21</v>
      </c>
      <c r="G12">
        <v>27</v>
      </c>
      <c r="H12">
        <f t="shared" si="0"/>
        <v>124</v>
      </c>
      <c r="I12">
        <f t="shared" si="1"/>
        <v>24.8</v>
      </c>
    </row>
    <row r="13" spans="1:9" x14ac:dyDescent="0.3">
      <c r="A13">
        <v>12</v>
      </c>
      <c r="B13" t="s">
        <v>26</v>
      </c>
      <c r="C13">
        <v>36</v>
      </c>
      <c r="D13">
        <v>35</v>
      </c>
      <c r="E13">
        <v>33</v>
      </c>
      <c r="F13">
        <v>29</v>
      </c>
      <c r="G13">
        <v>28</v>
      </c>
      <c r="H13">
        <f t="shared" si="0"/>
        <v>161</v>
      </c>
      <c r="I13">
        <f t="shared" si="1"/>
        <v>32.200000000000003</v>
      </c>
    </row>
    <row r="14" spans="1:9" x14ac:dyDescent="0.3">
      <c r="A14">
        <v>13</v>
      </c>
      <c r="B14" t="s">
        <v>27</v>
      </c>
      <c r="C14">
        <v>33</v>
      </c>
      <c r="D14">
        <v>32</v>
      </c>
      <c r="E14">
        <v>31</v>
      </c>
      <c r="F14">
        <v>45</v>
      </c>
      <c r="G14">
        <v>44</v>
      </c>
      <c r="H14">
        <f t="shared" si="0"/>
        <v>185</v>
      </c>
      <c r="I14">
        <f t="shared" si="1"/>
        <v>37</v>
      </c>
    </row>
    <row r="15" spans="1:9" x14ac:dyDescent="0.3">
      <c r="A15">
        <v>14</v>
      </c>
      <c r="B15" t="s">
        <v>28</v>
      </c>
      <c r="C15">
        <v>35</v>
      </c>
      <c r="D15">
        <v>34</v>
      </c>
      <c r="E15">
        <v>29</v>
      </c>
      <c r="F15">
        <v>34</v>
      </c>
      <c r="G15">
        <v>33</v>
      </c>
      <c r="H15">
        <f t="shared" si="0"/>
        <v>165</v>
      </c>
      <c r="I15">
        <f t="shared" si="1"/>
        <v>33</v>
      </c>
    </row>
    <row r="16" spans="1:9" x14ac:dyDescent="0.3">
      <c r="B16" s="1" t="s">
        <v>38</v>
      </c>
      <c r="C16">
        <f>SUM(C2:C15)</f>
        <v>446</v>
      </c>
      <c r="D16">
        <f t="shared" ref="D16:H16" si="2">SUM(D2:D15)</f>
        <v>460</v>
      </c>
      <c r="E16">
        <f t="shared" si="2"/>
        <v>455</v>
      </c>
      <c r="F16">
        <f t="shared" si="2"/>
        <v>490</v>
      </c>
      <c r="G16">
        <f t="shared" si="2"/>
        <v>509</v>
      </c>
      <c r="H16">
        <f t="shared" si="2"/>
        <v>2360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Asma</dc:creator>
  <cp:lastModifiedBy>Mohammad Asma</cp:lastModifiedBy>
  <dcterms:created xsi:type="dcterms:W3CDTF">2023-11-15T06:42:21Z</dcterms:created>
  <dcterms:modified xsi:type="dcterms:W3CDTF">2023-11-19T04:00:25Z</dcterms:modified>
</cp:coreProperties>
</file>