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675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3" i="1" l="1"/>
  <c r="D23" i="1"/>
  <c r="E23" i="1"/>
  <c r="B23" i="1"/>
  <c r="F12" i="1" l="1"/>
  <c r="C12" i="1"/>
  <c r="C11" i="1"/>
  <c r="B12" i="1"/>
  <c r="F11" i="1"/>
  <c r="E12" i="1"/>
  <c r="D14" i="1" l="1"/>
  <c r="F14" i="1"/>
  <c r="E14" i="1"/>
  <c r="E13" i="1"/>
  <c r="F13" i="1"/>
  <c r="D13" i="1"/>
  <c r="E10" i="1"/>
  <c r="F10" i="1"/>
  <c r="E11" i="1"/>
  <c r="F9" i="1"/>
  <c r="E9" i="1"/>
  <c r="D10" i="1"/>
  <c r="B6" i="1"/>
  <c r="D9" i="1"/>
</calcChain>
</file>

<file path=xl/sharedStrings.xml><?xml version="1.0" encoding="utf-8"?>
<sst xmlns="http://schemas.openxmlformats.org/spreadsheetml/2006/main" count="39" uniqueCount="34">
  <si>
    <t>Path_cnt</t>
  </si>
  <si>
    <t>Laptop</t>
  </si>
  <si>
    <t>Time [s]</t>
  </si>
  <si>
    <t>Energy [J]</t>
  </si>
  <si>
    <t>Power [Watt]</t>
  </si>
  <si>
    <t>Time_step_cnt</t>
  </si>
  <si>
    <t>steps</t>
  </si>
  <si>
    <t>Performance [steps/s]</t>
  </si>
  <si>
    <t>Energy Efficiency [J / step]</t>
  </si>
  <si>
    <t>Laptop + FPGA</t>
  </si>
  <si>
    <t>FPGA</t>
  </si>
  <si>
    <t>Intel Core 2 Duo T7250@ 2x2.0 GHz</t>
  </si>
  <si>
    <t>ML507, Virtex 5 XC5VFX70T</t>
  </si>
  <si>
    <t>Server</t>
  </si>
  <si>
    <t>Intel Xeon W3550 @ 4x3.07 GHz</t>
  </si>
  <si>
    <t>Server + GPU</t>
  </si>
  <si>
    <t>Nvidia Tesla C2050</t>
  </si>
  <si>
    <t>65 nm</t>
  </si>
  <si>
    <t>SSSE3</t>
  </si>
  <si>
    <t>45 nm</t>
  </si>
  <si>
    <t>SSE4.2</t>
  </si>
  <si>
    <t>Single Level Monte Carlo, 32bit floating point</t>
  </si>
  <si>
    <t>40 nm</t>
  </si>
  <si>
    <t>Core 2 Duo + ML502</t>
  </si>
  <si>
    <t>FPGA (non I/O bound)</t>
  </si>
  <si>
    <t>Heston Accelerator</t>
  </si>
  <si>
    <t>LUTs</t>
  </si>
  <si>
    <t>FFs</t>
  </si>
  <si>
    <t>BRAMs</t>
  </si>
  <si>
    <t>DSPs</t>
  </si>
  <si>
    <t>Frequency 100 MHz</t>
  </si>
  <si>
    <t>ICDF Gauss</t>
  </si>
  <si>
    <t>Mersenne Twister</t>
  </si>
  <si>
    <t>Heston Kernel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</si>
</sst>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48" fontId="2" fillId="0" borderId="0" xfId="0" applyNumberFormat="1" applyFont="1" applyAlignment="1">
      <alignment horizontal="right"/>
    </xf>
    <xf numFmtId="48" fontId="0" fillId="0" borderId="0" xfId="0" applyNumberFormat="1" applyAlignment="1">
      <alignment horizontal="right"/>
    </xf>
    <xf numFmtId="0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2"/>
  <sheetViews>
    <sheetView tabSelected="1" workbookViewId="0">
      <selection activeCell="A23" sqref="A23"/>
    </sheetView>
  </sheetViews>
  <sheetFormatPr baseColWidth="10" defaultColWidth="9.140625" defaultRowHeight="15" x14ac:dyDescent="0.25"/>
  <cols>
    <col min="1" max="1" width="22" customWidth="1"/>
    <col min="2" max="2" width="10.5703125" bestFit="1" customWidth="1"/>
    <col min="3" max="3" width="9.5703125" style="1" bestFit="1" customWidth="1"/>
    <col min="4" max="4" width="12.85546875" bestFit="1" customWidth="1"/>
    <col min="5" max="5" width="22" bestFit="1" customWidth="1"/>
    <col min="6" max="6" width="24.5703125" bestFit="1" customWidth="1"/>
    <col min="7" max="8" width="9.140625" style="2"/>
  </cols>
  <sheetData>
    <row r="2" spans="1:11" x14ac:dyDescent="0.25">
      <c r="A2" s="7" t="s">
        <v>21</v>
      </c>
    </row>
    <row r="4" spans="1:11" x14ac:dyDescent="0.25">
      <c r="A4" t="s">
        <v>0</v>
      </c>
      <c r="B4" s="1">
        <v>10000000</v>
      </c>
    </row>
    <row r="5" spans="1:11" x14ac:dyDescent="0.25">
      <c r="A5" t="s">
        <v>5</v>
      </c>
      <c r="B5">
        <v>4096</v>
      </c>
    </row>
    <row r="6" spans="1:11" x14ac:dyDescent="0.25">
      <c r="A6" t="s">
        <v>6</v>
      </c>
      <c r="B6" s="1">
        <f>B5*B4</f>
        <v>40960000000</v>
      </c>
    </row>
    <row r="8" spans="1:11" x14ac:dyDescent="0.25">
      <c r="A8" s="2"/>
      <c r="B8" s="2" t="s">
        <v>2</v>
      </c>
      <c r="C8" s="3" t="s">
        <v>3</v>
      </c>
      <c r="D8" s="2" t="s">
        <v>4</v>
      </c>
      <c r="E8" s="2" t="s">
        <v>7</v>
      </c>
      <c r="F8" s="2" t="s">
        <v>8</v>
      </c>
    </row>
    <row r="9" spans="1:11" x14ac:dyDescent="0.25">
      <c r="A9" s="2" t="s">
        <v>1</v>
      </c>
      <c r="B9" s="6">
        <v>7344</v>
      </c>
      <c r="C9" s="8">
        <v>323114</v>
      </c>
      <c r="D9" s="4">
        <f>C9/B9</f>
        <v>43.997004357298472</v>
      </c>
      <c r="E9" s="9">
        <f>B$6/B9</f>
        <v>5577342.0479302835</v>
      </c>
      <c r="F9" s="9">
        <f>C9/B$6</f>
        <v>7.8885253906249993E-6</v>
      </c>
      <c r="G9" s="2" t="s">
        <v>17</v>
      </c>
      <c r="H9" s="2" t="s">
        <v>18</v>
      </c>
      <c r="I9" t="s">
        <v>11</v>
      </c>
    </row>
    <row r="10" spans="1:11" x14ac:dyDescent="0.25">
      <c r="A10" s="2" t="s">
        <v>9</v>
      </c>
      <c r="B10" s="6">
        <v>287</v>
      </c>
      <c r="C10" s="8">
        <v>10057</v>
      </c>
      <c r="D10" s="4">
        <f>C10/B10</f>
        <v>35.041811846689896</v>
      </c>
      <c r="E10" s="9">
        <f t="shared" ref="E10:E11" si="0">B$6/B10</f>
        <v>142717770.03484321</v>
      </c>
      <c r="F10" s="9">
        <f t="shared" ref="F10" si="1">C10/B$6</f>
        <v>2.455322265625E-7</v>
      </c>
      <c r="G10" s="2" t="s">
        <v>17</v>
      </c>
      <c r="H10" s="2" t="s">
        <v>18</v>
      </c>
      <c r="I10" t="s">
        <v>23</v>
      </c>
    </row>
    <row r="11" spans="1:11" x14ac:dyDescent="0.25">
      <c r="A11" s="2" t="s">
        <v>10</v>
      </c>
      <c r="B11" s="6">
        <v>287</v>
      </c>
      <c r="C11" s="9">
        <f>B11*D11</f>
        <v>861</v>
      </c>
      <c r="D11" s="5">
        <v>3</v>
      </c>
      <c r="E11" s="9">
        <f t="shared" si="0"/>
        <v>142717770.03484321</v>
      </c>
      <c r="F11" s="9">
        <f>C11/B$6</f>
        <v>2.1020507812500001E-8</v>
      </c>
      <c r="G11" s="2" t="s">
        <v>17</v>
      </c>
      <c r="I11" t="s">
        <v>12</v>
      </c>
    </row>
    <row r="12" spans="1:11" x14ac:dyDescent="0.25">
      <c r="A12" s="2" t="s">
        <v>24</v>
      </c>
      <c r="B12" s="4">
        <f>B6/E12</f>
        <v>136.53333333333333</v>
      </c>
      <c r="C12" s="9">
        <f>B12*D12</f>
        <v>409.6</v>
      </c>
      <c r="D12" s="5">
        <v>3</v>
      </c>
      <c r="E12" s="8">
        <f>3*100000000</f>
        <v>300000000</v>
      </c>
      <c r="F12" s="9">
        <f>C12/B$6</f>
        <v>1E-8</v>
      </c>
      <c r="G12" s="2" t="s">
        <v>17</v>
      </c>
      <c r="I12" t="s">
        <v>12</v>
      </c>
    </row>
    <row r="13" spans="1:11" x14ac:dyDescent="0.25">
      <c r="A13" s="2" t="s">
        <v>13</v>
      </c>
      <c r="B13" s="6">
        <v>660</v>
      </c>
      <c r="C13" s="8">
        <v>122760</v>
      </c>
      <c r="D13" s="4">
        <f>C13/B13</f>
        <v>186</v>
      </c>
      <c r="E13" s="9">
        <f t="shared" ref="E13:E14" si="2">B$6/B13</f>
        <v>62060606.060606062</v>
      </c>
      <c r="F13" s="9">
        <f>C13/B$6</f>
        <v>2.9970703125000001E-6</v>
      </c>
      <c r="G13" s="2" t="s">
        <v>19</v>
      </c>
      <c r="H13" s="2" t="s">
        <v>20</v>
      </c>
      <c r="I13" t="s">
        <v>14</v>
      </c>
    </row>
    <row r="14" spans="1:11" x14ac:dyDescent="0.25">
      <c r="A14" s="2" t="s">
        <v>15</v>
      </c>
      <c r="B14" s="6">
        <v>118.46</v>
      </c>
      <c r="C14" s="8">
        <v>36722</v>
      </c>
      <c r="D14" s="4">
        <f>C14/B14</f>
        <v>309.99493499915587</v>
      </c>
      <c r="E14" s="9">
        <f t="shared" si="2"/>
        <v>345770724.29512072</v>
      </c>
      <c r="F14" s="9">
        <f>C14/B$6</f>
        <v>8.9653320312500001E-7</v>
      </c>
      <c r="G14" s="2" t="s">
        <v>22</v>
      </c>
      <c r="I14" t="s">
        <v>16</v>
      </c>
    </row>
    <row r="15" spans="1:11" x14ac:dyDescent="0.25">
      <c r="A15" s="2"/>
      <c r="B15" s="2"/>
      <c r="C15" s="3"/>
      <c r="D15" s="2"/>
      <c r="E15" s="2"/>
      <c r="F15" s="2"/>
      <c r="K15" s="1"/>
    </row>
    <row r="16" spans="1:11" x14ac:dyDescent="0.25">
      <c r="A16" s="2"/>
      <c r="B16" s="2"/>
      <c r="C16" s="3"/>
      <c r="D16" s="2"/>
      <c r="E16" s="2"/>
      <c r="F16" s="2"/>
    </row>
    <row r="17" spans="1:5" x14ac:dyDescent="0.25">
      <c r="B17" s="2"/>
      <c r="C17" s="3"/>
      <c r="D17" s="2"/>
      <c r="E17" s="2"/>
    </row>
    <row r="18" spans="1:5" x14ac:dyDescent="0.25">
      <c r="B18" s="2"/>
      <c r="C18" s="3"/>
      <c r="D18" s="2"/>
      <c r="E18" s="2"/>
    </row>
    <row r="19" spans="1:5" x14ac:dyDescent="0.25">
      <c r="B19" s="2" t="s">
        <v>26</v>
      </c>
      <c r="C19" s="3" t="s">
        <v>27</v>
      </c>
      <c r="D19" s="2" t="s">
        <v>28</v>
      </c>
      <c r="E19" s="2" t="s">
        <v>29</v>
      </c>
    </row>
    <row r="20" spans="1:5" x14ac:dyDescent="0.25">
      <c r="A20" t="s">
        <v>25</v>
      </c>
      <c r="B20" s="2">
        <v>5481</v>
      </c>
      <c r="C20" s="10">
        <v>6950</v>
      </c>
      <c r="D20" s="2">
        <v>5</v>
      </c>
      <c r="E20" s="2">
        <v>43</v>
      </c>
    </row>
    <row r="21" spans="1:5" x14ac:dyDescent="0.25">
      <c r="A21" t="s">
        <v>31</v>
      </c>
      <c r="B21" s="2">
        <v>100</v>
      </c>
      <c r="C21" s="10">
        <v>100</v>
      </c>
      <c r="D21" s="2">
        <v>1</v>
      </c>
      <c r="E21" s="2">
        <v>1</v>
      </c>
    </row>
    <row r="22" spans="1:5" x14ac:dyDescent="0.25">
      <c r="A22" t="s">
        <v>32</v>
      </c>
      <c r="B22" s="2">
        <v>412</v>
      </c>
      <c r="C22" s="10">
        <v>231</v>
      </c>
      <c r="D22" s="2">
        <v>3</v>
      </c>
      <c r="E22" s="2">
        <v>0</v>
      </c>
    </row>
    <row r="23" spans="1:5" x14ac:dyDescent="0.25">
      <c r="A23" t="s">
        <v>33</v>
      </c>
      <c r="B23" s="2">
        <f>B20-SUM(B21:B22)</f>
        <v>4969</v>
      </c>
      <c r="C23" s="2">
        <f t="shared" ref="C23:E23" si="3">C20-SUM(C21:C22)</f>
        <v>6619</v>
      </c>
      <c r="D23" s="2">
        <f t="shared" si="3"/>
        <v>1</v>
      </c>
      <c r="E23" s="2">
        <f t="shared" si="3"/>
        <v>42</v>
      </c>
    </row>
    <row r="24" spans="1:5" x14ac:dyDescent="0.25">
      <c r="B24" s="2"/>
      <c r="C24" s="10"/>
      <c r="D24" s="2"/>
      <c r="E24" s="2"/>
    </row>
    <row r="25" spans="1:5" x14ac:dyDescent="0.25">
      <c r="B25" s="2"/>
      <c r="C25" s="10"/>
      <c r="D25" s="2"/>
      <c r="E25" s="2"/>
    </row>
    <row r="26" spans="1:5" x14ac:dyDescent="0.25">
      <c r="B26" s="2"/>
      <c r="C26" s="10"/>
      <c r="D26" s="2"/>
      <c r="E26" s="2"/>
    </row>
    <row r="27" spans="1:5" x14ac:dyDescent="0.25">
      <c r="A27" t="s">
        <v>30</v>
      </c>
      <c r="B27" s="2"/>
      <c r="C27" s="10"/>
      <c r="D27" s="2"/>
      <c r="E27" s="2"/>
    </row>
    <row r="28" spans="1:5" x14ac:dyDescent="0.25">
      <c r="B28" s="2"/>
      <c r="C28" s="10"/>
      <c r="D28" s="2"/>
      <c r="E28" s="2"/>
    </row>
    <row r="29" spans="1:5" x14ac:dyDescent="0.25">
      <c r="B29" s="2"/>
      <c r="C29" s="3"/>
      <c r="D29" s="2"/>
      <c r="E29" s="2"/>
    </row>
    <row r="30" spans="1:5" x14ac:dyDescent="0.25">
      <c r="B30" s="2"/>
      <c r="C30" s="3"/>
      <c r="D30" s="2"/>
      <c r="E30" s="2"/>
    </row>
    <row r="31" spans="1:5" x14ac:dyDescent="0.25">
      <c r="B31" s="2"/>
      <c r="C31" s="3"/>
      <c r="D31" s="2"/>
      <c r="E31" s="2"/>
    </row>
    <row r="32" spans="1:5" x14ac:dyDescent="0.25">
      <c r="B32" s="2"/>
      <c r="C32" s="3"/>
      <c r="D32" s="2"/>
      <c r="E32" s="2"/>
    </row>
  </sheetData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2013-09-04T10:53:24Z</dcterms:modified>
</cp:coreProperties>
</file>