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61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49" i="1" l="1"/>
  <c r="B49" i="1"/>
  <c r="A28" i="1" l="1"/>
  <c r="A27" i="1"/>
  <c r="A30" i="1"/>
  <c r="A31" i="1" l="1"/>
  <c r="A29" i="1"/>
</calcChain>
</file>

<file path=xl/sharedStrings.xml><?xml version="1.0" encoding="utf-8"?>
<sst xmlns="http://schemas.openxmlformats.org/spreadsheetml/2006/main" count="79" uniqueCount="65">
  <si>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</si>
  <si>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</si>
  <si>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</si>
  <si>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</si>
  <si>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SSSE3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</si>
  <si>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</si>
  <si>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</si>
  <si>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</si>
  <si>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</si>
  <si>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</si>
  <si>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</si>
  <si>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</si>
  <si>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</si>
  <si>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</si>
  <si>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</si>
  <si>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Revision: d8fe467b0c3a89333af2a5f4db5f54e53eecf885</t>
  </si>
  <si>
    <t>22 nm</t>
  </si>
  <si>
    <t>ACX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</si>
  <si>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</si>
  <si>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</si>
  <si>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</si>
  <si>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</si>
  <si>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</si>
  <si>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</si>
  <si>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</si>
  <si>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</si>
  <si>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</si>
  <si>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Software C++</t>
  </si>
  <si>
    <t>AutoESL, VHDL</t>
  </si>
  <si>
    <t>Heston Accelerator
[lines of code]</t>
  </si>
  <si>
    <t>Host Driver &amp; Demo
[lines of code]</t>
  </si>
  <si>
    <t>Loopy work in progress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</si>
  <si>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</si>
  <si>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</si>
  <si>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</si>
  <si>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</si>
  <si>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Zynq FPGA 3x 
(efficiency 99.97 %)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</si>
  <si>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</si>
  <si>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</si>
  <si>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</si>
  <si>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</si>
  <si>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</si>
  <si>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</si>
  <si>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</si>
  <si>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</si>
  <si>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</si>
  <si>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</si>
  <si>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</si>
  <si>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</si>
  <si>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</si>
  <si>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</si>
  <si>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</si>
  <si>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</si>
  <si>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</si>
  <si>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</si>
  <si>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</si>
  <si>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</si>
  <si>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</si>
  <si>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System</t>
  </si>
  <si>
    <t>Details</t>
  </si>
  <si>
    <t>Process</t>
  </si>
  <si>
    <t>Float
Extensions</t>
  </si>
  <si>
    <t>Estimated</t>
  </si>
  <si>
    <t>Languages</t>
  </si>
  <si>
    <t>Date: September 04,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</si>
</sst>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8" fontId="3" fillId="0" borderId="0" xfId="0" quotePrefix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applyNumberFormat="1" applyFont="1" applyFill="1" applyBorder="1" applyAlignment="1">
      <alignment horizontal="righ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115" zoomScaleNormal="115" workbookViewId="0">
      <selection activeCell="A3" sqref="A3"/>
    </sheetView>
  </sheetViews>
  <sheetFormatPr baseColWidth="10"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3" customWidth="1"/>
    <col min="5" max="5" width="9.5703125" style="13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22" t="s">
        <v>14</v>
      </c>
      <c r="D1" s="2"/>
      <c r="E1" s="2"/>
    </row>
    <row r="2" spans="1:10" s="1" customFormat="1" ht="9.75" customHeight="1" x14ac:dyDescent="0.25">
      <c r="A2" s="22" t="s">
        <v>64</v>
      </c>
      <c r="D2" s="2"/>
      <c r="E2" s="2"/>
    </row>
    <row r="3" spans="1:10" s="1" customFormat="1" ht="9.75" customHeight="1" x14ac:dyDescent="0.25">
      <c r="A3" s="22" t="s">
        <v>0</v>
      </c>
      <c r="D3" s="2"/>
      <c r="E3" s="2"/>
    </row>
    <row r="4" spans="1:10" s="1" customFormat="1" ht="9.75" customHeight="1" x14ac:dyDescent="0.25">
      <c r="A4" s="22" t="s">
        <v>15</v>
      </c>
      <c r="D4" s="2"/>
      <c r="E4" s="2"/>
    </row>
    <row r="5" spans="1:10" s="1" customFormat="1" ht="9.75" customHeight="1" x14ac:dyDescent="0.25">
      <c r="A5" s="22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21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42</v>
      </c>
    </row>
    <row r="11" spans="1:10" s="5" customFormat="1" ht="31.5" customHeight="1" x14ac:dyDescent="0.25">
      <c r="A11" s="35" t="s">
        <v>58</v>
      </c>
      <c r="B11" s="36" t="s">
        <v>33</v>
      </c>
      <c r="C11" s="36" t="s">
        <v>40</v>
      </c>
      <c r="D11" s="35" t="s">
        <v>60</v>
      </c>
      <c r="E11" s="36" t="s">
        <v>61</v>
      </c>
      <c r="F11" s="39" t="s">
        <v>59</v>
      </c>
      <c r="G11" s="39"/>
      <c r="H11" s="31"/>
    </row>
    <row r="12" spans="1:10" ht="31.5" customHeight="1" x14ac:dyDescent="0.25">
      <c r="A12" s="6" t="s">
        <v>35</v>
      </c>
      <c r="B12" s="7">
        <v>142717770.03484321</v>
      </c>
      <c r="C12" s="7">
        <v>2.455322265625E-7</v>
      </c>
      <c r="D12" s="8" t="s">
        <v>3</v>
      </c>
      <c r="E12" s="8" t="s">
        <v>4</v>
      </c>
      <c r="F12" s="9" t="s">
        <v>5</v>
      </c>
      <c r="G12" s="9"/>
    </row>
    <row r="13" spans="1:10" ht="15" customHeight="1" x14ac:dyDescent="0.25">
      <c r="A13" s="40" t="s">
        <v>6</v>
      </c>
      <c r="B13" s="41">
        <v>62060606.060606062</v>
      </c>
      <c r="C13" s="42" t="s">
        <v>24</v>
      </c>
      <c r="D13" s="43" t="s">
        <v>7</v>
      </c>
      <c r="E13" s="43" t="s">
        <v>8</v>
      </c>
      <c r="F13" s="44" t="s">
        <v>9</v>
      </c>
      <c r="G13" s="44"/>
      <c r="H13" s="25"/>
    </row>
    <row r="14" spans="1:10" x14ac:dyDescent="0.25">
      <c r="A14" s="11"/>
      <c r="B14" s="7"/>
      <c r="C14" s="12"/>
      <c r="D14" s="8"/>
      <c r="E14" s="8"/>
      <c r="F14" s="9"/>
      <c r="G14" s="9"/>
    </row>
    <row r="15" spans="1:10" ht="25.5" customHeight="1" x14ac:dyDescent="0.25">
      <c r="A15" s="48" t="s">
        <v>34</v>
      </c>
      <c r="B15" s="48"/>
      <c r="C15" s="48"/>
      <c r="D15" s="48"/>
      <c r="E15" s="48"/>
      <c r="F15" s="48"/>
      <c r="G15" s="48"/>
      <c r="H15" s="48"/>
      <c r="I15" s="48"/>
      <c r="J15" s="48"/>
    </row>
    <row r="19" spans="1:8" ht="30.75" customHeight="1" x14ac:dyDescent="0.25">
      <c r="A19" s="35" t="s">
        <v>58</v>
      </c>
      <c r="B19" s="36" t="s">
        <v>33</v>
      </c>
      <c r="C19" s="36" t="s">
        <v>41</v>
      </c>
      <c r="D19" s="27" t="s">
        <v>60</v>
      </c>
      <c r="E19" s="36" t="s">
        <v>61</v>
      </c>
      <c r="F19" s="31" t="s">
        <v>59</v>
      </c>
      <c r="G19" s="26"/>
      <c r="H19" s="26"/>
    </row>
    <row r="20" spans="1:8" ht="15" customHeight="1" x14ac:dyDescent="0.25">
      <c r="A20" s="10" t="s">
        <v>10</v>
      </c>
      <c r="B20" s="14">
        <v>141086000</v>
      </c>
      <c r="C20" s="14">
        <v>2.1688898969422907E-7</v>
      </c>
      <c r="D20" s="13" t="s">
        <v>16</v>
      </c>
      <c r="E20" s="13" t="s">
        <v>17</v>
      </c>
      <c r="F20" s="10" t="s">
        <v>11</v>
      </c>
    </row>
    <row r="21" spans="1:8" ht="15" customHeight="1" x14ac:dyDescent="0.25">
      <c r="A21" s="10" t="s">
        <v>12</v>
      </c>
      <c r="B21" s="14">
        <v>214878000</v>
      </c>
      <c r="C21" s="14">
        <v>7.1668574726123663E-7</v>
      </c>
      <c r="D21" s="13" t="s">
        <v>7</v>
      </c>
      <c r="E21" s="13" t="s">
        <v>8</v>
      </c>
      <c r="F21" s="10" t="s">
        <v>18</v>
      </c>
    </row>
    <row r="22" spans="1:8" ht="15" customHeight="1" x14ac:dyDescent="0.25">
      <c r="A22" s="10" t="s">
        <v>6</v>
      </c>
      <c r="B22" s="14">
        <v>267701000</v>
      </c>
      <c r="C22" s="14">
        <v>6.9480502500924538E-7</v>
      </c>
      <c r="D22" s="13" t="s">
        <v>7</v>
      </c>
      <c r="E22" s="13" t="s">
        <v>8</v>
      </c>
      <c r="F22" s="10" t="s">
        <v>9</v>
      </c>
    </row>
    <row r="23" spans="1:8" ht="15" customHeight="1" x14ac:dyDescent="0.25">
      <c r="A23" s="10" t="s">
        <v>13</v>
      </c>
      <c r="B23" s="14">
        <v>10784400</v>
      </c>
      <c r="C23" s="14">
        <v>1.7618040873854825E-7</v>
      </c>
      <c r="D23" s="13" t="s">
        <v>19</v>
      </c>
      <c r="E23" s="13" t="s">
        <v>21</v>
      </c>
      <c r="F23" s="10" t="s">
        <v>23</v>
      </c>
    </row>
    <row r="24" spans="1:8" ht="31.5" customHeight="1" x14ac:dyDescent="0.25">
      <c r="A24" s="37" t="s">
        <v>36</v>
      </c>
      <c r="B24" s="38">
        <v>299246000</v>
      </c>
      <c r="C24" s="38">
        <v>8.6513734148121916E-9</v>
      </c>
      <c r="D24" s="34" t="s">
        <v>19</v>
      </c>
      <c r="E24" s="34" t="s">
        <v>20</v>
      </c>
      <c r="F24" s="25" t="s">
        <v>22</v>
      </c>
      <c r="G24" s="25"/>
      <c r="H24" s="25"/>
    </row>
    <row r="25" spans="1:8" ht="13.5" customHeight="1" x14ac:dyDescent="0.25">
      <c r="A25" s="15"/>
      <c r="B25" s="14"/>
      <c r="C25" s="14"/>
    </row>
    <row r="27" spans="1:8" x14ac:dyDescent="0.25">
      <c r="A27" s="10" t="str">
        <f>"ARM "&amp;TEXT(C20/C23-1,"0%") &amp; " more power efficient than Intel Laptop"</f>
        <v>ARM 23% more power efficient than Intel Laptop</v>
      </c>
      <c r="C27" s="16"/>
      <c r="E27" s="17"/>
    </row>
    <row r="28" spans="1:8" x14ac:dyDescent="0.25">
      <c r="A28" s="10" t="str">
        <f>"Optimized C++ Implementation "&amp;TEXT(B22/B13,"0.0") &amp; " times faster than DATE 2011 implementation"</f>
        <v>Optimized C++ Implementation 4.3 times faster than DATE 2011 implementation</v>
      </c>
    </row>
    <row r="29" spans="1:8" x14ac:dyDescent="0.25">
      <c r="A29" s="10" t="str">
        <f>"Zynq "&amp;TEXT(B24/B12,"0.0") &amp; " times faster than DATE 2011 Demo"</f>
        <v>Zynq 2.1 times faster than DATE 2011 Demo</v>
      </c>
    </row>
    <row r="30" spans="1:8" x14ac:dyDescent="0.25">
      <c r="A30" s="10" t="str">
        <f>"Zynq "&amp;TEXT(C12/C24,"0.0") &amp; " more power efficient than DATE 2011 Demo"</f>
        <v>Zynq 28.4 more power efficient than DATE 2011 Demo</v>
      </c>
    </row>
    <row r="31" spans="1:8" x14ac:dyDescent="0.25">
      <c r="A31" s="10" t="str">
        <f>"Zynq "&amp;TEXT(C20/C24,"0.0") &amp; " more power efficient than Intel CPU"</f>
        <v>Zynq 25.1 more power efficient than Intel CPU</v>
      </c>
    </row>
    <row r="34" spans="1:8" s="3" customFormat="1" ht="15.75" x14ac:dyDescent="0.25">
      <c r="A34" s="3" t="s">
        <v>43</v>
      </c>
      <c r="D34" s="4"/>
      <c r="E34" s="4"/>
    </row>
    <row r="36" spans="1:8" ht="25.5" x14ac:dyDescent="0.25">
      <c r="A36" s="31" t="s">
        <v>56</v>
      </c>
      <c r="B36" s="32" t="s">
        <v>29</v>
      </c>
      <c r="C36" s="32" t="s">
        <v>30</v>
      </c>
      <c r="D36" s="27"/>
      <c r="E36" s="27" t="s">
        <v>63</v>
      </c>
      <c r="F36" s="26"/>
      <c r="G36" s="26"/>
      <c r="H36" s="26"/>
    </row>
    <row r="37" spans="1:8" ht="31.5" customHeight="1" x14ac:dyDescent="0.25">
      <c r="A37" s="18" t="s">
        <v>37</v>
      </c>
      <c r="B37" s="16">
        <v>3705</v>
      </c>
      <c r="C37" s="16">
        <v>1330</v>
      </c>
      <c r="E37" s="17" t="s">
        <v>32</v>
      </c>
    </row>
    <row r="38" spans="1:8" ht="31.5" customHeight="1" x14ac:dyDescent="0.25">
      <c r="A38" s="18" t="s">
        <v>38</v>
      </c>
      <c r="B38" s="16">
        <v>5280</v>
      </c>
      <c r="C38" s="20">
        <v>7870</v>
      </c>
      <c r="E38" s="17" t="s">
        <v>28</v>
      </c>
      <c r="G38" s="19" t="s">
        <v>31</v>
      </c>
    </row>
    <row r="39" spans="1:8" ht="31.5" customHeight="1" x14ac:dyDescent="0.25">
      <c r="A39" s="15" t="s">
        <v>39</v>
      </c>
      <c r="B39" s="16">
        <v>335</v>
      </c>
      <c r="C39" s="16">
        <v>540</v>
      </c>
      <c r="E39" s="10" t="s">
        <v>25</v>
      </c>
    </row>
    <row r="40" spans="1:8" ht="15" customHeight="1" x14ac:dyDescent="0.25">
      <c r="A40" s="25" t="s">
        <v>27</v>
      </c>
      <c r="B40" s="33">
        <v>210</v>
      </c>
      <c r="C40" s="33">
        <v>150</v>
      </c>
      <c r="D40" s="34"/>
      <c r="E40" s="25" t="s">
        <v>26</v>
      </c>
      <c r="F40" s="25"/>
      <c r="G40" s="25"/>
      <c r="H40" s="25"/>
    </row>
    <row r="41" spans="1:8" x14ac:dyDescent="0.25">
      <c r="B41" s="16"/>
      <c r="C41" s="16"/>
    </row>
    <row r="43" spans="1:8" ht="15.75" x14ac:dyDescent="0.25">
      <c r="A43" s="3" t="s">
        <v>44</v>
      </c>
    </row>
    <row r="45" spans="1:8" x14ac:dyDescent="0.25">
      <c r="A45" s="10" t="s">
        <v>45</v>
      </c>
    </row>
    <row r="47" spans="1:8" x14ac:dyDescent="0.25">
      <c r="A47" s="26"/>
      <c r="B47" s="27" t="s">
        <v>49</v>
      </c>
      <c r="C47" s="27" t="s">
        <v>50</v>
      </c>
      <c r="D47" s="27" t="s">
        <v>52</v>
      </c>
      <c r="E47" s="27" t="s">
        <v>51</v>
      </c>
      <c r="F47" s="31" t="s">
        <v>57</v>
      </c>
      <c r="G47" s="31"/>
    </row>
    <row r="48" spans="1:8" ht="15" customHeight="1" x14ac:dyDescent="0.25">
      <c r="A48" s="5" t="s">
        <v>53</v>
      </c>
    </row>
    <row r="49" spans="1:7" ht="15" customHeight="1" x14ac:dyDescent="0.2">
      <c r="A49" s="23" t="s">
        <v>46</v>
      </c>
      <c r="B49" s="24">
        <f>4458+229</f>
        <v>4687</v>
      </c>
      <c r="C49" s="24">
        <f>4491+287</f>
        <v>4778</v>
      </c>
      <c r="D49" s="24">
        <v>3</v>
      </c>
      <c r="E49" s="24">
        <v>37</v>
      </c>
    </row>
    <row r="50" spans="1:7" ht="15" customHeight="1" x14ac:dyDescent="0.2">
      <c r="A50" s="23" t="s">
        <v>47</v>
      </c>
      <c r="B50" s="24">
        <v>3611</v>
      </c>
      <c r="C50" s="24">
        <v>3006</v>
      </c>
      <c r="D50" s="24">
        <v>0</v>
      </c>
      <c r="E50" s="24">
        <v>35</v>
      </c>
    </row>
    <row r="51" spans="1:7" ht="15" customHeight="1" x14ac:dyDescent="0.2">
      <c r="A51" s="28" t="s">
        <v>48</v>
      </c>
      <c r="B51" s="29">
        <v>286</v>
      </c>
      <c r="C51" s="29">
        <v>323</v>
      </c>
      <c r="D51" s="29">
        <v>2</v>
      </c>
      <c r="E51" s="29">
        <v>0</v>
      </c>
      <c r="F51" s="25"/>
      <c r="G51" s="25"/>
    </row>
    <row r="52" spans="1:7" ht="15" customHeight="1" x14ac:dyDescent="0.25">
      <c r="A52" s="5" t="s">
        <v>54</v>
      </c>
    </row>
    <row r="53" spans="1:7" s="22" customFormat="1" ht="15" customHeight="1" x14ac:dyDescent="0.2">
      <c r="A53" s="45" t="s">
        <v>55</v>
      </c>
      <c r="B53" s="46">
        <v>100</v>
      </c>
      <c r="C53" s="47">
        <v>100</v>
      </c>
      <c r="D53" s="46">
        <v>1</v>
      </c>
      <c r="E53" s="46">
        <v>1</v>
      </c>
      <c r="F53" s="10" t="s">
        <v>62</v>
      </c>
      <c r="G53" s="10"/>
    </row>
    <row r="54" spans="1:7" s="22" customFormat="1" ht="15" customHeight="1" x14ac:dyDescent="0.2">
      <c r="A54" s="23" t="s">
        <v>48</v>
      </c>
      <c r="B54" s="24">
        <v>412</v>
      </c>
      <c r="C54" s="30">
        <v>231</v>
      </c>
      <c r="D54" s="24">
        <v>3</v>
      </c>
      <c r="E54" s="24">
        <v>0</v>
      </c>
      <c r="F54" s="10"/>
      <c r="G54" s="10"/>
    </row>
    <row r="55" spans="1:7" s="22" customFormat="1" ht="15" customHeight="1" x14ac:dyDescent="0.2">
      <c r="A55" s="28" t="s">
        <v>46</v>
      </c>
      <c r="B55" s="29">
        <v>4969</v>
      </c>
      <c r="C55" s="29">
        <v>6619</v>
      </c>
      <c r="D55" s="29">
        <v>1</v>
      </c>
      <c r="E55" s="29">
        <v>42</v>
      </c>
      <c r="F55" s="25"/>
      <c r="G55" s="25"/>
    </row>
  </sheetData>
  <mergeCells count="1">
    <mergeCell ref="A15:J15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2013-09-04T11:21:32Z</dcterms:modified>
</cp:coreProperties>
</file>