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E36FBF9-2C33-4C4B-AAC0-61698500C929}" xr6:coauthVersionLast="47" xr6:coauthVersionMax="47" xr10:uidLastSave="{00000000-0000-0000-0000-000000000000}"/>
  <bookViews>
    <workbookView xWindow="0" yWindow="0" windowWidth="11520" windowHeight="12360" xr2:uid="{D44B634F-B3CB-47D3-A9B0-F57708F41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G22" i="1"/>
  <c r="E22" i="1"/>
  <c r="D24" i="1"/>
  <c r="D23" i="1"/>
</calcChain>
</file>

<file path=xl/sharedStrings.xml><?xml version="1.0" encoding="utf-8"?>
<sst xmlns="http://schemas.openxmlformats.org/spreadsheetml/2006/main" count="47" uniqueCount="30">
  <si>
    <t>EmployeeID</t>
  </si>
  <si>
    <t>Name</t>
  </si>
  <si>
    <t>Department</t>
  </si>
  <si>
    <t>JoinDate</t>
  </si>
  <si>
    <t>Salary</t>
  </si>
  <si>
    <t>ProjectsCompleted</t>
  </si>
  <si>
    <t>PerformanceScore</t>
  </si>
  <si>
    <t>Alice</t>
  </si>
  <si>
    <t>HR</t>
  </si>
  <si>
    <t>Bob</t>
  </si>
  <si>
    <t>Finance</t>
  </si>
  <si>
    <t>Charlie</t>
  </si>
  <si>
    <t>IT</t>
  </si>
  <si>
    <t>David</t>
  </si>
  <si>
    <t>Marketing</t>
  </si>
  <si>
    <t>Sales</t>
  </si>
  <si>
    <t>Frank</t>
  </si>
  <si>
    <t>Grace</t>
  </si>
  <si>
    <t>Hannah</t>
  </si>
  <si>
    <t>Ian</t>
  </si>
  <si>
    <t>Jack</t>
  </si>
  <si>
    <t>Kara</t>
  </si>
  <si>
    <t>Mona</t>
  </si>
  <si>
    <t>Nina</t>
  </si>
  <si>
    <t>Oscar</t>
  </si>
  <si>
    <t>Paul</t>
  </si>
  <si>
    <t>Quincy</t>
  </si>
  <si>
    <t>Rita</t>
  </si>
  <si>
    <t>Sam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</si>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</sst>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3" tint="0.499984740745262"/>
        </patternFill>
      </fill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5C6C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9992-1732-406F-BD6C-CCBEDD8DCBBF}" name="Table1" displayName="Table1" ref="A1:G22" totalsRowCount="1">
  <autoFilter ref="A1:G21" xr:uid="{BC3F9992-1732-406F-BD6C-CCBEDD8DCBBF}"/>
  <tableColumns count="7">
    <tableColumn id="1" xr3:uid="{EA61660A-BC3E-425C-A473-15CC68700229}" name="EmployeeID"/>
    <tableColumn id="2" xr3:uid="{55E23D42-C842-485A-A9C9-2CD15E99F330}" name="Name"/>
    <tableColumn id="3" xr3:uid="{9BF8328E-C27D-4EF8-8443-DD65D22B5BEF}" name="Department"/>
    <tableColumn id="4" xr3:uid="{DBC3D4EB-F204-4A91-80F8-37389877C17B}" name="JoinDate" dataDxfId="13" totalsRowDxfId="12"/>
    <tableColumn id="5" xr3:uid="{C7CC504C-BEA9-4A1D-8376-439062E0CA4F}" name="Salary" totalsRowFunction="custom">
      <totalsRowFormula>AVERAGE(Table1[Salary])</totalsRowFormula>
    </tableColumn>
    <tableColumn id="6" xr3:uid="{A7CD19E0-9EAC-4A09-BEB1-A93EE2E1ED7E}" name="ProjectsCompleted"/>
    <tableColumn id="7" xr3:uid="{83869005-57F6-4AA7-84E3-B4E5D2946EFB}" name="PerformanceScore" totalsRowFunction="custom">
      <totalsRowFormula>AVERAGE(Table1[PerformanceScore])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1903-C580-42FC-86D8-CB8089967787}">
  <dimension ref="A1:G24"/>
  <sheetViews>
    <sheetView tabSelected="1" topLeftCell="B2" workbookViewId="0">
      <selection activeCell="F12" sqref="F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15.44140625" bestFit="1" customWidth="1"/>
    <col min="4" max="4" width="12.5546875" style="1" bestFit="1" customWidth="1"/>
    <col min="5" max="5" width="10.6640625" bestFit="1" customWidth="1"/>
    <col min="6" max="6" width="21.88671875" bestFit="1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43174</v>
      </c>
      <c r="E2">
        <v>45000</v>
      </c>
      <c r="F2">
        <v>12</v>
      </c>
      <c r="G2">
        <v>4</v>
      </c>
    </row>
    <row r="3" spans="1:7" x14ac:dyDescent="0.3">
      <c r="A3">
        <v>2</v>
      </c>
      <c r="B3" t="s">
        <v>9</v>
      </c>
      <c r="C3" t="s">
        <v>10</v>
      </c>
      <c r="D3" s="1">
        <v>43668</v>
      </c>
      <c r="E3">
        <v>52000</v>
      </c>
      <c r="F3">
        <v>8</v>
      </c>
      <c r="G3">
        <v>3</v>
      </c>
    </row>
    <row r="4" spans="1:7" x14ac:dyDescent="0.3">
      <c r="A4">
        <v>3</v>
      </c>
      <c r="B4" t="s">
        <v>11</v>
      </c>
      <c r="C4" t="s">
        <v>12</v>
      </c>
      <c r="D4" s="1">
        <v>42676</v>
      </c>
      <c r="E4">
        <v>68000</v>
      </c>
      <c r="F4">
        <v>15</v>
      </c>
      <c r="G4">
        <v>5</v>
      </c>
    </row>
    <row r="5" spans="1:7" x14ac:dyDescent="0.3">
      <c r="A5">
        <v>4</v>
      </c>
      <c r="B5" t="s">
        <v>13</v>
      </c>
      <c r="C5" t="s">
        <v>14</v>
      </c>
      <c r="D5" s="1">
        <v>43840</v>
      </c>
      <c r="E5">
        <v>39000</v>
      </c>
      <c r="F5">
        <v>6</v>
      </c>
      <c r="G5">
        <v>2</v>
      </c>
    </row>
    <row r="6" spans="1:7" x14ac:dyDescent="0.3">
      <c r="A6">
        <v>5</v>
      </c>
      <c r="B6" t="s">
        <v>17</v>
      </c>
      <c r="C6" t="s">
        <v>15</v>
      </c>
      <c r="D6" s="1">
        <v>42885</v>
      </c>
      <c r="E6">
        <v>72000</v>
      </c>
      <c r="G6">
        <v>4</v>
      </c>
    </row>
    <row r="7" spans="1:7" x14ac:dyDescent="0.3">
      <c r="A7">
        <v>6</v>
      </c>
      <c r="B7" t="s">
        <v>16</v>
      </c>
      <c r="C7" t="s">
        <v>12</v>
      </c>
      <c r="D7" s="1">
        <v>42261</v>
      </c>
      <c r="E7">
        <v>85000</v>
      </c>
      <c r="F7">
        <v>22</v>
      </c>
      <c r="G7">
        <v>5</v>
      </c>
    </row>
    <row r="8" spans="1:7" x14ac:dyDescent="0.3">
      <c r="A8">
        <v>7</v>
      </c>
      <c r="B8" t="s">
        <v>17</v>
      </c>
      <c r="C8" t="s">
        <v>10</v>
      </c>
      <c r="D8" s="1">
        <v>43256</v>
      </c>
      <c r="E8">
        <v>47000</v>
      </c>
      <c r="G8">
        <v>3</v>
      </c>
    </row>
    <row r="9" spans="1:7" x14ac:dyDescent="0.3">
      <c r="A9">
        <v>8</v>
      </c>
      <c r="B9" t="s">
        <v>18</v>
      </c>
      <c r="C9" t="s">
        <v>15</v>
      </c>
      <c r="D9" s="1">
        <v>43695</v>
      </c>
      <c r="E9">
        <v>56000</v>
      </c>
      <c r="F9">
        <v>9</v>
      </c>
      <c r="G9">
        <v>4</v>
      </c>
    </row>
    <row r="10" spans="1:7" x14ac:dyDescent="0.3">
      <c r="A10">
        <v>9</v>
      </c>
      <c r="B10" t="s">
        <v>19</v>
      </c>
      <c r="C10" t="s">
        <v>8</v>
      </c>
      <c r="D10" s="1">
        <v>43886</v>
      </c>
      <c r="E10">
        <v>31000</v>
      </c>
      <c r="F10">
        <v>5</v>
      </c>
      <c r="G10">
        <v>2</v>
      </c>
    </row>
    <row r="11" spans="1:7" x14ac:dyDescent="0.3">
      <c r="A11">
        <v>10</v>
      </c>
      <c r="B11" t="s">
        <v>20</v>
      </c>
      <c r="C11" t="s">
        <v>14</v>
      </c>
      <c r="D11" s="1">
        <v>42662</v>
      </c>
      <c r="E11">
        <v>64000</v>
      </c>
      <c r="F11">
        <v>14</v>
      </c>
      <c r="G11">
        <v>4</v>
      </c>
    </row>
    <row r="12" spans="1:7" x14ac:dyDescent="0.3">
      <c r="A12">
        <v>11</v>
      </c>
      <c r="B12" t="s">
        <v>21</v>
      </c>
      <c r="C12" t="s">
        <v>12</v>
      </c>
      <c r="D12" s="1">
        <v>43070</v>
      </c>
      <c r="E12">
        <v>76000</v>
      </c>
      <c r="F12">
        <v>20</v>
      </c>
      <c r="G12">
        <v>5</v>
      </c>
    </row>
    <row r="13" spans="1:7" x14ac:dyDescent="0.3">
      <c r="A13">
        <v>12</v>
      </c>
      <c r="B13" t="s">
        <v>21</v>
      </c>
      <c r="C13" t="s">
        <v>10</v>
      </c>
      <c r="D13" s="1">
        <v>43213</v>
      </c>
      <c r="E13">
        <v>50000</v>
      </c>
      <c r="F13">
        <v>10</v>
      </c>
      <c r="G13">
        <v>3</v>
      </c>
    </row>
    <row r="14" spans="1:7" x14ac:dyDescent="0.3">
      <c r="A14">
        <v>13</v>
      </c>
      <c r="B14" t="s">
        <v>22</v>
      </c>
      <c r="C14" t="s">
        <v>15</v>
      </c>
      <c r="D14" s="1">
        <v>42194</v>
      </c>
      <c r="E14">
        <v>88000</v>
      </c>
      <c r="F14">
        <v>25</v>
      </c>
      <c r="G14">
        <v>5</v>
      </c>
    </row>
    <row r="15" spans="1:7" x14ac:dyDescent="0.3">
      <c r="A15">
        <v>14</v>
      </c>
      <c r="B15" t="s">
        <v>23</v>
      </c>
      <c r="C15" t="s">
        <v>14</v>
      </c>
      <c r="D15" s="1">
        <v>43723</v>
      </c>
      <c r="E15">
        <v>42000</v>
      </c>
      <c r="F15">
        <v>7</v>
      </c>
      <c r="G15">
        <v>2</v>
      </c>
    </row>
    <row r="16" spans="1:7" x14ac:dyDescent="0.3">
      <c r="A16">
        <v>15</v>
      </c>
      <c r="B16" t="s">
        <v>24</v>
      </c>
      <c r="C16" t="s">
        <v>8</v>
      </c>
      <c r="D16" s="1">
        <v>42449</v>
      </c>
      <c r="E16">
        <v>70000</v>
      </c>
      <c r="F16">
        <v>17</v>
      </c>
      <c r="G16">
        <v>4</v>
      </c>
    </row>
    <row r="17" spans="1:7" x14ac:dyDescent="0.3">
      <c r="A17">
        <v>16</v>
      </c>
      <c r="B17" t="s">
        <v>25</v>
      </c>
      <c r="C17" t="s">
        <v>15</v>
      </c>
      <c r="D17" s="1">
        <v>42746</v>
      </c>
      <c r="E17">
        <v>65000</v>
      </c>
      <c r="F17">
        <v>13</v>
      </c>
      <c r="G17">
        <v>3</v>
      </c>
    </row>
    <row r="18" spans="1:7" x14ac:dyDescent="0.3">
      <c r="A18">
        <v>17</v>
      </c>
      <c r="B18" t="s">
        <v>26</v>
      </c>
      <c r="C18" t="s">
        <v>12</v>
      </c>
      <c r="D18" s="1">
        <v>43341</v>
      </c>
      <c r="E18">
        <v>78000</v>
      </c>
      <c r="F18">
        <v>21</v>
      </c>
      <c r="G18">
        <v>5</v>
      </c>
    </row>
    <row r="19" spans="1:7" x14ac:dyDescent="0.3">
      <c r="A19">
        <v>18</v>
      </c>
      <c r="B19" t="s">
        <v>27</v>
      </c>
      <c r="C19" t="s">
        <v>10</v>
      </c>
      <c r="D19" s="1">
        <v>42496</v>
      </c>
      <c r="E19">
        <v>57000</v>
      </c>
      <c r="F19">
        <v>12</v>
      </c>
      <c r="G19">
        <v>4</v>
      </c>
    </row>
    <row r="20" spans="1:7" x14ac:dyDescent="0.3">
      <c r="A20">
        <v>19</v>
      </c>
      <c r="B20" t="s">
        <v>28</v>
      </c>
      <c r="C20" t="s">
        <v>8</v>
      </c>
      <c r="D20" s="1">
        <v>43790</v>
      </c>
      <c r="E20">
        <v>36000</v>
      </c>
      <c r="G20">
        <v>2</v>
      </c>
    </row>
    <row r="21" spans="1:7" x14ac:dyDescent="0.3">
      <c r="A21">
        <v>20</v>
      </c>
      <c r="B21" t="s">
        <v>29</v>
      </c>
      <c r="C21" t="s">
        <v>14</v>
      </c>
      <c r="D21" s="1">
        <v>42780</v>
      </c>
      <c r="E21">
        <v>60000</v>
      </c>
      <c r="F21">
        <v>16</v>
      </c>
      <c r="G21">
        <v>4</v>
      </c>
    </row>
    <row r="22" spans="1:7" x14ac:dyDescent="0.3">
      <c r="E22">
        <f>AVERAGE(Table1[Salary])</f>
        <v>59050</v>
      </c>
      <c r="G22">
        <f>AVERAGE(Table1[PerformanceScore])</f>
        <v>3.65</v>
      </c>
    </row>
    <row r="23" spans="1:7" x14ac:dyDescent="0.3">
      <c r="D23" s="1">
        <f ca="1">D2&lt;=SMALL(D:D,3)</f>
        <v>0</v>
      </c>
      <c r="E23">
        <f>MAX(Table1[Salary])</f>
        <v>88000</v>
      </c>
    </row>
    <row r="24" spans="1:7" x14ac:dyDescent="0.3">
      <c r="D24" s="1">
        <f ca="1">D2&lt;=SMALL($D$2:$D$100,3)</f>
        <v>0</v>
      </c>
      <c r="E24">
        <f>MIN(Table1[Salary])</f>
        <v>31000</v>
      </c>
    </row>
  </sheetData>
  <conditionalFormatting sqref="A1:G21">
    <cfRule type="expression" dxfId="11" priority="14">
      <formula>$C2="HR"</formula>
    </cfRule>
  </conditionalFormatting>
  <conditionalFormatting sqref="D2:D21">
    <cfRule type="cellIs" dxfId="10" priority="13" operator="lessThan">
      <formula>43101</formula>
    </cfRule>
    <cfRule type="expression" dxfId="9" priority="4">
      <formula>D2&gt;=LARGE($D$2:$D$100,3)</formula>
    </cfRule>
    <cfRule type="expression" dxfId="8" priority="3">
      <formula>D2&lt;=SMALL($D$2:$D$100,3)</formula>
    </cfRule>
  </conditionalFormatting>
  <conditionalFormatting sqref="B2:B21">
    <cfRule type="duplicateValues" dxfId="7" priority="12"/>
  </conditionalFormatting>
  <conditionalFormatting sqref="F2:F21">
    <cfRule type="cellIs" dxfId="6" priority="11" operator="equal">
      <formula>$F2=" "</formula>
    </cfRule>
  </conditionalFormatting>
  <conditionalFormatting sqref="E2:E21">
    <cfRule type="top10" dxfId="5" priority="10" percent="1" rank="10"/>
    <cfRule type="cellIs" dxfId="4" priority="9" operator="greaterThan">
      <formula>59050</formula>
    </cfRule>
    <cfRule type="cellIs" dxfId="3" priority="6" operator="equal">
      <formula>88000</formula>
    </cfRule>
    <cfRule type="cellIs" dxfId="2" priority="5" operator="equal">
      <formula>31000</formula>
    </cfRule>
  </conditionalFormatting>
  <conditionalFormatting sqref="G2:G21">
    <cfRule type="cellIs" dxfId="1" priority="8" operator="lessThan">
      <formula>3.65</formula>
    </cfRule>
    <cfRule type="top10" dxfId="0" priority="7" percent="1" bottom="1" rank="5"/>
  </conditionalFormatting>
  <conditionalFormatting sqref="F19:G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2025-09-23T15:02:22Z</dcterms:created>
  <dcterms:modified xsi:type="dcterms:W3CDTF">2025-09-23T15:32:16Z</dcterms:modified>
</cp:coreProperties>
</file>