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4"/>
  <workbookPr hidePivotFieldList="1" defaultThemeVersion="202300"/>
  <mc:AlternateContent xmlns:mc="http://schemas.openxmlformats.org/markup-compatibility/2006">
    <mc:Choice Requires="x15">
      <x15ac:absPath xmlns:x15ac="http://schemas.microsoft.com/office/spreadsheetml/2010/11/ac" url="C:\Users\PC\Downloads\"/>
    </mc:Choice>
  </mc:AlternateContent>
  <xr:revisionPtr revIDLastSave="0" documentId="8_{EAE739FA-CFAF-4F8C-A089-64738A990488}" xr6:coauthVersionLast="47" xr6:coauthVersionMax="47" xr10:uidLastSave="{00000000-0000-0000-0000-000000000000}"/>
  <bookViews>
    <workbookView xWindow="-108" yWindow="-108" windowWidth="23256" windowHeight="12576" activeTab="2" xr2:uid="{E13465B9-9B8F-444F-80DC-4AC92B70D3DB}"/>
  </bookViews>
  <sheets>
    <sheet name="PVT" sheetId="2" r:id="rId1"/>
    <sheet name="Data" sheetId="1" r:id="rId2"/>
    <sheet name="Dashboard" sheetId="3" r:id="rId3"/>
  </sheets>
  <definedNames>
    <definedName name="Slicer_Department">#N/A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H2" i="1" s="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alcChain>
</file>

<file path=xl/sharedStrings.xml><?xml version="1.0" encoding="utf-8"?>
<sst xmlns="http://schemas.openxmlformats.org/spreadsheetml/2006/main" count="100" uniqueCount="40">
  <si>
    <t>Employee</t>
  </si>
  <si>
    <t>Department</t>
  </si>
  <si>
    <t>Region</t>
  </si>
  <si>
    <t>Join Date</t>
  </si>
  <si>
    <t>Sales (₹)</t>
  </si>
  <si>
    <t>Projects</t>
  </si>
  <si>
    <t>Rizwan</t>
  </si>
  <si>
    <t>Sales</t>
  </si>
  <si>
    <t>North</t>
  </si>
  <si>
    <t>Aisha</t>
  </si>
  <si>
    <t>HR</t>
  </si>
  <si>
    <t>South</t>
  </si>
  <si>
    <t>Rahul</t>
  </si>
  <si>
    <t>IT</t>
  </si>
  <si>
    <t>East</t>
  </si>
  <si>
    <t>Neha</t>
  </si>
  <si>
    <t>West</t>
  </si>
  <si>
    <t>Rakesh</t>
  </si>
  <si>
    <t>Finance</t>
  </si>
  <si>
    <t>Priya</t>
  </si>
  <si>
    <t>Arjun</t>
  </si>
  <si>
    <t>Sana</t>
  </si>
  <si>
    <t>Mohit</t>
  </si>
  <si>
    <t>Anjali</t>
  </si>
  <si>
    <t>Karan</t>
  </si>
  <si>
    <t>Ritu</t>
  </si>
  <si>
    <t>Simran</t>
  </si>
  <si>
    <t>Vikram</t>
  </si>
  <si>
    <t>Meera</t>
  </si>
  <si>
    <t>Farhan</t>
  </si>
  <si>
    <t>Kavita</t>
  </si>
  <si>
    <t>Deepak</t>
  </si>
  <si>
    <t>Pooja</t>
  </si>
  <si>
    <t>Ankit</t>
  </si>
  <si>
    <t>Row Labels</t>
  </si>
  <si>
    <t>Sum of Projects</t>
  </si>
  <si>
    <t>Grand Total</t>
  </si>
  <si>
    <t>Sum of Sales (₹)</t>
  </si>
  <si>
    <t>Experience</t>
  </si>
  <si>
    <t>Year Of JOINING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</si>
</sst>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0">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[Project_.xlsx]PVT!PivotTable3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PVT!$B$12</c:f>
              <c:strCache>
                <c:ptCount val="1"/>
                <c:pt idx="0">
                  <c:v>Total</c:v>
                </c:pt>
              </c:strCache>
            </c:strRef>
          </c:tx>
          <c:spPr>
            <a:solidFill>
              <a:schemeClr val="accent1"/>
            </a:solidFill>
            <a:ln>
              <a:noFill/>
            </a:ln>
            <a:effectLst/>
          </c:spPr>
          <c:invertIfNegative val="0"/>
          <c:cat>
            <c:strRef>
              <c:f>PVT!$A$13:$A$17</c:f>
              <c:strCache>
                <c:ptCount val="4"/>
                <c:pt idx="0">
                  <c:v>East</c:v>
                </c:pt>
                <c:pt idx="1">
                  <c:v>North</c:v>
                </c:pt>
                <c:pt idx="2">
                  <c:v>South</c:v>
                </c:pt>
                <c:pt idx="3">
                  <c:v>West</c:v>
                </c:pt>
              </c:strCache>
            </c:strRef>
          </c:cat>
          <c:val>
            <c:numRef>
              <c:f>PVT!$B$13:$B$17</c:f>
              <c:numCache>
                <c:formatCode>General</c:formatCode>
                <c:ptCount val="4"/>
                <c:pt idx="0">
                  <c:v>391000</c:v>
                </c:pt>
                <c:pt idx="1">
                  <c:v>412000</c:v>
                </c:pt>
                <c:pt idx="2">
                  <c:v>350000</c:v>
                </c:pt>
                <c:pt idx="3">
                  <c:v>277000</c:v>
                </c:pt>
              </c:numCache>
            </c:numRef>
          </c:val>
          <c:extLst>
            <c:ext xmlns:c16="http://schemas.microsoft.com/office/drawing/2014/chart" uri="{C3380CC4-5D6E-409C-BE32-E72D297353CC}">
              <c16:uniqueId val="{00000000-F62B-4772-860E-69C7AAEA2A6E}"/>
            </c:ext>
          </c:extLst>
        </c:ser>
        <c:dLbls>
          <c:showLegendKey val="0"/>
          <c:showVal val="0"/>
          <c:showCatName val="0"/>
          <c:showSerName val="0"/>
          <c:showPercent val="0"/>
          <c:showBubbleSize val="0"/>
        </c:dLbls>
        <c:gapWidth val="182"/>
        <c:axId val="607350447"/>
        <c:axId val="607356207"/>
      </c:barChart>
      <c:catAx>
        <c:axId val="607350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56207"/>
        <c:crosses val="autoZero"/>
        <c:auto val="1"/>
        <c:lblAlgn val="ctr"/>
        <c:lblOffset val="100"/>
        <c:noMultiLvlLbl val="0"/>
      </c:catAx>
      <c:valAx>
        <c:axId val="607356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5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[Project_.xlsx]PVT!PivotTable4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Emp. In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PVT!$B$22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A43-44D8-A873-7AD82AA26C2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A43-44D8-A873-7AD82AA26C2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A43-44D8-A873-7AD82AA26C2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A43-44D8-A873-7AD82AA26C2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A43-44D8-A873-7AD82AA26C2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PVT!$A$23:$A$28</c:f>
              <c:strCache>
                <c:ptCount val="5"/>
                <c:pt idx="0">
                  <c:v>Ankit</c:v>
                </c:pt>
                <c:pt idx="1">
                  <c:v>Farhan</c:v>
                </c:pt>
                <c:pt idx="2">
                  <c:v>Neha</c:v>
                </c:pt>
                <c:pt idx="3">
                  <c:v>Priya</c:v>
                </c:pt>
                <c:pt idx="4">
                  <c:v>Simran</c:v>
                </c:pt>
              </c:strCache>
            </c:strRef>
          </c:cat>
          <c:val>
            <c:numRef>
              <c:f>PVT!$B$23:$B$28</c:f>
              <c:numCache>
                <c:formatCode>General</c:formatCode>
                <c:ptCount val="5"/>
                <c:pt idx="0">
                  <c:v>89000</c:v>
                </c:pt>
                <c:pt idx="1">
                  <c:v>94000</c:v>
                </c:pt>
                <c:pt idx="2">
                  <c:v>92000</c:v>
                </c:pt>
                <c:pt idx="3">
                  <c:v>99000</c:v>
                </c:pt>
                <c:pt idx="4">
                  <c:v>102000</c:v>
                </c:pt>
              </c:numCache>
            </c:numRef>
          </c:val>
          <c:extLst>
            <c:ext xmlns:c16="http://schemas.microsoft.com/office/drawing/2014/chart" uri="{C3380CC4-5D6E-409C-BE32-E72D297353CC}">
              <c16:uniqueId val="{0000000A-FA43-44D8-A873-7AD82AA26C24}"/>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[Project_.xlsx]PVT!PivotTable2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Dept.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PVT!$A$4:$A$8</c:f>
              <c:strCache>
                <c:ptCount val="4"/>
                <c:pt idx="0">
                  <c:v>Finance</c:v>
                </c:pt>
                <c:pt idx="1">
                  <c:v>HR</c:v>
                </c:pt>
                <c:pt idx="2">
                  <c:v>IT</c:v>
                </c:pt>
                <c:pt idx="3">
                  <c:v>Sales</c:v>
                </c:pt>
              </c:strCache>
            </c:strRef>
          </c:cat>
          <c:val>
            <c:numRef>
              <c:f>PVT!$B$4:$B$8</c:f>
              <c:numCache>
                <c:formatCode>General</c:formatCode>
                <c:ptCount val="4"/>
                <c:pt idx="0">
                  <c:v>259000</c:v>
                </c:pt>
                <c:pt idx="1">
                  <c:v>167000</c:v>
                </c:pt>
                <c:pt idx="2">
                  <c:v>356000</c:v>
                </c:pt>
                <c:pt idx="3">
                  <c:v>648000</c:v>
                </c:pt>
              </c:numCache>
            </c:numRef>
          </c:val>
          <c:extLst>
            <c:ext xmlns:c16="http://schemas.microsoft.com/office/drawing/2014/chart" uri="{C3380CC4-5D6E-409C-BE32-E72D297353CC}">
              <c16:uniqueId val="{00000000-B1E4-4C19-BE3D-B36B2BF8085A}"/>
            </c:ext>
          </c:extLst>
        </c:ser>
        <c:dLbls>
          <c:showLegendKey val="0"/>
          <c:showVal val="0"/>
          <c:showCatName val="0"/>
          <c:showSerName val="0"/>
          <c:showPercent val="0"/>
          <c:showBubbleSize val="0"/>
        </c:dLbls>
        <c:gapWidth val="219"/>
        <c:overlap val="-27"/>
        <c:axId val="501748223"/>
        <c:axId val="501747263"/>
      </c:barChart>
      <c:catAx>
        <c:axId val="50174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47263"/>
        <c:crosses val="autoZero"/>
        <c:auto val="1"/>
        <c:lblAlgn val="ctr"/>
        <c:lblOffset val="100"/>
        <c:noMultiLvlLbl val="0"/>
      </c:catAx>
      <c:valAx>
        <c:axId val="50174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4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[Project_.xlsx]PVT!PivotTable5</c:name>
    <c:fmtId val="16"/>
  </c:pivotSource>
  <c:chart>
    <c:title>
      <c:tx>
        <c:rich>
          <a:bodyPr rot="0" spcFirstLastPara="1" vertOverflow="ellipsis" vert="horz" wrap="square" anchor="ctr" anchorCtr="1"/>
          <a:lstStyle/>
          <a:p>
            <a:pPr>
              <a:defRPr lang="en-IN"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Project By Dept.</a:t>
            </a:r>
          </a:p>
        </c:rich>
      </c:tx>
      <c:overlay val="0"/>
      <c:spPr>
        <a:noFill/>
        <a:ln>
          <a:noFill/>
        </a:ln>
        <a:effectLst/>
      </c:spPr>
      <c:txPr>
        <a:bodyPr rot="0" spcFirstLastPara="1" vertOverflow="ellipsis" vert="horz" wrap="square" anchor="ctr" anchorCtr="1"/>
        <a:lstStyle/>
        <a:p>
          <a:pPr>
            <a:defRPr lang="en-IN"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PVT!$A$32:$A$36</c:f>
              <c:strCache>
                <c:ptCount val="4"/>
                <c:pt idx="0">
                  <c:v>Finance</c:v>
                </c:pt>
                <c:pt idx="1">
                  <c:v>HR</c:v>
                </c:pt>
                <c:pt idx="2">
                  <c:v>IT</c:v>
                </c:pt>
                <c:pt idx="3">
                  <c:v>Sales</c:v>
                </c:pt>
              </c:strCache>
            </c:strRef>
          </c:cat>
          <c:val>
            <c:numRef>
              <c:f>PVT!$B$32:$B$36</c:f>
              <c:numCache>
                <c:formatCode>General</c:formatCode>
                <c:ptCount val="4"/>
                <c:pt idx="0">
                  <c:v>42</c:v>
                </c:pt>
                <c:pt idx="1">
                  <c:v>23</c:v>
                </c:pt>
                <c:pt idx="2">
                  <c:v>43</c:v>
                </c:pt>
                <c:pt idx="3">
                  <c:v>108</c:v>
                </c:pt>
              </c:numCache>
            </c:numRef>
          </c:val>
          <c:extLst>
            <c:ext xmlns:c16="http://schemas.microsoft.com/office/drawing/2014/chart" uri="{C3380CC4-5D6E-409C-BE32-E72D297353CC}">
              <c16:uniqueId val="{00000000-7F3F-42D2-B9F5-28D320A2A17B}"/>
            </c:ext>
          </c:extLst>
        </c:ser>
        <c:dLbls>
          <c:dLblPos val="inEnd"/>
          <c:showLegendKey val="0"/>
          <c:showVal val="1"/>
          <c:showCatName val="0"/>
          <c:showSerName val="0"/>
          <c:showPercent val="0"/>
          <c:showBubbleSize val="0"/>
        </c:dLbls>
        <c:gapWidth val="150"/>
        <c:overlap val="100"/>
        <c:axId val="607348047"/>
        <c:axId val="607342287"/>
      </c:barChart>
      <c:catAx>
        <c:axId val="60734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42287"/>
        <c:crosses val="autoZero"/>
        <c:auto val="1"/>
        <c:lblAlgn val="ctr"/>
        <c:lblOffset val="100"/>
        <c:noMultiLvlLbl val="0"/>
      </c:catAx>
      <c:valAx>
        <c:axId val="60734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4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[Project_.xlsx]PVT!PivotTable6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 By Exp.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PVT!$A$39:$A$44</c:f>
              <c:strCache>
                <c:ptCount val="5"/>
                <c:pt idx="0">
                  <c:v>3</c:v>
                </c:pt>
                <c:pt idx="1">
                  <c:v>4</c:v>
                </c:pt>
                <c:pt idx="2">
                  <c:v>5</c:v>
                </c:pt>
                <c:pt idx="3">
                  <c:v>6</c:v>
                </c:pt>
                <c:pt idx="4">
                  <c:v>7</c:v>
                </c:pt>
              </c:strCache>
            </c:strRef>
          </c:cat>
          <c:val>
            <c:numRef>
              <c:f>PVT!$B$39:$B$44</c:f>
              <c:numCache>
                <c:formatCode>General</c:formatCode>
                <c:ptCount val="5"/>
                <c:pt idx="0">
                  <c:v>143000</c:v>
                </c:pt>
                <c:pt idx="1">
                  <c:v>420000</c:v>
                </c:pt>
                <c:pt idx="2">
                  <c:v>383000</c:v>
                </c:pt>
                <c:pt idx="3">
                  <c:v>249000</c:v>
                </c:pt>
                <c:pt idx="4">
                  <c:v>235000</c:v>
                </c:pt>
              </c:numCache>
            </c:numRef>
          </c:val>
          <c:extLst>
            <c:ext xmlns:c16="http://schemas.microsoft.com/office/drawing/2014/chart" uri="{C3380CC4-5D6E-409C-BE32-E72D297353CC}">
              <c16:uniqueId val="{00000000-C255-4EF2-A3E3-7672895DDC51}"/>
            </c:ext>
          </c:extLst>
        </c:ser>
        <c:dLbls>
          <c:showLegendKey val="0"/>
          <c:showVal val="0"/>
          <c:showCatName val="0"/>
          <c:showSerName val="0"/>
          <c:showPercent val="0"/>
          <c:showBubbleSize val="0"/>
        </c:dLbls>
        <c:gapWidth val="150"/>
        <c:overlap val="100"/>
        <c:axId val="461469359"/>
        <c:axId val="461464079"/>
      </c:barChart>
      <c:catAx>
        <c:axId val="46146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64079"/>
        <c:crosses val="autoZero"/>
        <c:auto val="1"/>
        <c:lblAlgn val="ctr"/>
        <c:lblOffset val="100"/>
        <c:noMultiLvlLbl val="0"/>
      </c:catAx>
      <c:valAx>
        <c:axId val="46146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6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266700</xdr:colOff>
      <xdr:row>0</xdr:row>
      <xdr:rowOff>68580</xdr:rowOff>
    </xdr:from>
    <xdr:ext cx="13677900" cy="530658"/>
    <xdr:sp macro="" textlink="">
      <xdr:nvSpPr>
        <xdr:cNvPr id="2" name="TextBox 1">
          <a:extLst>
            <a:ext uri="{FF2B5EF4-FFF2-40B4-BE49-F238E27FC236}">
              <a16:creationId xmlns:a16="http://schemas.microsoft.com/office/drawing/2014/main" id="{95703B79-4F92-A4DC-9186-A5DB1E0A4C9E}"/>
            </a:ext>
          </a:extLst>
        </xdr:cNvPr>
        <xdr:cNvSpPr txBox="1"/>
      </xdr:nvSpPr>
      <xdr:spPr>
        <a:xfrm>
          <a:off x="266700" y="68580"/>
          <a:ext cx="1367790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2800" b="1"/>
            <a:t>Employee Sales</a:t>
          </a:r>
          <a:r>
            <a:rPr lang="en-IN" sz="2800" b="1" baseline="0"/>
            <a:t> Dashboard</a:t>
          </a:r>
          <a:endParaRPr lang="en-IN" sz="2800" b="1"/>
        </a:p>
      </xdr:txBody>
    </xdr:sp>
    <xdr:clientData/>
  </xdr:oneCellAnchor>
  <xdr:twoCellAnchor>
    <xdr:from>
      <xdr:col>0</xdr:col>
      <xdr:colOff>259080</xdr:colOff>
      <xdr:row>3</xdr:row>
      <xdr:rowOff>144780</xdr:rowOff>
    </xdr:from>
    <xdr:to>
      <xdr:col>7</xdr:col>
      <xdr:colOff>304800</xdr:colOff>
      <xdr:row>18</xdr:row>
      <xdr:rowOff>144780</xdr:rowOff>
    </xdr:to>
    <xdr:graphicFrame macro="">
      <xdr:nvGraphicFramePr>
        <xdr:cNvPr id="3" name="Chart 2">
          <a:extLst>
            <a:ext uri="{FF2B5EF4-FFF2-40B4-BE49-F238E27FC236}">
              <a16:creationId xmlns:a16="http://schemas.microsoft.com/office/drawing/2014/main" id="{1342309B-4A7D-4E7F-A333-31E29AB34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449580</xdr:colOff>
      <xdr:row>19</xdr:row>
      <xdr:rowOff>99060</xdr:rowOff>
    </xdr:from>
    <xdr:to>
      <xdr:col>15</xdr:col>
      <xdr:colOff>160020</xdr:colOff>
      <xdr:row>34</xdr:row>
      <xdr:rowOff>121920</xdr:rowOff>
    </xdr:to>
    <xdr:graphicFrame macro="">
      <xdr:nvGraphicFramePr>
        <xdr:cNvPr id="4" name="Chart 3">
          <a:extLst>
            <a:ext uri="{FF2B5EF4-FFF2-40B4-BE49-F238E27FC236}">
              <a16:creationId xmlns:a16="http://schemas.microsoft.com/office/drawing/2014/main" id="{48434623-10B3-443F-AC62-4D0D2BFEB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266700</xdr:colOff>
      <xdr:row>19</xdr:row>
      <xdr:rowOff>129540</xdr:rowOff>
    </xdr:from>
    <xdr:to>
      <xdr:col>7</xdr:col>
      <xdr:colOff>327660</xdr:colOff>
      <xdr:row>34</xdr:row>
      <xdr:rowOff>121920</xdr:rowOff>
    </xdr:to>
    <xdr:graphicFrame macro="">
      <xdr:nvGraphicFramePr>
        <xdr:cNvPr id="5" name="Chart 4">
          <a:extLst>
            <a:ext uri="{FF2B5EF4-FFF2-40B4-BE49-F238E27FC236}">
              <a16:creationId xmlns:a16="http://schemas.microsoft.com/office/drawing/2014/main" id="{15B14969-24AF-4472-BC7E-FC4CA9AE6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457200</xdr:colOff>
      <xdr:row>3</xdr:row>
      <xdr:rowOff>129540</xdr:rowOff>
    </xdr:from>
    <xdr:to>
      <xdr:col>15</xdr:col>
      <xdr:colOff>152400</xdr:colOff>
      <xdr:row>18</xdr:row>
      <xdr:rowOff>129540</xdr:rowOff>
    </xdr:to>
    <xdr:graphicFrame macro="">
      <xdr:nvGraphicFramePr>
        <xdr:cNvPr id="6" name="Chart 5">
          <a:extLst>
            <a:ext uri="{FF2B5EF4-FFF2-40B4-BE49-F238E27FC236}">
              <a16:creationId xmlns:a16="http://schemas.microsoft.com/office/drawing/2014/main" id="{6245FD65-B9BD-4E27-87A7-B18AA1EA7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281940</xdr:colOff>
      <xdr:row>12</xdr:row>
      <xdr:rowOff>152400</xdr:rowOff>
    </xdr:from>
    <xdr:to>
      <xdr:col>22</xdr:col>
      <xdr:colOff>586740</xdr:colOff>
      <xdr:row>28</xdr:row>
      <xdr:rowOff>22860</xdr:rowOff>
    </xdr:to>
    <xdr:graphicFrame macro="">
      <xdr:nvGraphicFramePr>
        <xdr:cNvPr id="7" name="Chart 6">
          <a:extLst>
            <a:ext uri="{FF2B5EF4-FFF2-40B4-BE49-F238E27FC236}">
              <a16:creationId xmlns:a16="http://schemas.microsoft.com/office/drawing/2014/main" id="{2DE38461-9B77-4537-B7EE-C2E5BC55C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289560</xdr:colOff>
      <xdr:row>3</xdr:row>
      <xdr:rowOff>129540</xdr:rowOff>
    </xdr:from>
    <xdr:to>
      <xdr:col>18</xdr:col>
      <xdr:colOff>571500</xdr:colOff>
      <xdr:row>11</xdr:row>
      <xdr:rowOff>175260</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2E1C8B6F-89B3-4821-B6EB-628D98CD59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433560" y="678180"/>
              <a:ext cx="211074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441960</xdr:colOff>
      <xdr:row>3</xdr:row>
      <xdr:rowOff>114300</xdr:rowOff>
    </xdr:from>
    <xdr:to>
      <xdr:col>22</xdr:col>
      <xdr:colOff>548640</xdr:colOff>
      <xdr:row>11</xdr:row>
      <xdr:rowOff>144780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0A9331E-EB3B-4489-BF75-9EEFAF5D8A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24360" y="662940"/>
              <a:ext cx="193548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23.981494675929" createdVersion="8" refreshedVersion="8" minRefreshableVersion="3" recordCount="20" xr:uid="{1794D8A9-81CF-4B27-B3AE-FD4CC25786B8}">
  <cacheSource type="worksheet">
    <worksheetSource name="Table1"/>
  </cacheSource>
  <cacheFields count="11">
    <cacheField name="Employee" numFmtId="0">
      <sharedItems count="20">
        <s v="Rizwan"/>
        <s v="Aisha"/>
        <s v="Rahul"/>
        <s v="Neha"/>
        <s v="Rakesh"/>
        <s v="Priya"/>
        <s v="Arjun"/>
        <s v="Sana"/>
        <s v="Mohit"/>
        <s v="Anjali"/>
        <s v="Karan"/>
        <s v="Ritu"/>
        <s v="Simran"/>
        <s v="Vikram"/>
        <s v="Meera"/>
        <s v="Farhan"/>
        <s v="Kavita"/>
        <s v="Deepak"/>
        <s v="Pooja"/>
        <s v="Ankit"/>
      </sharedItems>
    </cacheField>
    <cacheField name="Department" numFmtId="0">
      <sharedItems count="4">
        <s v="Sales"/>
        <s v="HR"/>
        <s v="IT"/>
        <s v="Finance"/>
      </sharedItems>
    </cacheField>
    <cacheField name="Region" numFmtId="0">
      <sharedItems count="4">
        <s v="North"/>
        <s v="South"/>
        <s v="East"/>
        <s v="West"/>
      </sharedItems>
    </cacheField>
    <cacheField name="Join Date" numFmtId="14">
      <sharedItems containsSemiMixedTypes="0" containsNonDate="0" containsDate="1" containsString="0" minDate="2018-04-17T00:00:00" maxDate="2022-06-16T00:00:00" count="20">
        <d v="2020-02-15T00:00:00"/>
        <d v="2019-08-01T00:00:00"/>
        <d v="2021-05-10T00:00:00"/>
        <d v="2020-11-20T00:00:00"/>
        <d v="2018-04-17T00:00:00"/>
        <d v="2019-01-25T00:00:00"/>
        <d v="2022-03-09T00:00:00"/>
        <d v="2021-07-14T00:00:00"/>
        <d v="2019-06-30T00:00:00"/>
        <d v="2021-02-19T00:00:00"/>
        <d v="2020-09-23T00:00:00"/>
        <d v="2021-12-11T00:00:00"/>
        <d v="2018-05-05T00:00:00"/>
        <d v="2020-08-22T00:00:00"/>
        <d v="2022-06-15T00:00:00"/>
        <d v="2021-04-28T00:00:00"/>
        <d v="2019-09-19T00:00:00"/>
        <d v="2018-11-02T00:00:00"/>
        <d v="2020-03-13T00:00:00"/>
        <d v="2021-10-06T00:00:00"/>
      </sharedItems>
      <fieldGroup par="10"/>
    </cacheField>
    <cacheField name="Sales (₹)" numFmtId="0">
      <sharedItems containsSemiMixedTypes="0" containsString="0" containsNumber="1" containsInteger="1" minValue="39000" maxValue="102000"/>
    </cacheField>
    <cacheField name="Projects" numFmtId="0">
      <sharedItems containsSemiMixedTypes="0" containsString="0" containsNumber="1" containsInteger="1" minValue="5" maxValue="20"/>
    </cacheField>
    <cacheField name="Year Of JOINING" numFmtId="0">
      <sharedItems containsSemiMixedTypes="0" containsString="0" containsNumber="1" containsInteger="1" minValue="2018" maxValue="2022"/>
    </cacheField>
    <cacheField name="Experience" numFmtId="0">
      <sharedItems containsSemiMixedTypes="0" containsString="0" containsNumber="1" containsInteger="1" minValue="3" maxValue="7" count="5">
        <n v="5"/>
        <n v="6"/>
        <n v="4"/>
        <n v="7"/>
        <n v="3"/>
      </sharedItems>
    </cacheField>
    <cacheField name="Months (Join Date)" numFmtId="0" databaseField="0">
      <fieldGroup base="3">
        <rangePr groupBy="months" startDate="2018-04-17T00:00:00" endDate="2022-06-16T00:00:00"/>
        <groupItems count="14">
          <s v="&lt;17-04-2018"/>
          <s v="Jan"/>
          <s v="Feb"/>
          <s v="Mar"/>
          <s v="Apr"/>
          <s v="May"/>
          <s v="Jun"/>
          <s v="Jul"/>
          <s v="Aug"/>
          <s v="Sep"/>
          <s v="Oct"/>
          <s v="Nov"/>
          <s v="Dec"/>
          <s v="&gt;16-06-2022"/>
        </groupItems>
      </fieldGroup>
    </cacheField>
    <cacheField name="Quarters (Join Date)" numFmtId="0" databaseField="0">
      <fieldGroup base="3">
        <rangePr groupBy="quarters" startDate="2018-04-17T00:00:00" endDate="2022-06-16T00:00:00"/>
        <groupItems count="6">
          <s v="&lt;17-04-2018"/>
          <s v="Qtr1"/>
          <s v="Qtr2"/>
          <s v="Qtr3"/>
          <s v="Qtr4"/>
          <s v="&gt;16-06-2022"/>
        </groupItems>
      </fieldGroup>
    </cacheField>
    <cacheField name="Years (Join Date)" numFmtId="0" databaseField="0">
      <fieldGroup base="3">
        <rangePr groupBy="years" startDate="2018-04-17T00:00:00" endDate="2022-06-16T00:00:00"/>
        <groupItems count="7">
          <s v="&lt;17-04-2018"/>
          <s v="2018"/>
          <s v="2019"/>
          <s v="2020"/>
          <s v="2021"/>
          <s v="2022"/>
          <s v="&gt;16-06-2022"/>
        </groupItems>
      </fieldGroup>
    </cacheField>
  </cacheFields>
  <extLst>
    <ext xmlns:x14="http://schemas.microsoft.com/office/spreadsheetml/2009/9/main" uri="{725AE2AE-9491-48be-B2B4-4EB974FC3084}">
      <x14:pivotCacheDefinition pivotCacheId="1683777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n v="85000"/>
    <n v="12"/>
    <n v="2020"/>
    <x v="0"/>
  </r>
  <r>
    <x v="1"/>
    <x v="1"/>
    <x v="1"/>
    <x v="1"/>
    <n v="45000"/>
    <n v="7"/>
    <n v="2019"/>
    <x v="1"/>
  </r>
  <r>
    <x v="2"/>
    <x v="2"/>
    <x v="2"/>
    <x v="2"/>
    <n v="70000"/>
    <n v="9"/>
    <n v="2021"/>
    <x v="2"/>
  </r>
  <r>
    <x v="3"/>
    <x v="0"/>
    <x v="3"/>
    <x v="3"/>
    <n v="92000"/>
    <n v="15"/>
    <n v="2020"/>
    <x v="0"/>
  </r>
  <r>
    <x v="4"/>
    <x v="3"/>
    <x v="0"/>
    <x v="4"/>
    <n v="65000"/>
    <n v="10"/>
    <n v="2018"/>
    <x v="3"/>
  </r>
  <r>
    <x v="5"/>
    <x v="0"/>
    <x v="2"/>
    <x v="5"/>
    <n v="99000"/>
    <n v="18"/>
    <n v="2019"/>
    <x v="1"/>
  </r>
  <r>
    <x v="6"/>
    <x v="2"/>
    <x v="1"/>
    <x v="6"/>
    <n v="72000"/>
    <n v="8"/>
    <n v="2022"/>
    <x v="4"/>
  </r>
  <r>
    <x v="7"/>
    <x v="1"/>
    <x v="3"/>
    <x v="7"/>
    <n v="41000"/>
    <n v="5"/>
    <n v="2021"/>
    <x v="2"/>
  </r>
  <r>
    <x v="8"/>
    <x v="3"/>
    <x v="0"/>
    <x v="8"/>
    <n v="63000"/>
    <n v="11"/>
    <n v="2019"/>
    <x v="1"/>
  </r>
  <r>
    <x v="9"/>
    <x v="0"/>
    <x v="2"/>
    <x v="9"/>
    <n v="87000"/>
    <n v="13"/>
    <n v="2021"/>
    <x v="2"/>
  </r>
  <r>
    <x v="10"/>
    <x v="2"/>
    <x v="1"/>
    <x v="10"/>
    <n v="75000"/>
    <n v="9"/>
    <n v="2020"/>
    <x v="0"/>
  </r>
  <r>
    <x v="11"/>
    <x v="1"/>
    <x v="0"/>
    <x v="11"/>
    <n v="39000"/>
    <n v="6"/>
    <n v="2021"/>
    <x v="2"/>
  </r>
  <r>
    <x v="12"/>
    <x v="0"/>
    <x v="3"/>
    <x v="12"/>
    <n v="102000"/>
    <n v="20"/>
    <n v="2018"/>
    <x v="3"/>
  </r>
  <r>
    <x v="13"/>
    <x v="3"/>
    <x v="2"/>
    <x v="13"/>
    <n v="67000"/>
    <n v="12"/>
    <n v="2020"/>
    <x v="0"/>
  </r>
  <r>
    <x v="14"/>
    <x v="2"/>
    <x v="0"/>
    <x v="14"/>
    <n v="71000"/>
    <n v="7"/>
    <n v="2022"/>
    <x v="4"/>
  </r>
  <r>
    <x v="15"/>
    <x v="0"/>
    <x v="1"/>
    <x v="15"/>
    <n v="94000"/>
    <n v="14"/>
    <n v="2021"/>
    <x v="2"/>
  </r>
  <r>
    <x v="16"/>
    <x v="1"/>
    <x v="3"/>
    <x v="16"/>
    <n v="42000"/>
    <n v="5"/>
    <n v="2019"/>
    <x v="1"/>
  </r>
  <r>
    <x v="17"/>
    <x v="2"/>
    <x v="2"/>
    <x v="17"/>
    <n v="68000"/>
    <n v="10"/>
    <n v="2018"/>
    <x v="3"/>
  </r>
  <r>
    <x v="18"/>
    <x v="3"/>
    <x v="1"/>
    <x v="18"/>
    <n v="64000"/>
    <n v="9"/>
    <n v="2020"/>
    <x v="0"/>
  </r>
  <r>
    <x v="19"/>
    <x v="0"/>
    <x v="0"/>
    <x v="19"/>
    <n v="89000"/>
    <n v="16"/>
    <n v="202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022E11-408B-4B7A-9BB2-C2DF05272BE2}"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8:B44" firstHeaderRow="1" firstDataRow="1" firstDataCol="1"/>
  <pivotFields count="11">
    <pivotField showAll="0"/>
    <pivotField showAll="0"/>
    <pivotField showAll="0"/>
    <pivotField numFmtId="14" showAll="0">
      <items count="21">
        <item x="4"/>
        <item x="12"/>
        <item x="17"/>
        <item x="5"/>
        <item x="8"/>
        <item x="1"/>
        <item x="16"/>
        <item x="0"/>
        <item x="18"/>
        <item x="13"/>
        <item x="10"/>
        <item x="3"/>
        <item x="9"/>
        <item x="15"/>
        <item x="2"/>
        <item x="7"/>
        <item x="19"/>
        <item x="11"/>
        <item x="6"/>
        <item x="14"/>
        <item t="default"/>
      </items>
    </pivotField>
    <pivotField dataField="1" showAll="0"/>
    <pivotField showAll="0"/>
    <pivotField showAll="0"/>
    <pivotField axis="axisRow" showAll="0">
      <items count="6">
        <item x="4"/>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7"/>
  </rowFields>
  <rowItems count="6">
    <i>
      <x/>
    </i>
    <i>
      <x v="1"/>
    </i>
    <i>
      <x v="2"/>
    </i>
    <i>
      <x v="3"/>
    </i>
    <i>
      <x v="4"/>
    </i>
    <i t="grand">
      <x/>
    </i>
  </rowItems>
  <colItems count="1">
    <i/>
  </colItems>
  <dataFields count="1">
    <dataField name="Sum of Sales (₹)" fld="4" baseField="0" baseItem="0"/>
  </dataFields>
  <chartFormats count="2">
    <chartFormat chart="14"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290024-9C94-4351-BE2E-43B4B532412D}"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1:B36" firstHeaderRow="1" firstDataRow="1" firstDataCol="1"/>
  <pivotFields count="11">
    <pivotField showAll="0"/>
    <pivotField axis="axisRow" showAll="0">
      <items count="5">
        <item x="3"/>
        <item x="1"/>
        <item x="2"/>
        <item x="0"/>
        <item t="default"/>
      </items>
    </pivotField>
    <pivotField showAll="0"/>
    <pivotField numFmtId="14" showAll="0">
      <items count="21">
        <item x="4"/>
        <item x="12"/>
        <item x="17"/>
        <item x="5"/>
        <item x="8"/>
        <item x="1"/>
        <item x="16"/>
        <item x="0"/>
        <item x="18"/>
        <item x="13"/>
        <item x="10"/>
        <item x="3"/>
        <item x="9"/>
        <item x="15"/>
        <item x="2"/>
        <item x="7"/>
        <item x="19"/>
        <item x="11"/>
        <item x="6"/>
        <item x="14"/>
        <item t="default"/>
      </items>
    </pivotField>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5">
    <i>
      <x/>
    </i>
    <i>
      <x v="1"/>
    </i>
    <i>
      <x v="2"/>
    </i>
    <i>
      <x v="3"/>
    </i>
    <i t="grand">
      <x/>
    </i>
  </rowItems>
  <colItems count="1">
    <i/>
  </colItems>
  <dataFields count="1">
    <dataField name="Sum of Projects" fld="5" baseField="0" baseItem="0"/>
  </dataFields>
  <chartFormats count="2">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7E9C94-360D-48DD-8A7A-BC478311B83C}"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B28" firstHeaderRow="1" firstDataRow="1" firstDataCol="1"/>
  <pivotFields count="11">
    <pivotField axis="axisRow" showAll="0" measureFilter="1">
      <items count="21">
        <item x="1"/>
        <item x="9"/>
        <item x="19"/>
        <item x="6"/>
        <item x="17"/>
        <item x="15"/>
        <item x="10"/>
        <item x="16"/>
        <item x="14"/>
        <item x="8"/>
        <item x="3"/>
        <item x="18"/>
        <item x="5"/>
        <item x="2"/>
        <item x="4"/>
        <item x="11"/>
        <item x="0"/>
        <item x="7"/>
        <item x="12"/>
        <item x="13"/>
        <item t="default"/>
      </items>
    </pivotField>
    <pivotField showAll="0"/>
    <pivotField showAll="0"/>
    <pivotField numFmtId="14" showAll="0">
      <items count="21">
        <item x="4"/>
        <item x="12"/>
        <item x="17"/>
        <item x="5"/>
        <item x="8"/>
        <item x="1"/>
        <item x="16"/>
        <item x="0"/>
        <item x="18"/>
        <item x="13"/>
        <item x="10"/>
        <item x="3"/>
        <item x="9"/>
        <item x="15"/>
        <item x="2"/>
        <item x="7"/>
        <item x="19"/>
        <item x="11"/>
        <item x="6"/>
        <item x="14"/>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2"/>
    </i>
    <i>
      <x v="5"/>
    </i>
    <i>
      <x v="10"/>
    </i>
    <i>
      <x v="12"/>
    </i>
    <i>
      <x v="18"/>
    </i>
    <i t="grand">
      <x/>
    </i>
  </rowItems>
  <colItems count="1">
    <i/>
  </colItems>
  <dataFields count="1">
    <dataField name="Sum of Sales (₹)" fld="4" baseField="0" baseItem="0"/>
  </dataFields>
  <chartFormats count="9">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0" count="1" selected="0">
            <x v="2"/>
          </reference>
        </references>
      </pivotArea>
    </chartFormat>
    <chartFormat chart="12" format="9">
      <pivotArea type="data" outline="0" fieldPosition="0">
        <references count="2">
          <reference field="4294967294" count="1" selected="0">
            <x v="0"/>
          </reference>
          <reference field="0" count="1" selected="0">
            <x v="5"/>
          </reference>
        </references>
      </pivotArea>
    </chartFormat>
    <chartFormat chart="12" format="10">
      <pivotArea type="data" outline="0" fieldPosition="0">
        <references count="2">
          <reference field="4294967294" count="1" selected="0">
            <x v="0"/>
          </reference>
          <reference field="0" count="1" selected="0">
            <x v="10"/>
          </reference>
        </references>
      </pivotArea>
    </chartFormat>
    <chartFormat chart="12" format="11">
      <pivotArea type="data" outline="0" fieldPosition="0">
        <references count="2">
          <reference field="4294967294" count="1" selected="0">
            <x v="0"/>
          </reference>
          <reference field="0" count="1" selected="0">
            <x v="12"/>
          </reference>
        </references>
      </pivotArea>
    </chartFormat>
    <chartFormat chart="12" format="12">
      <pivotArea type="data" outline="0" fieldPosition="0">
        <references count="2">
          <reference field="4294967294" count="1" selected="0">
            <x v="0"/>
          </reference>
          <reference field="0" count="1" selected="0">
            <x v="18"/>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96D24D-BE97-4B7C-814F-4A08ABF3443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2:B17" firstHeaderRow="1" firstDataRow="1" firstDataCol="1"/>
  <pivotFields count="11">
    <pivotField showAll="0"/>
    <pivotField showAll="0"/>
    <pivotField axis="axisRow" showAll="0">
      <items count="5">
        <item x="2"/>
        <item x="0"/>
        <item x="1"/>
        <item x="3"/>
        <item t="default"/>
      </items>
    </pivotField>
    <pivotField numFmtId="14" showAll="0">
      <items count="21">
        <item x="4"/>
        <item x="12"/>
        <item x="17"/>
        <item x="5"/>
        <item x="8"/>
        <item x="1"/>
        <item x="16"/>
        <item x="0"/>
        <item x="18"/>
        <item x="13"/>
        <item x="10"/>
        <item x="3"/>
        <item x="9"/>
        <item x="15"/>
        <item x="2"/>
        <item x="7"/>
        <item x="19"/>
        <item x="11"/>
        <item x="6"/>
        <item x="14"/>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5">
    <i>
      <x/>
    </i>
    <i>
      <x v="1"/>
    </i>
    <i>
      <x v="2"/>
    </i>
    <i>
      <x v="3"/>
    </i>
    <i t="grand">
      <x/>
    </i>
  </rowItems>
  <colItems count="1">
    <i/>
  </colItems>
  <dataFields count="1">
    <dataField name="Sum of Sales (₹)" fld="4" baseField="0" baseItem="0"/>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211D9F-4FC5-419F-B4D3-52B3F943A48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1">
    <pivotField showAll="0"/>
    <pivotField axis="axisRow" showAll="0">
      <items count="5">
        <item x="3"/>
        <item x="1"/>
        <item x="2"/>
        <item x="0"/>
        <item t="default"/>
      </items>
    </pivotField>
    <pivotField showAll="0"/>
    <pivotField numFmtId="14" showAll="0">
      <items count="21">
        <item x="4"/>
        <item x="12"/>
        <item x="17"/>
        <item x="5"/>
        <item x="8"/>
        <item x="1"/>
        <item x="16"/>
        <item x="0"/>
        <item x="18"/>
        <item x="13"/>
        <item x="10"/>
        <item x="3"/>
        <item x="9"/>
        <item x="15"/>
        <item x="2"/>
        <item x="7"/>
        <item x="19"/>
        <item x="11"/>
        <item x="6"/>
        <item x="14"/>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5">
    <i>
      <x/>
    </i>
    <i>
      <x v="1"/>
    </i>
    <i>
      <x v="2"/>
    </i>
    <i>
      <x v="3"/>
    </i>
    <i t="grand">
      <x/>
    </i>
  </rowItems>
  <colItems count="1">
    <i/>
  </colItems>
  <dataFields count="1">
    <dataField name="Sum of Sales (₹)"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CA33006-98A8-4748-BDED-6936E3099CD2}" sourceName="Department">
  <pivotTables>
    <pivotTable tabId="2" name="PivotTable2"/>
  </pivotTables>
  <data>
    <tabular pivotCacheId="1683777127">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3848E0-FD27-4BE1-B518-3DB1DCDEEB30}" sourceName="Region">
  <pivotTables>
    <pivotTable tabId="2" name="PivotTable3"/>
  </pivotTables>
  <data>
    <tabular pivotCacheId="1683777127">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8A65621-C320-4B34-97C1-651E082DACC7}" cache="Slicer_Department" caption="Department" rowHeight="247650"/>
  <slicer name="Region" xr10:uid="{CEB95683-F5E9-48B5-8EAE-6A8798009849}" cache="Slicer_Region"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B09D56-7FE0-41C1-AC9C-8CA63CEEF8D1}" name="Table1" displayName="Table1" ref="A1:H21" totalsRowShown="0" headerRowDxfId="2" dataDxfId="3">
  <autoFilter ref="A1:H21" xr:uid="{B0B09D56-7FE0-41C1-AC9C-8CA63CEEF8D1}"/>
  <tableColumns count="8">
    <tableColumn id="1" xr3:uid="{E5BEE006-BF46-49A1-9200-4CE1CC0A0270}" name="Employee" dataDxfId="9"/>
    <tableColumn id="2" xr3:uid="{B7C35A2D-5340-487A-917D-69FD83CBADF2}" name="Department" dataDxfId="8"/>
    <tableColumn id="3" xr3:uid="{EFDC6947-5096-4019-977C-A9CFEB80E585}" name="Region" dataDxfId="7"/>
    <tableColumn id="4" xr3:uid="{68E64096-ADC7-4CD4-80D5-3EEA1D82FB1F}" name="Join Date" dataDxfId="6"/>
    <tableColumn id="5" xr3:uid="{3549D06D-2E64-4A35-8D5A-2F5B49836C44}" name="Sales (₹)" dataDxfId="5"/>
    <tableColumn id="6" xr3:uid="{6F48A550-83E7-4C3A-8886-B02286C44ACA}" name="Projects" dataDxfId="4"/>
    <tableColumn id="7" xr3:uid="{6C390658-EB83-44CC-AF51-01450719870A}" name="Year Of JOINING" dataDxfId="1">
      <calculatedColumnFormula>YEAR(Table1[[#This Row],[Join Date]])</calculatedColumnFormula>
    </tableColumn>
    <tableColumn id="9" xr3:uid="{29ED93A7-7118-4866-B8D0-C79F0785085D}" name="Experience" dataDxfId="0">
      <calculatedColumnFormula>2025-Table1[[#This Row],[Year Of JOINING]]</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0697E-649D-4D22-9D41-BA48324F889C}">
  <dimension ref="A3:B44"/>
  <sheetViews>
    <sheetView workbookViewId="0">
      <selection activeCell="K40" activeCellId="1" sqref="B19 K40"/>
    </sheetView>
  </sheetViews>
  <sheetFormatPr defaultRowHeight="14.4" x14ac:dyDescent="0.3"/>
  <cols>
    <col min="1" max="1" width="12.44140625" bestFit="1" customWidth="1"/>
    <col min="2" max="3" width="14.33203125" bestFit="1" customWidth="1"/>
    <col min="4" max="6" width="7" bestFit="1" customWidth="1"/>
    <col min="7" max="7" width="10.5546875" bestFit="1" customWidth="1"/>
  </cols>
  <sheetData>
    <row r="3" spans="1:2" x14ac:dyDescent="0.3">
      <c r="A3" s="4" t="s">
        <v>34</v>
      </c>
      <c r="B3" t="s">
        <v>37</v>
      </c>
    </row>
    <row r="4" spans="1:2" x14ac:dyDescent="0.3">
      <c r="A4" s="5" t="s">
        <v>18</v>
      </c>
      <c r="B4" s="6">
        <v>259000</v>
      </c>
    </row>
    <row r="5" spans="1:2" x14ac:dyDescent="0.3">
      <c r="A5" s="5" t="s">
        <v>10</v>
      </c>
      <c r="B5" s="6">
        <v>167000</v>
      </c>
    </row>
    <row r="6" spans="1:2" x14ac:dyDescent="0.3">
      <c r="A6" s="5" t="s">
        <v>13</v>
      </c>
      <c r="B6" s="6">
        <v>356000</v>
      </c>
    </row>
    <row r="7" spans="1:2" x14ac:dyDescent="0.3">
      <c r="A7" s="5" t="s">
        <v>7</v>
      </c>
      <c r="B7" s="6">
        <v>648000</v>
      </c>
    </row>
    <row r="8" spans="1:2" x14ac:dyDescent="0.3">
      <c r="A8" s="5" t="s">
        <v>36</v>
      </c>
      <c r="B8" s="6">
        <v>1430000</v>
      </c>
    </row>
    <row r="12" spans="1:2" x14ac:dyDescent="0.3">
      <c r="A12" s="4" t="s">
        <v>34</v>
      </c>
      <c r="B12" t="s">
        <v>37</v>
      </c>
    </row>
    <row r="13" spans="1:2" x14ac:dyDescent="0.3">
      <c r="A13" s="5" t="s">
        <v>14</v>
      </c>
      <c r="B13" s="6">
        <v>391000</v>
      </c>
    </row>
    <row r="14" spans="1:2" x14ac:dyDescent="0.3">
      <c r="A14" s="5" t="s">
        <v>8</v>
      </c>
      <c r="B14" s="6">
        <v>412000</v>
      </c>
    </row>
    <row r="15" spans="1:2" x14ac:dyDescent="0.3">
      <c r="A15" s="5" t="s">
        <v>11</v>
      </c>
      <c r="B15" s="6">
        <v>350000</v>
      </c>
    </row>
    <row r="16" spans="1:2" x14ac:dyDescent="0.3">
      <c r="A16" s="5" t="s">
        <v>16</v>
      </c>
      <c r="B16" s="6">
        <v>277000</v>
      </c>
    </row>
    <row r="17" spans="1:2" x14ac:dyDescent="0.3">
      <c r="A17" s="5" t="s">
        <v>36</v>
      </c>
      <c r="B17" s="6">
        <v>1430000</v>
      </c>
    </row>
    <row r="22" spans="1:2" x14ac:dyDescent="0.3">
      <c r="A22" s="4" t="s">
        <v>34</v>
      </c>
      <c r="B22" t="s">
        <v>37</v>
      </c>
    </row>
    <row r="23" spans="1:2" x14ac:dyDescent="0.3">
      <c r="A23" s="5" t="s">
        <v>33</v>
      </c>
      <c r="B23" s="6">
        <v>89000</v>
      </c>
    </row>
    <row r="24" spans="1:2" x14ac:dyDescent="0.3">
      <c r="A24" s="5" t="s">
        <v>29</v>
      </c>
      <c r="B24" s="6">
        <v>94000</v>
      </c>
    </row>
    <row r="25" spans="1:2" x14ac:dyDescent="0.3">
      <c r="A25" s="5" t="s">
        <v>15</v>
      </c>
      <c r="B25" s="6">
        <v>92000</v>
      </c>
    </row>
    <row r="26" spans="1:2" x14ac:dyDescent="0.3">
      <c r="A26" s="5" t="s">
        <v>19</v>
      </c>
      <c r="B26" s="6">
        <v>99000</v>
      </c>
    </row>
    <row r="27" spans="1:2" x14ac:dyDescent="0.3">
      <c r="A27" s="5" t="s">
        <v>26</v>
      </c>
      <c r="B27" s="6">
        <v>102000</v>
      </c>
    </row>
    <row r="28" spans="1:2" x14ac:dyDescent="0.3">
      <c r="A28" s="5" t="s">
        <v>36</v>
      </c>
      <c r="B28" s="6">
        <v>476000</v>
      </c>
    </row>
    <row r="31" spans="1:2" x14ac:dyDescent="0.3">
      <c r="A31" s="4" t="s">
        <v>34</v>
      </c>
      <c r="B31" t="s">
        <v>35</v>
      </c>
    </row>
    <row r="32" spans="1:2" x14ac:dyDescent="0.3">
      <c r="A32" s="5" t="s">
        <v>18</v>
      </c>
      <c r="B32" s="6">
        <v>42</v>
      </c>
    </row>
    <row r="33" spans="1:2" x14ac:dyDescent="0.3">
      <c r="A33" s="5" t="s">
        <v>10</v>
      </c>
      <c r="B33" s="6">
        <v>23</v>
      </c>
    </row>
    <row r="34" spans="1:2" x14ac:dyDescent="0.3">
      <c r="A34" s="5" t="s">
        <v>13</v>
      </c>
      <c r="B34" s="6">
        <v>43</v>
      </c>
    </row>
    <row r="35" spans="1:2" x14ac:dyDescent="0.3">
      <c r="A35" s="5" t="s">
        <v>7</v>
      </c>
      <c r="B35" s="6">
        <v>108</v>
      </c>
    </row>
    <row r="36" spans="1:2" x14ac:dyDescent="0.3">
      <c r="A36" s="5" t="s">
        <v>36</v>
      </c>
      <c r="B36" s="6">
        <v>216</v>
      </c>
    </row>
    <row r="38" spans="1:2" x14ac:dyDescent="0.3">
      <c r="A38" s="4" t="s">
        <v>34</v>
      </c>
      <c r="B38" t="s">
        <v>37</v>
      </c>
    </row>
    <row r="39" spans="1:2" x14ac:dyDescent="0.3">
      <c r="A39" s="5">
        <v>3</v>
      </c>
      <c r="B39" s="6">
        <v>143000</v>
      </c>
    </row>
    <row r="40" spans="1:2" x14ac:dyDescent="0.3">
      <c r="A40" s="5">
        <v>4</v>
      </c>
      <c r="B40" s="6">
        <v>420000</v>
      </c>
    </row>
    <row r="41" spans="1:2" x14ac:dyDescent="0.3">
      <c r="A41" s="5">
        <v>5</v>
      </c>
      <c r="B41" s="6">
        <v>383000</v>
      </c>
    </row>
    <row r="42" spans="1:2" x14ac:dyDescent="0.3">
      <c r="A42" s="5">
        <v>6</v>
      </c>
      <c r="B42" s="6">
        <v>249000</v>
      </c>
    </row>
    <row r="43" spans="1:2" x14ac:dyDescent="0.3">
      <c r="A43" s="5">
        <v>7</v>
      </c>
      <c r="B43" s="6">
        <v>235000</v>
      </c>
    </row>
    <row r="44" spans="1:2" x14ac:dyDescent="0.3">
      <c r="A44" s="5" t="s">
        <v>36</v>
      </c>
      <c r="B44" s="6">
        <v>1430000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0F125-B724-4BB4-93F1-7361805BEE0C}">
  <dimension ref="A1:H21"/>
  <sheetViews>
    <sheetView workbookViewId="0">
      <selection activeCell="I2" sqref="I2"/>
    </sheetView>
  </sheetViews>
  <sheetFormatPr defaultRowHeight="14.4" x14ac:dyDescent="0.3"/>
  <cols>
    <col min="1" max="1" width="13.6640625" bestFit="1" customWidth="1"/>
    <col min="2" max="2" width="15.44140625" bestFit="1" customWidth="1"/>
    <col min="3" max="3" width="11" bestFit="1" customWidth="1"/>
    <col min="4" max="4" width="12.88671875" bestFit="1" customWidth="1"/>
    <col min="5" max="5" width="12.6640625" bestFit="1" customWidth="1"/>
    <col min="6" max="6" width="12.33203125" bestFit="1" customWidth="1"/>
  </cols>
  <sheetData>
    <row r="1" spans="1:8" ht="28.8" x14ac:dyDescent="0.3">
      <c r="A1" s="1" t="s">
        <v>0</v>
      </c>
      <c r="B1" s="1" t="s">
        <v>1</v>
      </c>
      <c r="C1" s="1" t="s">
        <v>2</v>
      </c>
      <c r="D1" s="1" t="s">
        <v>3</v>
      </c>
      <c r="E1" s="1" t="s">
        <v>4</v>
      </c>
      <c r="F1" s="1" t="s">
        <v>5</v>
      </c>
      <c r="G1" s="1" t="s">
        <v>39</v>
      </c>
      <c r="H1" s="1" t="s">
        <v>38</v>
      </c>
    </row>
    <row r="2" spans="1:8" x14ac:dyDescent="0.3">
      <c r="A2" s="2" t="s">
        <v>6</v>
      </c>
      <c r="B2" s="2" t="s">
        <v>7</v>
      </c>
      <c r="C2" s="2" t="s">
        <v>8</v>
      </c>
      <c r="D2" s="3">
        <v>43876</v>
      </c>
      <c r="E2" s="2">
        <v>85000</v>
      </c>
      <c r="F2" s="2">
        <v>12</v>
      </c>
      <c r="G2" s="2">
        <f>YEAR(Table1[[#This Row],[Join Date]])</f>
        <v>2020</v>
      </c>
      <c r="H2" s="2">
        <f>2025-Table1[[#This Row],[Year Of JOINING]]</f>
        <v>5</v>
      </c>
    </row>
    <row r="3" spans="1:8" x14ac:dyDescent="0.3">
      <c r="A3" s="2" t="s">
        <v>9</v>
      </c>
      <c r="B3" s="2" t="s">
        <v>10</v>
      </c>
      <c r="C3" s="2" t="s">
        <v>11</v>
      </c>
      <c r="D3" s="3">
        <v>43678</v>
      </c>
      <c r="E3" s="2">
        <v>45000</v>
      </c>
      <c r="F3" s="2">
        <v>7</v>
      </c>
      <c r="G3" s="2">
        <f>YEAR(Table1[[#This Row],[Join Date]])</f>
        <v>2019</v>
      </c>
      <c r="H3" s="2">
        <f>2025-Table1[[#This Row],[Year Of JOINING]]</f>
        <v>6</v>
      </c>
    </row>
    <row r="4" spans="1:8" x14ac:dyDescent="0.3">
      <c r="A4" s="2" t="s">
        <v>12</v>
      </c>
      <c r="B4" s="2" t="s">
        <v>13</v>
      </c>
      <c r="C4" s="2" t="s">
        <v>14</v>
      </c>
      <c r="D4" s="3">
        <v>44326</v>
      </c>
      <c r="E4" s="2">
        <v>70000</v>
      </c>
      <c r="F4" s="2">
        <v>9</v>
      </c>
      <c r="G4" s="2">
        <f>YEAR(Table1[[#This Row],[Join Date]])</f>
        <v>2021</v>
      </c>
      <c r="H4" s="2">
        <f>2025-Table1[[#This Row],[Year Of JOINING]]</f>
        <v>4</v>
      </c>
    </row>
    <row r="5" spans="1:8" x14ac:dyDescent="0.3">
      <c r="A5" s="2" t="s">
        <v>15</v>
      </c>
      <c r="B5" s="2" t="s">
        <v>7</v>
      </c>
      <c r="C5" s="2" t="s">
        <v>16</v>
      </c>
      <c r="D5" s="3">
        <v>44155</v>
      </c>
      <c r="E5" s="2">
        <v>92000</v>
      </c>
      <c r="F5" s="2">
        <v>15</v>
      </c>
      <c r="G5" s="2">
        <f>YEAR(Table1[[#This Row],[Join Date]])</f>
        <v>2020</v>
      </c>
      <c r="H5" s="2">
        <f>2025-Table1[[#This Row],[Year Of JOINING]]</f>
        <v>5</v>
      </c>
    </row>
    <row r="6" spans="1:8" x14ac:dyDescent="0.3">
      <c r="A6" s="2" t="s">
        <v>17</v>
      </c>
      <c r="B6" s="2" t="s">
        <v>18</v>
      </c>
      <c r="C6" s="2" t="s">
        <v>8</v>
      </c>
      <c r="D6" s="3">
        <v>43207</v>
      </c>
      <c r="E6" s="2">
        <v>65000</v>
      </c>
      <c r="F6" s="2">
        <v>10</v>
      </c>
      <c r="G6" s="2">
        <f>YEAR(Table1[[#This Row],[Join Date]])</f>
        <v>2018</v>
      </c>
      <c r="H6" s="2">
        <f>2025-Table1[[#This Row],[Year Of JOINING]]</f>
        <v>7</v>
      </c>
    </row>
    <row r="7" spans="1:8" x14ac:dyDescent="0.3">
      <c r="A7" s="2" t="s">
        <v>19</v>
      </c>
      <c r="B7" s="2" t="s">
        <v>7</v>
      </c>
      <c r="C7" s="2" t="s">
        <v>14</v>
      </c>
      <c r="D7" s="3">
        <v>43490</v>
      </c>
      <c r="E7" s="2">
        <v>99000</v>
      </c>
      <c r="F7" s="2">
        <v>18</v>
      </c>
      <c r="G7" s="2">
        <f>YEAR(Table1[[#This Row],[Join Date]])</f>
        <v>2019</v>
      </c>
      <c r="H7" s="2">
        <f>2025-Table1[[#This Row],[Year Of JOINING]]</f>
        <v>6</v>
      </c>
    </row>
    <row r="8" spans="1:8" x14ac:dyDescent="0.3">
      <c r="A8" s="2" t="s">
        <v>20</v>
      </c>
      <c r="B8" s="2" t="s">
        <v>13</v>
      </c>
      <c r="C8" s="2" t="s">
        <v>11</v>
      </c>
      <c r="D8" s="3">
        <v>44629</v>
      </c>
      <c r="E8" s="2">
        <v>72000</v>
      </c>
      <c r="F8" s="2">
        <v>8</v>
      </c>
      <c r="G8" s="2">
        <f>YEAR(Table1[[#This Row],[Join Date]])</f>
        <v>2022</v>
      </c>
      <c r="H8" s="2">
        <f>2025-Table1[[#This Row],[Year Of JOINING]]</f>
        <v>3</v>
      </c>
    </row>
    <row r="9" spans="1:8" x14ac:dyDescent="0.3">
      <c r="A9" s="2" t="s">
        <v>21</v>
      </c>
      <c r="B9" s="2" t="s">
        <v>10</v>
      </c>
      <c r="C9" s="2" t="s">
        <v>16</v>
      </c>
      <c r="D9" s="3">
        <v>44391</v>
      </c>
      <c r="E9" s="2">
        <v>41000</v>
      </c>
      <c r="F9" s="2">
        <v>5</v>
      </c>
      <c r="G9" s="2">
        <f>YEAR(Table1[[#This Row],[Join Date]])</f>
        <v>2021</v>
      </c>
      <c r="H9" s="2">
        <f>2025-Table1[[#This Row],[Year Of JOINING]]</f>
        <v>4</v>
      </c>
    </row>
    <row r="10" spans="1:8" x14ac:dyDescent="0.3">
      <c r="A10" s="2" t="s">
        <v>22</v>
      </c>
      <c r="B10" s="2" t="s">
        <v>18</v>
      </c>
      <c r="C10" s="2" t="s">
        <v>8</v>
      </c>
      <c r="D10" s="3">
        <v>43646</v>
      </c>
      <c r="E10" s="2">
        <v>63000</v>
      </c>
      <c r="F10" s="2">
        <v>11</v>
      </c>
      <c r="G10" s="2">
        <f>YEAR(Table1[[#This Row],[Join Date]])</f>
        <v>2019</v>
      </c>
      <c r="H10" s="2">
        <f>2025-Table1[[#This Row],[Year Of JOINING]]</f>
        <v>6</v>
      </c>
    </row>
    <row r="11" spans="1:8" x14ac:dyDescent="0.3">
      <c r="A11" s="2" t="s">
        <v>23</v>
      </c>
      <c r="B11" s="2" t="s">
        <v>7</v>
      </c>
      <c r="C11" s="2" t="s">
        <v>14</v>
      </c>
      <c r="D11" s="3">
        <v>44246</v>
      </c>
      <c r="E11" s="2">
        <v>87000</v>
      </c>
      <c r="F11" s="2">
        <v>13</v>
      </c>
      <c r="G11" s="2">
        <f>YEAR(Table1[[#This Row],[Join Date]])</f>
        <v>2021</v>
      </c>
      <c r="H11" s="2">
        <f>2025-Table1[[#This Row],[Year Of JOINING]]</f>
        <v>4</v>
      </c>
    </row>
    <row r="12" spans="1:8" x14ac:dyDescent="0.3">
      <c r="A12" s="2" t="s">
        <v>24</v>
      </c>
      <c r="B12" s="2" t="s">
        <v>13</v>
      </c>
      <c r="C12" s="2" t="s">
        <v>11</v>
      </c>
      <c r="D12" s="3">
        <v>44097</v>
      </c>
      <c r="E12" s="2">
        <v>75000</v>
      </c>
      <c r="F12" s="2">
        <v>9</v>
      </c>
      <c r="G12" s="2">
        <f>YEAR(Table1[[#This Row],[Join Date]])</f>
        <v>2020</v>
      </c>
      <c r="H12" s="2">
        <f>2025-Table1[[#This Row],[Year Of JOINING]]</f>
        <v>5</v>
      </c>
    </row>
    <row r="13" spans="1:8" x14ac:dyDescent="0.3">
      <c r="A13" s="2" t="s">
        <v>25</v>
      </c>
      <c r="B13" s="2" t="s">
        <v>10</v>
      </c>
      <c r="C13" s="2" t="s">
        <v>8</v>
      </c>
      <c r="D13" s="3">
        <v>44541</v>
      </c>
      <c r="E13" s="2">
        <v>39000</v>
      </c>
      <c r="F13" s="2">
        <v>6</v>
      </c>
      <c r="G13" s="2">
        <f>YEAR(Table1[[#This Row],[Join Date]])</f>
        <v>2021</v>
      </c>
      <c r="H13" s="2">
        <f>2025-Table1[[#This Row],[Year Of JOINING]]</f>
        <v>4</v>
      </c>
    </row>
    <row r="14" spans="1:8" x14ac:dyDescent="0.3">
      <c r="A14" s="2" t="s">
        <v>26</v>
      </c>
      <c r="B14" s="2" t="s">
        <v>7</v>
      </c>
      <c r="C14" s="2" t="s">
        <v>16</v>
      </c>
      <c r="D14" s="3">
        <v>43225</v>
      </c>
      <c r="E14" s="2">
        <v>102000</v>
      </c>
      <c r="F14" s="2">
        <v>20</v>
      </c>
      <c r="G14" s="2">
        <f>YEAR(Table1[[#This Row],[Join Date]])</f>
        <v>2018</v>
      </c>
      <c r="H14" s="2">
        <f>2025-Table1[[#This Row],[Year Of JOINING]]</f>
        <v>7</v>
      </c>
    </row>
    <row r="15" spans="1:8" x14ac:dyDescent="0.3">
      <c r="A15" s="2" t="s">
        <v>27</v>
      </c>
      <c r="B15" s="2" t="s">
        <v>18</v>
      </c>
      <c r="C15" s="2" t="s">
        <v>14</v>
      </c>
      <c r="D15" s="3">
        <v>44065</v>
      </c>
      <c r="E15" s="2">
        <v>67000</v>
      </c>
      <c r="F15" s="2">
        <v>12</v>
      </c>
      <c r="G15" s="2">
        <f>YEAR(Table1[[#This Row],[Join Date]])</f>
        <v>2020</v>
      </c>
      <c r="H15" s="2">
        <f>2025-Table1[[#This Row],[Year Of JOINING]]</f>
        <v>5</v>
      </c>
    </row>
    <row r="16" spans="1:8" x14ac:dyDescent="0.3">
      <c r="A16" s="2" t="s">
        <v>28</v>
      </c>
      <c r="B16" s="2" t="s">
        <v>13</v>
      </c>
      <c r="C16" s="2" t="s">
        <v>8</v>
      </c>
      <c r="D16" s="3">
        <v>44727</v>
      </c>
      <c r="E16" s="2">
        <v>71000</v>
      </c>
      <c r="F16" s="2">
        <v>7</v>
      </c>
      <c r="G16" s="2">
        <f>YEAR(Table1[[#This Row],[Join Date]])</f>
        <v>2022</v>
      </c>
      <c r="H16" s="2">
        <f>2025-Table1[[#This Row],[Year Of JOINING]]</f>
        <v>3</v>
      </c>
    </row>
    <row r="17" spans="1:8" x14ac:dyDescent="0.3">
      <c r="A17" s="2" t="s">
        <v>29</v>
      </c>
      <c r="B17" s="2" t="s">
        <v>7</v>
      </c>
      <c r="C17" s="2" t="s">
        <v>11</v>
      </c>
      <c r="D17" s="3">
        <v>44314</v>
      </c>
      <c r="E17" s="2">
        <v>94000</v>
      </c>
      <c r="F17" s="2">
        <v>14</v>
      </c>
      <c r="G17" s="2">
        <f>YEAR(Table1[[#This Row],[Join Date]])</f>
        <v>2021</v>
      </c>
      <c r="H17" s="2">
        <f>2025-Table1[[#This Row],[Year Of JOINING]]</f>
        <v>4</v>
      </c>
    </row>
    <row r="18" spans="1:8" x14ac:dyDescent="0.3">
      <c r="A18" s="2" t="s">
        <v>30</v>
      </c>
      <c r="B18" s="2" t="s">
        <v>10</v>
      </c>
      <c r="C18" s="2" t="s">
        <v>16</v>
      </c>
      <c r="D18" s="3">
        <v>43727</v>
      </c>
      <c r="E18" s="2">
        <v>42000</v>
      </c>
      <c r="F18" s="2">
        <v>5</v>
      </c>
      <c r="G18" s="2">
        <f>YEAR(Table1[[#This Row],[Join Date]])</f>
        <v>2019</v>
      </c>
      <c r="H18" s="2">
        <f>2025-Table1[[#This Row],[Year Of JOINING]]</f>
        <v>6</v>
      </c>
    </row>
    <row r="19" spans="1:8" x14ac:dyDescent="0.3">
      <c r="A19" s="2" t="s">
        <v>31</v>
      </c>
      <c r="B19" s="2" t="s">
        <v>13</v>
      </c>
      <c r="C19" s="2" t="s">
        <v>14</v>
      </c>
      <c r="D19" s="3">
        <v>43406</v>
      </c>
      <c r="E19" s="2">
        <v>68000</v>
      </c>
      <c r="F19" s="2">
        <v>10</v>
      </c>
      <c r="G19" s="2">
        <f>YEAR(Table1[[#This Row],[Join Date]])</f>
        <v>2018</v>
      </c>
      <c r="H19" s="2">
        <f>2025-Table1[[#This Row],[Year Of JOINING]]</f>
        <v>7</v>
      </c>
    </row>
    <row r="20" spans="1:8" x14ac:dyDescent="0.3">
      <c r="A20" s="2" t="s">
        <v>32</v>
      </c>
      <c r="B20" s="2" t="s">
        <v>18</v>
      </c>
      <c r="C20" s="2" t="s">
        <v>11</v>
      </c>
      <c r="D20" s="3">
        <v>43903</v>
      </c>
      <c r="E20" s="2">
        <v>64000</v>
      </c>
      <c r="F20" s="2">
        <v>9</v>
      </c>
      <c r="G20" s="2">
        <f>YEAR(Table1[[#This Row],[Join Date]])</f>
        <v>2020</v>
      </c>
      <c r="H20" s="2">
        <f>2025-Table1[[#This Row],[Year Of JOINING]]</f>
        <v>5</v>
      </c>
    </row>
    <row r="21" spans="1:8" x14ac:dyDescent="0.3">
      <c r="A21" s="2" t="s">
        <v>33</v>
      </c>
      <c r="B21" s="2" t="s">
        <v>7</v>
      </c>
      <c r="C21" s="2" t="s">
        <v>8</v>
      </c>
      <c r="D21" s="3">
        <v>44475</v>
      </c>
      <c r="E21" s="2">
        <v>89000</v>
      </c>
      <c r="F21" s="2">
        <v>16</v>
      </c>
      <c r="G21" s="2">
        <f>YEAR(Table1[[#This Row],[Join Date]])</f>
        <v>2021</v>
      </c>
      <c r="H21" s="2">
        <f>2025-Table1[[#This Row],[Year Of JOINING]]</f>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96DCE-B5AD-4A06-9772-D007844DCFCC}">
  <dimension ref="A1"/>
  <sheetViews>
    <sheetView showGridLines="0" tabSelected="1" workbookViewId="0">
      <selection activeCell="T9" sqref="T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2025-09-23T17:45:23Z</dcterms:created>
  <dcterms:modified xsi:type="dcterms:W3CDTF">2025-09-23T18:20:22Z</dcterms:modified>
</cp:coreProperties>
</file>