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Excel\Basic Excel Problem From ChatGPT\"/>
    </mc:Choice>
  </mc:AlternateContent>
  <xr:revisionPtr revIDLastSave="0" documentId="13_ncr:1_{85D508CA-4C26-4C9F-B1A5-918F4B847ABB}" xr6:coauthVersionLast="47" xr6:coauthVersionMax="47" xr10:uidLastSave="{00000000-0000-0000-0000-000000000000}"/>
  <bookViews>
    <workbookView xWindow="-108" yWindow="-108" windowWidth="23256" windowHeight="12456" xr2:uid="{09F66C63-5D81-41FD-A3C6-43718573F76D}"/>
  </bookViews>
  <sheets>
    <sheet name="Basic Calculations" sheetId="6" r:id="rId1"/>
    <sheet name="Student Marks Sheet" sheetId="2" r:id="rId2"/>
    <sheet name="Date Functions" sheetId="3" r:id="rId3"/>
    <sheet name="Text Functions" sheetId="4" r:id="rId4"/>
    <sheet name="Cleaning Data" sheetId="5" r:id="rId5"/>
    <sheet name="Salary Sheet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4" i="5"/>
  <c r="I5" i="2"/>
  <c r="I6" i="2"/>
  <c r="J6" i="2" s="1"/>
  <c r="K6" i="2" s="1"/>
  <c r="I7" i="2"/>
  <c r="I8" i="2"/>
  <c r="I9" i="2"/>
  <c r="I10" i="2"/>
  <c r="J10" i="2" s="1"/>
  <c r="K10" i="2" s="1"/>
  <c r="I11" i="2"/>
  <c r="J11" i="2" s="1"/>
  <c r="K11" i="2" s="1"/>
  <c r="I12" i="2"/>
  <c r="J12" i="2" s="1"/>
  <c r="K12" i="2" s="1"/>
  <c r="I13" i="2"/>
  <c r="I14" i="2"/>
  <c r="J14" i="2" s="1"/>
  <c r="K14" i="2" s="1"/>
  <c r="I15" i="2"/>
  <c r="J15" i="2" s="1"/>
  <c r="K15" i="2" s="1"/>
  <c r="I16" i="2"/>
  <c r="I17" i="2"/>
  <c r="I18" i="2"/>
  <c r="J18" i="2" s="1"/>
  <c r="K18" i="2" s="1"/>
  <c r="I19" i="2"/>
  <c r="J19" i="2" s="1"/>
  <c r="K19" i="2" s="1"/>
  <c r="I20" i="2"/>
  <c r="J20" i="2" s="1"/>
  <c r="K20" i="2" s="1"/>
  <c r="I21" i="2"/>
  <c r="I22" i="2"/>
  <c r="J22" i="2" s="1"/>
  <c r="K22" i="2" s="1"/>
  <c r="I23" i="2"/>
  <c r="J23" i="2" s="1"/>
  <c r="K23" i="2" s="1"/>
  <c r="I24" i="2"/>
  <c r="I25" i="2"/>
  <c r="I26" i="2"/>
  <c r="J26" i="2" s="1"/>
  <c r="K26" i="2" s="1"/>
  <c r="I27" i="2"/>
  <c r="J27" i="2" s="1"/>
  <c r="K27" i="2" s="1"/>
  <c r="I28" i="2"/>
  <c r="J28" i="2" s="1"/>
  <c r="K28" i="2" s="1"/>
  <c r="I29" i="2"/>
  <c r="I30" i="2"/>
  <c r="I31" i="2"/>
  <c r="J31" i="2" s="1"/>
  <c r="K31" i="2" s="1"/>
  <c r="I32" i="2"/>
  <c r="I33" i="2"/>
  <c r="I34" i="2"/>
  <c r="J34" i="2" s="1"/>
  <c r="K34" i="2" s="1"/>
  <c r="I35" i="2"/>
  <c r="J35" i="2" s="1"/>
  <c r="K35" i="2" s="1"/>
  <c r="I36" i="2"/>
  <c r="J36" i="2" s="1"/>
  <c r="K36" i="2" s="1"/>
  <c r="I37" i="2"/>
  <c r="I38" i="2"/>
  <c r="J38" i="2" s="1"/>
  <c r="K38" i="2" s="1"/>
  <c r="I39" i="2"/>
  <c r="J39" i="2" s="1"/>
  <c r="K39" i="2" s="1"/>
  <c r="I40" i="2"/>
  <c r="I41" i="2"/>
  <c r="I42" i="2"/>
  <c r="J42" i="2" s="1"/>
  <c r="K42" i="2" s="1"/>
  <c r="I43" i="2"/>
  <c r="J43" i="2" s="1"/>
  <c r="K43" i="2" s="1"/>
  <c r="I44" i="2"/>
  <c r="J44" i="2" s="1"/>
  <c r="K44" i="2" s="1"/>
  <c r="I45" i="2"/>
  <c r="I46" i="2"/>
  <c r="J46" i="2" s="1"/>
  <c r="K46" i="2" s="1"/>
  <c r="I47" i="2"/>
  <c r="J47" i="2" s="1"/>
  <c r="K47" i="2" s="1"/>
  <c r="I48" i="2"/>
  <c r="I49" i="2"/>
  <c r="I50" i="2"/>
  <c r="J50" i="2" s="1"/>
  <c r="K50" i="2" s="1"/>
  <c r="I51" i="2"/>
  <c r="J51" i="2" s="1"/>
  <c r="K51" i="2" s="1"/>
  <c r="I52" i="2"/>
  <c r="J52" i="2" s="1"/>
  <c r="K52" i="2" s="1"/>
  <c r="I53" i="2"/>
  <c r="I4" i="2"/>
  <c r="J4" i="2" s="1"/>
  <c r="K4" i="2" s="1"/>
  <c r="J7" i="2"/>
  <c r="K7" i="2" s="1"/>
  <c r="J5" i="2"/>
  <c r="K5" i="2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" i="4"/>
  <c r="J21" i="2"/>
  <c r="K21" i="2" s="1"/>
  <c r="J37" i="2"/>
  <c r="K37" i="2" s="1"/>
  <c r="J45" i="2"/>
  <c r="K45" i="2" s="1"/>
  <c r="J8" i="2"/>
  <c r="K8" i="2" s="1"/>
  <c r="J9" i="2"/>
  <c r="K9" i="2" s="1"/>
  <c r="J13" i="2"/>
  <c r="K13" i="2" s="1"/>
  <c r="J16" i="2"/>
  <c r="K16" i="2" s="1"/>
  <c r="J17" i="2"/>
  <c r="K17" i="2" s="1"/>
  <c r="J24" i="2"/>
  <c r="K24" i="2" s="1"/>
  <c r="J25" i="2"/>
  <c r="K25" i="2" s="1"/>
  <c r="J29" i="2"/>
  <c r="K29" i="2" s="1"/>
  <c r="J30" i="2"/>
  <c r="K30" i="2" s="1"/>
  <c r="J32" i="2"/>
  <c r="K32" i="2" s="1"/>
  <c r="J33" i="2"/>
  <c r="K33" i="2" s="1"/>
  <c r="J40" i="2"/>
  <c r="K40" i="2" s="1"/>
  <c r="J41" i="2"/>
  <c r="K41" i="2" s="1"/>
  <c r="J48" i="2"/>
  <c r="K48" i="2" s="1"/>
  <c r="J49" i="2"/>
  <c r="K49" i="2" s="1"/>
  <c r="J53" i="2"/>
  <c r="K53" i="2" s="1"/>
</calcChain>
</file>

<file path=xl/sharedStrings.xml><?xml version="1.0" encoding="utf-8"?>
<sst xmlns="http://schemas.openxmlformats.org/spreadsheetml/2006/main" count="525" uniqueCount="440">
  <si>
    <t>Basic Calculations</t>
  </si>
  <si>
    <t>Student Marks Sheet</t>
  </si>
  <si>
    <t>Sr.No.</t>
  </si>
  <si>
    <t>Name</t>
  </si>
  <si>
    <t>Hindi</t>
  </si>
  <si>
    <t>Urdu</t>
  </si>
  <si>
    <t>Mathematic</t>
  </si>
  <si>
    <t>Science</t>
  </si>
  <si>
    <t>Social Science</t>
  </si>
  <si>
    <t>English</t>
  </si>
  <si>
    <t>Total</t>
  </si>
  <si>
    <t>Average</t>
  </si>
  <si>
    <t>Grade</t>
  </si>
  <si>
    <t>Aarav</t>
  </si>
  <si>
    <t>Ethan</t>
  </si>
  <si>
    <t>Anya</t>
  </si>
  <si>
    <t>Olivia</t>
  </si>
  <si>
    <t>Liam</t>
  </si>
  <si>
    <t>Sophia</t>
  </si>
  <si>
    <t>Noah</t>
  </si>
  <si>
    <t>Ava</t>
  </si>
  <si>
    <t>Oliver</t>
  </si>
  <si>
    <t>Isabella</t>
  </si>
  <si>
    <t>Elijah</t>
  </si>
  <si>
    <t>Mia</t>
  </si>
  <si>
    <t>James</t>
  </si>
  <si>
    <t>Charlotte</t>
  </si>
  <si>
    <t>Benjamin</t>
  </si>
  <si>
    <t>Amelia</t>
  </si>
  <si>
    <t>Lucas</t>
  </si>
  <si>
    <t>Harper</t>
  </si>
  <si>
    <t>Mason</t>
  </si>
  <si>
    <t>Evelyn</t>
  </si>
  <si>
    <t>Logan</t>
  </si>
  <si>
    <t>Abigail</t>
  </si>
  <si>
    <t>Alexander</t>
  </si>
  <si>
    <t>Emily</t>
  </si>
  <si>
    <t>Michael</t>
  </si>
  <si>
    <t>Elizabeth</t>
  </si>
  <si>
    <t>Daniel</t>
  </si>
  <si>
    <t>Sofia</t>
  </si>
  <si>
    <t>William</t>
  </si>
  <si>
    <t>Chloe</t>
  </si>
  <si>
    <t>Matthew</t>
  </si>
  <si>
    <t>Grace</t>
  </si>
  <si>
    <t>David</t>
  </si>
  <si>
    <t>Victoria</t>
  </si>
  <si>
    <t>Joseph</t>
  </si>
  <si>
    <t>Madison</t>
  </si>
  <si>
    <t>Samuel</t>
  </si>
  <si>
    <t>Avery</t>
  </si>
  <si>
    <t>Henry</t>
  </si>
  <si>
    <t>Lily</t>
  </si>
  <si>
    <t>Jackson</t>
  </si>
  <si>
    <t>Scarlett</t>
  </si>
  <si>
    <t>Sebastian</t>
  </si>
  <si>
    <t>Aisha</t>
  </si>
  <si>
    <t>Aryan</t>
  </si>
  <si>
    <t>Aditi</t>
  </si>
  <si>
    <t>Rohan</t>
  </si>
  <si>
    <t>Priya</t>
  </si>
  <si>
    <t>Arjun</t>
  </si>
  <si>
    <t>Anika</t>
  </si>
  <si>
    <t>Start Date</t>
  </si>
  <si>
    <t>End Date</t>
  </si>
  <si>
    <t>Days Difference</t>
  </si>
  <si>
    <t>Year</t>
  </si>
  <si>
    <t>Month</t>
  </si>
  <si>
    <t>Day</t>
  </si>
  <si>
    <t>Weekday</t>
  </si>
  <si>
    <t>Add 3 Months</t>
  </si>
  <si>
    <t>Add 10 Workdays</t>
  </si>
  <si>
    <t>Sr. No.</t>
  </si>
  <si>
    <t>Count characters</t>
  </si>
  <si>
    <t>Extract first name</t>
  </si>
  <si>
    <t>Extract last name</t>
  </si>
  <si>
    <t>Convert to uppercase</t>
  </si>
  <si>
    <t>Convert to lowercase</t>
  </si>
  <si>
    <t>Combine first and last name</t>
  </si>
  <si>
    <t>Priscilla Roberson</t>
  </si>
  <si>
    <t>Shepherd Castillo</t>
  </si>
  <si>
    <t>Eva Sampson</t>
  </si>
  <si>
    <t>Cain Manning</t>
  </si>
  <si>
    <t>Jennifer Meyers</t>
  </si>
  <si>
    <t>Julien Howard</t>
  </si>
  <si>
    <t>Sophie Weber</t>
  </si>
  <si>
    <t>Crew Thomas</t>
  </si>
  <si>
    <t>Elizabeth Gallagher</t>
  </si>
  <si>
    <t>Marcos Taylor</t>
  </si>
  <si>
    <t>Sofia Soto</t>
  </si>
  <si>
    <t>Barrett Schwartz</t>
  </si>
  <si>
    <t>Lilliana Cannon</t>
  </si>
  <si>
    <t>Archie Ventura</t>
  </si>
  <si>
    <t>Zora Murphy</t>
  </si>
  <si>
    <t>Cameron Andersen</t>
  </si>
  <si>
    <t>Zoie Galvan</t>
  </si>
  <si>
    <t>Kingsley Woodward</t>
  </si>
  <si>
    <t>Drew Bruce</t>
  </si>
  <si>
    <t>Uriah McCormick</t>
  </si>
  <si>
    <t>Macie Fuentes</t>
  </si>
  <si>
    <t>Bowen Escobar</t>
  </si>
  <si>
    <t>Erin Nguyen</t>
  </si>
  <si>
    <t>Gabriel Harmon</t>
  </si>
  <si>
    <t>Maren Patel</t>
  </si>
  <si>
    <t>Parker Melton</t>
  </si>
  <si>
    <t>Kamiyah Raymond</t>
  </si>
  <si>
    <t>Maurice Fields</t>
  </si>
  <si>
    <t>Annie Brown</t>
  </si>
  <si>
    <t>Elijah Dodson</t>
  </si>
  <si>
    <t>Etta Calhoun</t>
  </si>
  <si>
    <t>Gary McKenzie</t>
  </si>
  <si>
    <t>Briar Sosa</t>
  </si>
  <si>
    <t>Emir Monroe</t>
  </si>
  <si>
    <t>Carly Zuniga</t>
  </si>
  <si>
    <t>Sincere Guerra</t>
  </si>
  <si>
    <t>Edith Perkins</t>
  </si>
  <si>
    <t>Kyrie Herring</t>
  </si>
  <si>
    <t>Denver Bridges</t>
  </si>
  <si>
    <t>Mohammed Ortiz</t>
  </si>
  <si>
    <t>Anna Hancock</t>
  </si>
  <si>
    <t>Rex Pierce</t>
  </si>
  <si>
    <t>Arabella Yoder</t>
  </si>
  <si>
    <t>Johan Carpenter</t>
  </si>
  <si>
    <t>Lilly Delacruz</t>
  </si>
  <si>
    <t>Memphis Malone</t>
  </si>
  <si>
    <t>Skyler Franco</t>
  </si>
  <si>
    <t>Gage West</t>
  </si>
  <si>
    <t>Remi Simon</t>
  </si>
  <si>
    <t>Zayne Estes</t>
  </si>
  <si>
    <t>Text Functions</t>
  </si>
  <si>
    <t>Marks</t>
  </si>
  <si>
    <t>Age</t>
  </si>
  <si>
    <t>Email</t>
  </si>
  <si>
    <t>Phone</t>
  </si>
  <si>
    <t>City</t>
  </si>
  <si>
    <t>brownjanet@tate-gomez.com</t>
  </si>
  <si>
    <t>12345</t>
  </si>
  <si>
    <t>msmith@jones.biz</t>
  </si>
  <si>
    <t>159.452.4356</t>
  </si>
  <si>
    <t>kingmichele@green.com</t>
  </si>
  <si>
    <t>not available</t>
  </si>
  <si>
    <t>6518622435251</t>
  </si>
  <si>
    <t>1724627531963</t>
  </si>
  <si>
    <t>laurenmedina@gmail.com</t>
  </si>
  <si>
    <t>0000000000</t>
  </si>
  <si>
    <t>shirley90@hotmail.com</t>
  </si>
  <si>
    <t>2735959968</t>
  </si>
  <si>
    <t>173-104-6528x963</t>
  </si>
  <si>
    <t>xwilliams@thomas-hill.com</t>
  </si>
  <si>
    <t>rossstacy@yang.net</t>
  </si>
  <si>
    <t>0127101556</t>
  </si>
  <si>
    <t>faith90@hotmail.com</t>
  </si>
  <si>
    <t>aprilpetersen@hotmail.com</t>
  </si>
  <si>
    <t>6487215778</t>
  </si>
  <si>
    <t>john47@hotmail.com</t>
  </si>
  <si>
    <t>019-103-2954</t>
  </si>
  <si>
    <t>001-548-770-3017x223</t>
  </si>
  <si>
    <t>ugreen@trujillo.biz</t>
  </si>
  <si>
    <t>2885167597</t>
  </si>
  <si>
    <t>reedjustin@garcia-reese.info</t>
  </si>
  <si>
    <t>8441906459</t>
  </si>
  <si>
    <t>hunter03@garcia.org</t>
  </si>
  <si>
    <t>4539481402501</t>
  </si>
  <si>
    <t>lynchfrank@hotmail.com</t>
  </si>
  <si>
    <t>carrie54@jacobs.com</t>
  </si>
  <si>
    <t>parkeredward@day.com</t>
  </si>
  <si>
    <t>3275534682</t>
  </si>
  <si>
    <t>gbrown@blevins.com</t>
  </si>
  <si>
    <t>0016545159</t>
  </si>
  <si>
    <t>browntonya@burns-walker.biz</t>
  </si>
  <si>
    <t>8912782577574</t>
  </si>
  <si>
    <t>0955788651</t>
  </si>
  <si>
    <t>bellsteven@gmail.com</t>
  </si>
  <si>
    <t>ebarry@franco.com</t>
  </si>
  <si>
    <t>0027401616749</t>
  </si>
  <si>
    <t>9055747260641</t>
  </si>
  <si>
    <t>229-178-9643</t>
  </si>
  <si>
    <t>6791722257</t>
  </si>
  <si>
    <t>kennethortiz@campbell-young.com</t>
  </si>
  <si>
    <t>ruizdevin@oconnor.com</t>
  </si>
  <si>
    <t>+1-176-546-5879</t>
  </si>
  <si>
    <t>0502714024</t>
  </si>
  <si>
    <t>East Ricky</t>
  </si>
  <si>
    <t>Travisfort</t>
  </si>
  <si>
    <t>New Dalemouth</t>
  </si>
  <si>
    <t>Phillipshaven</t>
  </si>
  <si>
    <t>South Lisachester</t>
  </si>
  <si>
    <t>Beardmouth</t>
  </si>
  <si>
    <t>Ryanborough</t>
  </si>
  <si>
    <t>Owenbury</t>
  </si>
  <si>
    <t>Shari Levine</t>
  </si>
  <si>
    <t>Crystal Murray</t>
  </si>
  <si>
    <t>Dale Gray</t>
  </si>
  <si>
    <t>Lauren Richards</t>
  </si>
  <si>
    <t>Norman Perkins</t>
  </si>
  <si>
    <t>Brandon Aguilar</t>
  </si>
  <si>
    <t>Dr. Stephen Turner</t>
  </si>
  <si>
    <t>Julie Mills</t>
  </si>
  <si>
    <t>Steven Hartman Jr.</t>
  </si>
  <si>
    <t>William Dominguez</t>
  </si>
  <si>
    <t>Michael Smith</t>
  </si>
  <si>
    <t>Ann George</t>
  </si>
  <si>
    <t>Tammy Downs</t>
  </si>
  <si>
    <t>Allison Gibson</t>
  </si>
  <si>
    <t>Rachel Kelly</t>
  </si>
  <si>
    <t>Richard Brown</t>
  </si>
  <si>
    <t>Melissa Williams Md</t>
  </si>
  <si>
    <t>Logan Maynard</t>
  </si>
  <si>
    <t>Gene Keller</t>
  </si>
  <si>
    <t>Jeffrey Gonzalez</t>
  </si>
  <si>
    <t>Paul Conner</t>
  </si>
  <si>
    <t>Morgan Barber</t>
  </si>
  <si>
    <t>Melissa Matthews</t>
  </si>
  <si>
    <t>Jennifer Rodriguez</t>
  </si>
  <si>
    <t>Daniel Burns</t>
  </si>
  <si>
    <t>Kimberly Carlson</t>
  </si>
  <si>
    <t>Kyle Morales</t>
  </si>
  <si>
    <t>Kelly White</t>
  </si>
  <si>
    <t>Monica White</t>
  </si>
  <si>
    <t>David Ward</t>
  </si>
  <si>
    <t>Jose White</t>
  </si>
  <si>
    <t>Amanda Ortiz</t>
  </si>
  <si>
    <t>Christopher Tanner</t>
  </si>
  <si>
    <t>Christopher Hall</t>
  </si>
  <si>
    <t>Chad White</t>
  </si>
  <si>
    <t>Evelyn Nelson</t>
  </si>
  <si>
    <t>Zachary Cook</t>
  </si>
  <si>
    <t>Stephanie Pope</t>
  </si>
  <si>
    <t>Aaron Hall</t>
  </si>
  <si>
    <t>Catherine Booth Dds</t>
  </si>
  <si>
    <t>Maurice Howard</t>
  </si>
  <si>
    <t>Janice Randall</t>
  </si>
  <si>
    <t>Erin Green</t>
  </si>
  <si>
    <t>Renee Rice</t>
  </si>
  <si>
    <t>John Thompson</t>
  </si>
  <si>
    <t>Sarah Cherry</t>
  </si>
  <si>
    <t>Kristy Smith</t>
  </si>
  <si>
    <t>Gloria Daniels</t>
  </si>
  <si>
    <t>Brianna Smith</t>
  </si>
  <si>
    <t>Alejandro White</t>
  </si>
  <si>
    <t>Length</t>
  </si>
  <si>
    <t>Cleaning Data</t>
  </si>
  <si>
    <t>onealluke@hotmail.com</t>
  </si>
  <si>
    <t>megan52@hotmail.com</t>
  </si>
  <si>
    <t>xmills@yahoo.com</t>
  </si>
  <si>
    <t>hgarcia@rivera-stephenson.com</t>
  </si>
  <si>
    <t>awillis@jarvis.org</t>
  </si>
  <si>
    <t>christina25@yang.net</t>
  </si>
  <si>
    <t>wallacesandra@gmail.com</t>
  </si>
  <si>
    <t>ashley72@hotmail.com</t>
  </si>
  <si>
    <t>justinknapp@yahoo.com</t>
  </si>
  <si>
    <t>znguyen@george.biz</t>
  </si>
  <si>
    <t>rmoody@yahoo.com</t>
  </si>
  <si>
    <t>raytara@vasquez.org</t>
  </si>
  <si>
    <t>meghanramirez@gmail.com</t>
  </si>
  <si>
    <t>kprice@hicks.com</t>
  </si>
  <si>
    <t>barbara07@clayton.com</t>
  </si>
  <si>
    <t>amy66@hotmail.com</t>
  </si>
  <si>
    <t>nunezkaren@anderson.com</t>
  </si>
  <si>
    <t>wilcoxanne@yahoo.com</t>
  </si>
  <si>
    <t>rebecca15@brewer.info</t>
  </si>
  <si>
    <t>ucooper@hotmail.com</t>
  </si>
  <si>
    <t>vgarcia@simmons.com</t>
  </si>
  <si>
    <t>olong@yahoo.com</t>
  </si>
  <si>
    <t>erin20@gmail.com</t>
  </si>
  <si>
    <t>sherri35@yahoo.com</t>
  </si>
  <si>
    <t>rebeccawyatt@gmail.com</t>
  </si>
  <si>
    <t>jasonschultz@hotmail.com</t>
  </si>
  <si>
    <t>walkervalerie@gmail.com</t>
  </si>
  <si>
    <t>christinebarrett@hotmail.com</t>
  </si>
  <si>
    <t>Michaelfurt</t>
  </si>
  <si>
    <t>West Carriefurt</t>
  </si>
  <si>
    <t>Cassandraview</t>
  </si>
  <si>
    <t>East Royfurt</t>
  </si>
  <si>
    <t>South Brenda</t>
  </si>
  <si>
    <t>West Derrickborough</t>
  </si>
  <si>
    <t>Haleyshire</t>
  </si>
  <si>
    <t>Fredericktown</t>
  </si>
  <si>
    <t>Angelicachester</t>
  </si>
  <si>
    <t>Kevinbury</t>
  </si>
  <si>
    <t>Austinborough</t>
  </si>
  <si>
    <t>Kathleenhaven</t>
  </si>
  <si>
    <t>Wagnerchester</t>
  </si>
  <si>
    <t>North Heather</t>
  </si>
  <si>
    <t>Lisaport</t>
  </si>
  <si>
    <t>Georgeborough</t>
  </si>
  <si>
    <t>Tracyfurt</t>
  </si>
  <si>
    <t>New Debra</t>
  </si>
  <si>
    <t>Montgomerymouth</t>
  </si>
  <si>
    <t>East Jimmyside</t>
  </si>
  <si>
    <t>North Coreyside</t>
  </si>
  <si>
    <t>Howellstad</t>
  </si>
  <si>
    <t>Mitchellview</t>
  </si>
  <si>
    <t>New Savannahland</t>
  </si>
  <si>
    <t>Lake Hollyfurt</t>
  </si>
  <si>
    <t>East Donnashire</t>
  </si>
  <si>
    <t>Lake Stevenland</t>
  </si>
  <si>
    <t>Michaelside</t>
  </si>
  <si>
    <t>Port Sharon</t>
  </si>
  <si>
    <t>Tristanburgh</t>
  </si>
  <si>
    <t>Deborahbury</t>
  </si>
  <si>
    <t>Lake Troyfort</t>
  </si>
  <si>
    <t>North Michealfort</t>
  </si>
  <si>
    <t>New Jenniferbury</t>
  </si>
  <si>
    <t>North Savannahstad</t>
  </si>
  <si>
    <t>North Michael</t>
  </si>
  <si>
    <t>Grahamland</t>
  </si>
  <si>
    <t>Vegaborough</t>
  </si>
  <si>
    <t>Seanland</t>
  </si>
  <si>
    <t>Lake Micheleton</t>
  </si>
  <si>
    <t>Christineborough</t>
  </si>
  <si>
    <t>South Jamesshire</t>
  </si>
  <si>
    <t>Employee ID</t>
  </si>
  <si>
    <t>Employee Name</t>
  </si>
  <si>
    <t>Department</t>
  </si>
  <si>
    <t>Basic Salary</t>
  </si>
  <si>
    <t>HRA</t>
  </si>
  <si>
    <t>DA</t>
  </si>
  <si>
    <t>Bonus</t>
  </si>
  <si>
    <t>Deductions</t>
  </si>
  <si>
    <t>Gross Salary</t>
  </si>
  <si>
    <t>Net Salary</t>
  </si>
  <si>
    <t>EMP001</t>
  </si>
  <si>
    <t>Rachel Sanders</t>
  </si>
  <si>
    <t>HR</t>
  </si>
  <si>
    <t>EMP002</t>
  </si>
  <si>
    <t>Alexander Potter</t>
  </si>
  <si>
    <t>EMP003</t>
  </si>
  <si>
    <t>Travis Wells</t>
  </si>
  <si>
    <t>Operations</t>
  </si>
  <si>
    <t>EMP004</t>
  </si>
  <si>
    <t>Andres Schwartz</t>
  </si>
  <si>
    <t>EMP005</t>
  </si>
  <si>
    <t>Mary Brady</t>
  </si>
  <si>
    <t>EMP006</t>
  </si>
  <si>
    <t>Tim Villa DDS</t>
  </si>
  <si>
    <t>Marketing</t>
  </si>
  <si>
    <t>EMP007</t>
  </si>
  <si>
    <t>Tom Harrison</t>
  </si>
  <si>
    <t>EMP008</t>
  </si>
  <si>
    <t>Rebecca Cummings</t>
  </si>
  <si>
    <t>EMP009</t>
  </si>
  <si>
    <t>Stephanie Christian</t>
  </si>
  <si>
    <t>IT</t>
  </si>
  <si>
    <t>EMP010</t>
  </si>
  <si>
    <t>Kelli Ford</t>
  </si>
  <si>
    <t>Sales</t>
  </si>
  <si>
    <t>EMP011</t>
  </si>
  <si>
    <t>Kylie Cox MD</t>
  </si>
  <si>
    <t>EMP012</t>
  </si>
  <si>
    <t>Jacqueline Colon</t>
  </si>
  <si>
    <t>EMP013</t>
  </si>
  <si>
    <t>Katherine Gutierrez</t>
  </si>
  <si>
    <t>Finance</t>
  </si>
  <si>
    <t>EMP014</t>
  </si>
  <si>
    <t>Robin Lopez</t>
  </si>
  <si>
    <t>EMP015</t>
  </si>
  <si>
    <t>Kristen Andrews</t>
  </si>
  <si>
    <t>EMP016</t>
  </si>
  <si>
    <t>Laura Lozano</t>
  </si>
  <si>
    <t>EMP017</t>
  </si>
  <si>
    <t>Audrey Le</t>
  </si>
  <si>
    <t>EMP018</t>
  </si>
  <si>
    <t>Monica Williams</t>
  </si>
  <si>
    <t>EMP019</t>
  </si>
  <si>
    <t>Stephanie Gutierrez DDS</t>
  </si>
  <si>
    <t>EMP020</t>
  </si>
  <si>
    <t>Jeffery Foster</t>
  </si>
  <si>
    <t>EMP021</t>
  </si>
  <si>
    <t>Christopher Cannon</t>
  </si>
  <si>
    <t>EMP022</t>
  </si>
  <si>
    <t>Jennifer Nguyen</t>
  </si>
  <si>
    <t>EMP023</t>
  </si>
  <si>
    <t>Lisa Moore</t>
  </si>
  <si>
    <t>EMP024</t>
  </si>
  <si>
    <t>Tammy Gibson</t>
  </si>
  <si>
    <t>EMP025</t>
  </si>
  <si>
    <t>Devin Powell</t>
  </si>
  <si>
    <t>EMP026</t>
  </si>
  <si>
    <t>Steven Smith</t>
  </si>
  <si>
    <t>EMP027</t>
  </si>
  <si>
    <t>Gregory Jackson</t>
  </si>
  <si>
    <t>EMP028</t>
  </si>
  <si>
    <t>Mary Watts</t>
  </si>
  <si>
    <t>EMP029</t>
  </si>
  <si>
    <t>Jennifer Munoz</t>
  </si>
  <si>
    <t>EMP030</t>
  </si>
  <si>
    <t>Michelle Cooper</t>
  </si>
  <si>
    <t>EMP031</t>
  </si>
  <si>
    <t>Amanda Rodriguez</t>
  </si>
  <si>
    <t>EMP032</t>
  </si>
  <si>
    <t>Brent Oliver</t>
  </si>
  <si>
    <t>EMP033</t>
  </si>
  <si>
    <t>James Russell</t>
  </si>
  <si>
    <t>EMP034</t>
  </si>
  <si>
    <t>Joshua Reyes</t>
  </si>
  <si>
    <t>EMP035</t>
  </si>
  <si>
    <t>Randy Alexander</t>
  </si>
  <si>
    <t>EMP036</t>
  </si>
  <si>
    <t>Kimberly Smith</t>
  </si>
  <si>
    <t>EMP037</t>
  </si>
  <si>
    <t>Christine York</t>
  </si>
  <si>
    <t>EMP038</t>
  </si>
  <si>
    <t>Evelyn Lowe</t>
  </si>
  <si>
    <t>EMP039</t>
  </si>
  <si>
    <t>John Bowers</t>
  </si>
  <si>
    <t>EMP040</t>
  </si>
  <si>
    <t>Cody Tran</t>
  </si>
  <si>
    <t>EMP041</t>
  </si>
  <si>
    <t>Diane Forbes</t>
  </si>
  <si>
    <t>EMP042</t>
  </si>
  <si>
    <t>Allen Hall</t>
  </si>
  <si>
    <t>EMP043</t>
  </si>
  <si>
    <t>Jason Barker</t>
  </si>
  <si>
    <t>EMP044</t>
  </si>
  <si>
    <t>Roger Lopez</t>
  </si>
  <si>
    <t>EMP045</t>
  </si>
  <si>
    <t>Antonio Wilson</t>
  </si>
  <si>
    <t>EMP046</t>
  </si>
  <si>
    <t>Donald Wells</t>
  </si>
  <si>
    <t>EMP047</t>
  </si>
  <si>
    <t>Charles Estes</t>
  </si>
  <si>
    <t>EMP048</t>
  </si>
  <si>
    <t>James Stuart</t>
  </si>
  <si>
    <t>EMP049</t>
  </si>
  <si>
    <t>Susan Craig</t>
  </si>
  <si>
    <t>EMP050</t>
  </si>
  <si>
    <t>Kelly Brooks</t>
  </si>
  <si>
    <t>Salary Sheet</t>
  </si>
  <si>
    <t>Subject</t>
  </si>
  <si>
    <t>Ayaan</t>
  </si>
  <si>
    <t>Math</t>
  </si>
  <si>
    <t>Neha</t>
  </si>
  <si>
    <t>Kabir</t>
  </si>
  <si>
    <t>Simran</t>
  </si>
  <si>
    <t>Ananya</t>
  </si>
  <si>
    <t>Raj</t>
  </si>
  <si>
    <t>Meera</t>
  </si>
  <si>
    <t>Total Marks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</si>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</sst>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40C2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2" defaultPivotStyle="PivotStyleLight16">
    <tableStyle name="Table Style 1" pivot="0" count="0" xr9:uid="{8F133CE0-7A5B-4A8F-B731-3CE8368D63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4978-067C-4ED2-8DAD-E7F1B56E47F5}" name="Table1" displayName="Table1" ref="A3:F53" totalsRowShown="0" headerRowDxfId="9" dataDxfId="7" headerRowBorderDxfId="8" tableBorderDxfId="6">
  <autoFilter ref="A3:F53" xr:uid="{FF894978-067C-4ED2-8DAD-E7F1B56E47F5}"/>
  <tableColumns count="6">
    <tableColumn id="1" xr3:uid="{97671234-E03D-462E-87A7-EB5650FBC6FB}" name="Name" dataDxfId="5"/>
    <tableColumn id="2" xr3:uid="{50F2CB7E-899C-4064-BBDC-4485752768DB}" name="Length" dataDxfId="4">
      <calculatedColumnFormula>LEN(A4)</calculatedColumnFormula>
    </tableColumn>
    <tableColumn id="3" xr3:uid="{2D63F0A4-8503-43B7-A008-ED52EF4270A5}" name="Age" dataDxfId="3"/>
    <tableColumn id="4" xr3:uid="{848110E4-42B3-42A0-8F4A-B1B2BAD16D00}" name="Email" dataDxfId="2"/>
    <tableColumn id="5" xr3:uid="{D185DED9-EC8A-4F6F-812D-5DC625684801}" name="Phone" dataDxfId="1"/>
    <tableColumn id="7" xr3:uid="{E4442BAF-391A-49AC-B6F6-3C000A3B5F19}" name="City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2624-EF70-4552-9686-6B666396A107}">
  <dimension ref="A1:F31"/>
  <sheetViews>
    <sheetView tabSelected="1" zoomScale="170" zoomScaleNormal="170" workbookViewId="0">
      <selection activeCell="B7" sqref="B7"/>
    </sheetView>
  </sheetViews>
  <sheetFormatPr defaultRowHeight="13.8" x14ac:dyDescent="0.3"/>
  <cols>
    <col min="1" max="1" width="7" style="1" bestFit="1" customWidth="1"/>
    <col min="2" max="2" width="7.33203125" style="1" bestFit="1" customWidth="1"/>
    <col min="3" max="3" width="6.21875" style="1" bestFit="1" customWidth="1"/>
    <col min="4" max="4" width="13.6640625" style="1" bestFit="1" customWidth="1"/>
    <col min="5" max="5" width="17" style="1" bestFit="1" customWidth="1"/>
    <col min="6" max="6" width="9.88671875" style="1" bestFit="1" customWidth="1"/>
    <col min="7" max="16384" width="8.88671875" style="1"/>
  </cols>
  <sheetData>
    <row r="1" spans="1:6" ht="13.8" customHeight="1" x14ac:dyDescent="0.3">
      <c r="A1" s="18" t="s">
        <v>0</v>
      </c>
      <c r="B1" s="18"/>
      <c r="C1" s="18"/>
      <c r="D1" s="18"/>
      <c r="E1" s="18"/>
      <c r="F1" s="17"/>
    </row>
    <row r="2" spans="1:6" ht="13.8" customHeight="1" x14ac:dyDescent="0.3">
      <c r="A2" s="18"/>
      <c r="B2" s="18"/>
      <c r="C2" s="18"/>
      <c r="D2" s="18"/>
      <c r="E2" s="18"/>
      <c r="F2" s="17"/>
    </row>
    <row r="3" spans="1:6" ht="22.8" customHeight="1" x14ac:dyDescent="0.3">
      <c r="A3" s="15" t="s">
        <v>3</v>
      </c>
      <c r="B3" s="15" t="s">
        <v>429</v>
      </c>
      <c r="C3" s="15" t="s">
        <v>130</v>
      </c>
      <c r="D3" s="14" t="s">
        <v>438</v>
      </c>
      <c r="E3" s="14" t="s">
        <v>439</v>
      </c>
      <c r="F3" s="14"/>
    </row>
    <row r="4" spans="1:6" ht="14.4" x14ac:dyDescent="0.3">
      <c r="A4" s="16" t="s">
        <v>430</v>
      </c>
      <c r="B4" s="16" t="s">
        <v>431</v>
      </c>
      <c r="C4" s="16">
        <v>78</v>
      </c>
      <c r="D4" s="13">
        <f>SUM(C4:C13)</f>
        <v>802</v>
      </c>
      <c r="E4" s="13">
        <f>AVERAGE(C4:C13)</f>
        <v>80.2</v>
      </c>
      <c r="F4" s="13"/>
    </row>
    <row r="5" spans="1:6" ht="14.4" x14ac:dyDescent="0.3">
      <c r="A5" s="16" t="s">
        <v>60</v>
      </c>
      <c r="B5" s="16" t="s">
        <v>7</v>
      </c>
      <c r="C5" s="16">
        <v>85</v>
      </c>
      <c r="D5" s="13"/>
      <c r="E5" s="13"/>
      <c r="F5" s="13"/>
    </row>
    <row r="6" spans="1:6" ht="14.4" x14ac:dyDescent="0.3">
      <c r="A6" s="16" t="s">
        <v>59</v>
      </c>
      <c r="B6" s="16" t="s">
        <v>9</v>
      </c>
      <c r="C6" s="16">
        <v>92</v>
      </c>
      <c r="D6" s="13"/>
      <c r="E6" s="13"/>
      <c r="F6" s="13"/>
    </row>
    <row r="7" spans="1:6" ht="14.4" x14ac:dyDescent="0.3">
      <c r="A7" s="16" t="s">
        <v>432</v>
      </c>
      <c r="B7" s="16" t="s">
        <v>431</v>
      </c>
      <c r="C7" s="16">
        <v>67</v>
      </c>
      <c r="D7" s="13"/>
      <c r="E7" s="13"/>
      <c r="F7" s="13"/>
    </row>
    <row r="8" spans="1:6" ht="14.4" x14ac:dyDescent="0.3">
      <c r="A8" s="16" t="s">
        <v>433</v>
      </c>
      <c r="B8" s="16" t="s">
        <v>7</v>
      </c>
      <c r="C8" s="16">
        <v>74</v>
      </c>
      <c r="D8" s="13"/>
      <c r="E8" s="13"/>
      <c r="F8" s="13"/>
    </row>
    <row r="9" spans="1:6" ht="14.4" x14ac:dyDescent="0.3">
      <c r="A9" s="16" t="s">
        <v>434</v>
      </c>
      <c r="B9" s="16" t="s">
        <v>9</v>
      </c>
      <c r="C9" s="16">
        <v>88</v>
      </c>
      <c r="D9" s="13"/>
      <c r="E9" s="13"/>
      <c r="F9" s="13"/>
    </row>
    <row r="10" spans="1:6" ht="14.4" x14ac:dyDescent="0.3">
      <c r="A10" s="16" t="s">
        <v>61</v>
      </c>
      <c r="B10" s="16" t="s">
        <v>431</v>
      </c>
      <c r="C10" s="16">
        <v>95</v>
      </c>
      <c r="D10" s="13"/>
      <c r="E10" s="13"/>
      <c r="F10" s="13"/>
    </row>
    <row r="11" spans="1:6" ht="14.4" x14ac:dyDescent="0.3">
      <c r="A11" s="16" t="s">
        <v>435</v>
      </c>
      <c r="B11" s="16" t="s">
        <v>7</v>
      </c>
      <c r="C11" s="16">
        <v>81</v>
      </c>
      <c r="D11" s="13"/>
      <c r="E11" s="13"/>
      <c r="F11" s="13"/>
    </row>
    <row r="12" spans="1:6" ht="14.4" x14ac:dyDescent="0.3">
      <c r="A12" s="16" t="s">
        <v>436</v>
      </c>
      <c r="B12" s="16" t="s">
        <v>9</v>
      </c>
      <c r="C12" s="16">
        <v>69</v>
      </c>
      <c r="D12" s="13"/>
      <c r="E12" s="13"/>
      <c r="F12" s="13"/>
    </row>
    <row r="13" spans="1:6" ht="14.4" x14ac:dyDescent="0.3">
      <c r="A13" s="16" t="s">
        <v>437</v>
      </c>
      <c r="B13" s="16" t="s">
        <v>431</v>
      </c>
      <c r="C13" s="16">
        <v>73</v>
      </c>
      <c r="D13" s="13"/>
      <c r="E13" s="13"/>
      <c r="F13" s="13"/>
    </row>
    <row r="14" spans="1:6" x14ac:dyDescent="0.3">
      <c r="A14" s="13"/>
      <c r="B14" s="13"/>
      <c r="C14" s="13"/>
      <c r="D14" s="13"/>
      <c r="E14" s="13"/>
      <c r="F14" s="13"/>
    </row>
    <row r="15" spans="1:6" x14ac:dyDescent="0.3">
      <c r="A15" s="13"/>
      <c r="B15" s="13"/>
      <c r="C15" s="13"/>
      <c r="D15" s="13"/>
      <c r="E15" s="13"/>
      <c r="F15" s="13"/>
    </row>
    <row r="16" spans="1:6" x14ac:dyDescent="0.3">
      <c r="A16" s="13"/>
      <c r="B16" s="13"/>
      <c r="C16" s="13"/>
      <c r="D16" s="13"/>
      <c r="E16" s="13"/>
      <c r="F16" s="13"/>
    </row>
    <row r="17" spans="1:6" x14ac:dyDescent="0.3">
      <c r="A17" s="13"/>
      <c r="B17" s="13"/>
      <c r="C17" s="13"/>
      <c r="D17" s="13"/>
      <c r="E17" s="13"/>
      <c r="F17" s="13"/>
    </row>
    <row r="18" spans="1:6" x14ac:dyDescent="0.3">
      <c r="A18" s="13"/>
      <c r="B18" s="13"/>
      <c r="C18" s="13"/>
      <c r="D18" s="13"/>
      <c r="E18" s="13"/>
      <c r="F18" s="13"/>
    </row>
    <row r="19" spans="1:6" x14ac:dyDescent="0.3">
      <c r="A19" s="13"/>
      <c r="B19" s="13"/>
      <c r="C19" s="13"/>
      <c r="D19" s="13"/>
      <c r="E19" s="13"/>
      <c r="F19" s="13"/>
    </row>
    <row r="20" spans="1:6" x14ac:dyDescent="0.3">
      <c r="A20" s="13"/>
      <c r="B20" s="13"/>
      <c r="C20" s="13"/>
      <c r="D20" s="13"/>
      <c r="E20" s="13"/>
      <c r="F20" s="13"/>
    </row>
    <row r="21" spans="1:6" x14ac:dyDescent="0.3">
      <c r="A21" s="13"/>
      <c r="B21" s="13"/>
      <c r="C21" s="13"/>
      <c r="D21" s="13"/>
      <c r="E21" s="13"/>
      <c r="F21" s="13"/>
    </row>
    <row r="22" spans="1:6" x14ac:dyDescent="0.3">
      <c r="A22" s="13"/>
      <c r="B22" s="13"/>
      <c r="C22" s="13"/>
      <c r="D22" s="13"/>
      <c r="E22" s="13"/>
      <c r="F22" s="13"/>
    </row>
    <row r="23" spans="1:6" x14ac:dyDescent="0.3">
      <c r="A23" s="13"/>
      <c r="B23" s="13"/>
      <c r="C23" s="13"/>
      <c r="D23" s="13"/>
      <c r="E23" s="13"/>
      <c r="F23" s="13"/>
    </row>
    <row r="24" spans="1:6" x14ac:dyDescent="0.3">
      <c r="A24" s="13"/>
      <c r="B24" s="13"/>
      <c r="C24" s="13"/>
      <c r="D24" s="13"/>
      <c r="E24" s="13"/>
      <c r="F24" s="13"/>
    </row>
    <row r="25" spans="1:6" x14ac:dyDescent="0.3">
      <c r="A25" s="13"/>
      <c r="B25" s="13"/>
      <c r="C25" s="13"/>
      <c r="D25" s="13"/>
      <c r="E25" s="13"/>
      <c r="F25" s="13"/>
    </row>
    <row r="26" spans="1:6" x14ac:dyDescent="0.3">
      <c r="A26" s="13"/>
      <c r="B26" s="13"/>
      <c r="C26" s="13"/>
      <c r="D26" s="13"/>
      <c r="E26" s="13"/>
      <c r="F26" s="13"/>
    </row>
    <row r="27" spans="1:6" x14ac:dyDescent="0.3">
      <c r="A27" s="13"/>
      <c r="B27" s="13"/>
      <c r="C27" s="13"/>
      <c r="D27" s="13"/>
      <c r="E27" s="13"/>
      <c r="F27" s="13"/>
    </row>
    <row r="28" spans="1:6" x14ac:dyDescent="0.3">
      <c r="A28" s="13"/>
      <c r="B28" s="13"/>
      <c r="C28" s="13"/>
      <c r="D28" s="13"/>
      <c r="E28" s="13"/>
      <c r="F28" s="13"/>
    </row>
    <row r="29" spans="1:6" x14ac:dyDescent="0.3">
      <c r="A29" s="13"/>
      <c r="B29" s="13"/>
      <c r="C29" s="13"/>
      <c r="D29" s="13"/>
      <c r="E29" s="13"/>
      <c r="F29" s="13"/>
    </row>
    <row r="30" spans="1:6" x14ac:dyDescent="0.3">
      <c r="A30" s="13"/>
      <c r="B30" s="13"/>
      <c r="C30" s="13"/>
      <c r="D30" s="13"/>
      <c r="E30" s="13"/>
      <c r="F30" s="13"/>
    </row>
    <row r="31" spans="1:6" x14ac:dyDescent="0.3">
      <c r="A31" s="13"/>
      <c r="B31" s="13"/>
      <c r="C31" s="13"/>
      <c r="D31" s="13"/>
      <c r="E31" s="13"/>
      <c r="F31" s="13"/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88C7-2382-488D-9698-EC8B5E04C1DF}">
  <dimension ref="A1:O53"/>
  <sheetViews>
    <sheetView zoomScale="130" zoomScaleNormal="130" workbookViewId="0">
      <selection sqref="A1:K2"/>
    </sheetView>
  </sheetViews>
  <sheetFormatPr defaultRowHeight="13.8" x14ac:dyDescent="0.3"/>
  <cols>
    <col min="1" max="4" width="8.88671875" style="1" customWidth="1"/>
    <col min="5" max="5" width="13.33203125" style="1" customWidth="1"/>
    <col min="6" max="6" width="10" style="1" customWidth="1"/>
    <col min="7" max="7" width="13.33203125" style="1" customWidth="1"/>
    <col min="8" max="8" width="10" style="1" customWidth="1"/>
    <col min="9" max="9" width="8.88671875" style="1"/>
    <col min="10" max="10" width="10.5546875" style="1" bestFit="1" customWidth="1"/>
    <col min="11" max="16384" width="8.88671875" style="1"/>
  </cols>
  <sheetData>
    <row r="1" spans="1:15" ht="13.8" customHeight="1" x14ac:dyDescent="0.3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5" ht="13.8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5" ht="18.600000000000001" customHeight="1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spans="1:15" x14ac:dyDescent="0.3">
      <c r="A4" s="2">
        <v>1</v>
      </c>
      <c r="B4" s="2" t="s">
        <v>13</v>
      </c>
      <c r="C4" s="2">
        <v>50</v>
      </c>
      <c r="D4" s="2">
        <v>34</v>
      </c>
      <c r="E4" s="2">
        <v>10</v>
      </c>
      <c r="F4" s="2">
        <v>77</v>
      </c>
      <c r="G4" s="2">
        <v>98</v>
      </c>
      <c r="H4" s="2">
        <v>37</v>
      </c>
      <c r="I4" s="2">
        <f>SUM(C4:G4)+$O$5</f>
        <v>274</v>
      </c>
      <c r="J4" s="4">
        <f>AVERAGE(I4/6)</f>
        <v>45.666666666666664</v>
      </c>
      <c r="K4" s="2" t="str">
        <f>IF(J4&gt;=70,"A",IF(J4&gt;=40,"B","C"))</f>
        <v>B</v>
      </c>
      <c r="O4" s="1" t="s">
        <v>130</v>
      </c>
    </row>
    <row r="5" spans="1:15" x14ac:dyDescent="0.3">
      <c r="A5" s="2">
        <v>2</v>
      </c>
      <c r="B5" s="2" t="s">
        <v>15</v>
      </c>
      <c r="C5" s="2">
        <v>28</v>
      </c>
      <c r="D5" s="2">
        <v>26</v>
      </c>
      <c r="E5" s="2">
        <v>0</v>
      </c>
      <c r="F5" s="2">
        <v>76</v>
      </c>
      <c r="G5" s="2">
        <v>11</v>
      </c>
      <c r="H5" s="2">
        <v>10</v>
      </c>
      <c r="I5" s="2">
        <f t="shared" ref="I5:I53" si="0">SUM(C5:G5)+$O$5</f>
        <v>146</v>
      </c>
      <c r="J5" s="4">
        <f t="shared" ref="J5:J53" si="1">AVERAGE(I5/6)</f>
        <v>24.333333333333332</v>
      </c>
      <c r="K5" s="2" t="str">
        <f t="shared" ref="K5:K53" si="2">IF(J5&gt;=70,"A",IF(J5&gt;=40,"B","C"))</f>
        <v>C</v>
      </c>
      <c r="O5" s="1">
        <v>5</v>
      </c>
    </row>
    <row r="6" spans="1:15" x14ac:dyDescent="0.3">
      <c r="A6" s="2">
        <v>3</v>
      </c>
      <c r="B6" s="2" t="s">
        <v>14</v>
      </c>
      <c r="C6" s="2">
        <v>34</v>
      </c>
      <c r="D6" s="2">
        <v>68</v>
      </c>
      <c r="E6" s="2">
        <v>44</v>
      </c>
      <c r="F6" s="2">
        <v>19</v>
      </c>
      <c r="G6" s="2">
        <v>91</v>
      </c>
      <c r="H6" s="2">
        <v>75</v>
      </c>
      <c r="I6" s="2">
        <f t="shared" si="0"/>
        <v>261</v>
      </c>
      <c r="J6" s="4">
        <f t="shared" si="1"/>
        <v>43.5</v>
      </c>
      <c r="K6" s="2" t="str">
        <f t="shared" si="2"/>
        <v>B</v>
      </c>
    </row>
    <row r="7" spans="1:15" x14ac:dyDescent="0.3">
      <c r="A7" s="2">
        <v>4</v>
      </c>
      <c r="B7" s="2" t="s">
        <v>16</v>
      </c>
      <c r="C7" s="2">
        <v>8</v>
      </c>
      <c r="D7" s="2">
        <v>45</v>
      </c>
      <c r="E7" s="2">
        <v>32</v>
      </c>
      <c r="F7" s="2">
        <v>9</v>
      </c>
      <c r="G7" s="2">
        <v>83</v>
      </c>
      <c r="H7" s="2">
        <v>98</v>
      </c>
      <c r="I7" s="2">
        <f t="shared" si="0"/>
        <v>182</v>
      </c>
      <c r="J7" s="4">
        <f t="shared" si="1"/>
        <v>30.333333333333332</v>
      </c>
      <c r="K7" s="2" t="str">
        <f t="shared" si="2"/>
        <v>C</v>
      </c>
    </row>
    <row r="8" spans="1:15" x14ac:dyDescent="0.3">
      <c r="A8" s="2">
        <v>5</v>
      </c>
      <c r="B8" s="2" t="s">
        <v>17</v>
      </c>
      <c r="C8" s="2">
        <v>65</v>
      </c>
      <c r="D8" s="2">
        <v>26</v>
      </c>
      <c r="E8" s="2">
        <v>46</v>
      </c>
      <c r="F8" s="2">
        <v>55</v>
      </c>
      <c r="G8" s="2">
        <v>48</v>
      </c>
      <c r="H8" s="2">
        <v>47</v>
      </c>
      <c r="I8" s="2">
        <f t="shared" si="0"/>
        <v>245</v>
      </c>
      <c r="J8" s="4">
        <f t="shared" si="1"/>
        <v>40.833333333333336</v>
      </c>
      <c r="K8" s="2" t="str">
        <f t="shared" si="2"/>
        <v>B</v>
      </c>
    </row>
    <row r="9" spans="1:15" x14ac:dyDescent="0.3">
      <c r="A9" s="2">
        <v>6</v>
      </c>
      <c r="B9" s="2" t="s">
        <v>18</v>
      </c>
      <c r="C9" s="2">
        <v>4</v>
      </c>
      <c r="D9" s="2">
        <v>5</v>
      </c>
      <c r="E9" s="2">
        <v>83</v>
      </c>
      <c r="F9" s="2">
        <v>59</v>
      </c>
      <c r="G9" s="2">
        <v>22</v>
      </c>
      <c r="H9" s="2">
        <v>17</v>
      </c>
      <c r="I9" s="2">
        <f t="shared" si="0"/>
        <v>178</v>
      </c>
      <c r="J9" s="4">
        <f t="shared" si="1"/>
        <v>29.666666666666668</v>
      </c>
      <c r="K9" s="2" t="str">
        <f t="shared" si="2"/>
        <v>C</v>
      </c>
    </row>
    <row r="10" spans="1:15" x14ac:dyDescent="0.3">
      <c r="A10" s="2">
        <v>7</v>
      </c>
      <c r="B10" s="2" t="s">
        <v>19</v>
      </c>
      <c r="C10" s="2">
        <v>96</v>
      </c>
      <c r="D10" s="2">
        <v>48</v>
      </c>
      <c r="E10" s="2">
        <v>7</v>
      </c>
      <c r="F10" s="2">
        <v>72</v>
      </c>
      <c r="G10" s="2">
        <v>31</v>
      </c>
      <c r="H10" s="2">
        <v>47</v>
      </c>
      <c r="I10" s="2">
        <f t="shared" si="0"/>
        <v>259</v>
      </c>
      <c r="J10" s="4">
        <f t="shared" si="1"/>
        <v>43.166666666666664</v>
      </c>
      <c r="K10" s="2" t="str">
        <f t="shared" si="2"/>
        <v>B</v>
      </c>
    </row>
    <row r="11" spans="1:15" x14ac:dyDescent="0.3">
      <c r="A11" s="2">
        <v>8</v>
      </c>
      <c r="B11" s="2" t="s">
        <v>20</v>
      </c>
      <c r="C11" s="2">
        <v>43</v>
      </c>
      <c r="D11" s="2">
        <v>38</v>
      </c>
      <c r="E11" s="2">
        <v>48</v>
      </c>
      <c r="F11" s="2">
        <v>2</v>
      </c>
      <c r="G11" s="2">
        <v>50</v>
      </c>
      <c r="H11" s="2">
        <v>32</v>
      </c>
      <c r="I11" s="2">
        <f t="shared" si="0"/>
        <v>186</v>
      </c>
      <c r="J11" s="4">
        <f t="shared" si="1"/>
        <v>31</v>
      </c>
      <c r="K11" s="2" t="str">
        <f t="shared" si="2"/>
        <v>C</v>
      </c>
    </row>
    <row r="12" spans="1:15" x14ac:dyDescent="0.3">
      <c r="A12" s="2">
        <v>9</v>
      </c>
      <c r="B12" s="2" t="s">
        <v>21</v>
      </c>
      <c r="C12" s="2">
        <v>50</v>
      </c>
      <c r="D12" s="2">
        <v>41</v>
      </c>
      <c r="E12" s="2">
        <v>68</v>
      </c>
      <c r="F12" s="2">
        <v>41</v>
      </c>
      <c r="G12" s="2">
        <v>36</v>
      </c>
      <c r="H12" s="2">
        <v>32</v>
      </c>
      <c r="I12" s="2">
        <f t="shared" si="0"/>
        <v>241</v>
      </c>
      <c r="J12" s="4">
        <f t="shared" si="1"/>
        <v>40.166666666666664</v>
      </c>
      <c r="K12" s="2" t="str">
        <f t="shared" si="2"/>
        <v>B</v>
      </c>
    </row>
    <row r="13" spans="1:15" x14ac:dyDescent="0.3">
      <c r="A13" s="2">
        <v>10</v>
      </c>
      <c r="B13" s="2" t="s">
        <v>22</v>
      </c>
      <c r="C13" s="2">
        <v>82</v>
      </c>
      <c r="D13" s="2">
        <v>55</v>
      </c>
      <c r="E13" s="2">
        <v>49</v>
      </c>
      <c r="F13" s="2">
        <v>38</v>
      </c>
      <c r="G13" s="2">
        <v>93</v>
      </c>
      <c r="H13" s="2">
        <v>8</v>
      </c>
      <c r="I13" s="2">
        <f t="shared" si="0"/>
        <v>322</v>
      </c>
      <c r="J13" s="4">
        <f t="shared" si="1"/>
        <v>53.666666666666664</v>
      </c>
      <c r="K13" s="2" t="str">
        <f t="shared" si="2"/>
        <v>B</v>
      </c>
    </row>
    <row r="14" spans="1:15" x14ac:dyDescent="0.3">
      <c r="A14" s="2">
        <v>11</v>
      </c>
      <c r="B14" s="2" t="s">
        <v>23</v>
      </c>
      <c r="C14" s="2">
        <v>16</v>
      </c>
      <c r="D14" s="2">
        <v>27</v>
      </c>
      <c r="E14" s="2">
        <v>12</v>
      </c>
      <c r="F14" s="2">
        <v>14</v>
      </c>
      <c r="G14" s="2">
        <v>2</v>
      </c>
      <c r="H14" s="2">
        <v>84</v>
      </c>
      <c r="I14" s="2">
        <f t="shared" si="0"/>
        <v>76</v>
      </c>
      <c r="J14" s="4">
        <f t="shared" si="1"/>
        <v>12.666666666666666</v>
      </c>
      <c r="K14" s="2" t="str">
        <f t="shared" si="2"/>
        <v>C</v>
      </c>
    </row>
    <row r="15" spans="1:15" x14ac:dyDescent="0.3">
      <c r="A15" s="2">
        <v>12</v>
      </c>
      <c r="B15" s="2" t="s">
        <v>24</v>
      </c>
      <c r="C15" s="2">
        <v>34</v>
      </c>
      <c r="D15" s="2">
        <v>100</v>
      </c>
      <c r="E15" s="2">
        <v>29</v>
      </c>
      <c r="F15" s="2">
        <v>65</v>
      </c>
      <c r="G15" s="2">
        <v>31</v>
      </c>
      <c r="H15" s="2">
        <v>32</v>
      </c>
      <c r="I15" s="2">
        <f t="shared" si="0"/>
        <v>264</v>
      </c>
      <c r="J15" s="4">
        <f t="shared" si="1"/>
        <v>44</v>
      </c>
      <c r="K15" s="2" t="str">
        <f t="shared" si="2"/>
        <v>B</v>
      </c>
    </row>
    <row r="16" spans="1:15" x14ac:dyDescent="0.3">
      <c r="A16" s="2">
        <v>13</v>
      </c>
      <c r="B16" s="2" t="s">
        <v>25</v>
      </c>
      <c r="C16" s="2">
        <v>90</v>
      </c>
      <c r="D16" s="2">
        <v>27</v>
      </c>
      <c r="E16" s="2">
        <v>90</v>
      </c>
      <c r="F16" s="2">
        <v>8</v>
      </c>
      <c r="G16" s="2">
        <v>87</v>
      </c>
      <c r="H16" s="2">
        <v>13</v>
      </c>
      <c r="I16" s="2">
        <f t="shared" si="0"/>
        <v>307</v>
      </c>
      <c r="J16" s="4">
        <f t="shared" si="1"/>
        <v>51.166666666666664</v>
      </c>
      <c r="K16" s="2" t="str">
        <f t="shared" si="2"/>
        <v>B</v>
      </c>
    </row>
    <row r="17" spans="1:11" x14ac:dyDescent="0.3">
      <c r="A17" s="2">
        <v>14</v>
      </c>
      <c r="B17" s="2" t="s">
        <v>26</v>
      </c>
      <c r="C17" s="2">
        <v>43</v>
      </c>
      <c r="D17" s="2">
        <v>71</v>
      </c>
      <c r="E17" s="2">
        <v>48</v>
      </c>
      <c r="F17" s="2">
        <v>75</v>
      </c>
      <c r="G17" s="2">
        <v>48</v>
      </c>
      <c r="H17" s="2">
        <v>48</v>
      </c>
      <c r="I17" s="2">
        <f t="shared" si="0"/>
        <v>290</v>
      </c>
      <c r="J17" s="4">
        <f t="shared" si="1"/>
        <v>48.333333333333336</v>
      </c>
      <c r="K17" s="2" t="str">
        <f t="shared" si="2"/>
        <v>B</v>
      </c>
    </row>
    <row r="18" spans="1:11" x14ac:dyDescent="0.3">
      <c r="A18" s="2">
        <v>15</v>
      </c>
      <c r="B18" s="2" t="s">
        <v>27</v>
      </c>
      <c r="C18" s="2">
        <v>31</v>
      </c>
      <c r="D18" s="2">
        <v>95</v>
      </c>
      <c r="E18" s="2">
        <v>26</v>
      </c>
      <c r="F18" s="2">
        <v>34</v>
      </c>
      <c r="G18" s="2">
        <v>15</v>
      </c>
      <c r="H18" s="2">
        <v>24</v>
      </c>
      <c r="I18" s="2">
        <f t="shared" si="0"/>
        <v>206</v>
      </c>
      <c r="J18" s="4">
        <f t="shared" si="1"/>
        <v>34.333333333333336</v>
      </c>
      <c r="K18" s="2" t="str">
        <f t="shared" si="2"/>
        <v>C</v>
      </c>
    </row>
    <row r="19" spans="1:11" x14ac:dyDescent="0.3">
      <c r="A19" s="2">
        <v>16</v>
      </c>
      <c r="B19" s="2" t="s">
        <v>28</v>
      </c>
      <c r="C19" s="2">
        <v>88</v>
      </c>
      <c r="D19" s="2">
        <v>23</v>
      </c>
      <c r="E19" s="2">
        <v>56</v>
      </c>
      <c r="F19" s="2">
        <v>80</v>
      </c>
      <c r="G19" s="2">
        <v>14</v>
      </c>
      <c r="H19" s="2">
        <v>57</v>
      </c>
      <c r="I19" s="2">
        <f t="shared" si="0"/>
        <v>266</v>
      </c>
      <c r="J19" s="4">
        <f t="shared" si="1"/>
        <v>44.333333333333336</v>
      </c>
      <c r="K19" s="2" t="str">
        <f t="shared" si="2"/>
        <v>B</v>
      </c>
    </row>
    <row r="20" spans="1:11" x14ac:dyDescent="0.3">
      <c r="A20" s="2">
        <v>17</v>
      </c>
      <c r="B20" s="2" t="s">
        <v>29</v>
      </c>
      <c r="C20" s="2">
        <v>13</v>
      </c>
      <c r="D20" s="2">
        <v>3</v>
      </c>
      <c r="E20" s="2">
        <v>75</v>
      </c>
      <c r="F20" s="2">
        <v>96</v>
      </c>
      <c r="G20" s="2">
        <v>67</v>
      </c>
      <c r="H20" s="2">
        <v>65</v>
      </c>
      <c r="I20" s="2">
        <f t="shared" si="0"/>
        <v>259</v>
      </c>
      <c r="J20" s="4">
        <f t="shared" si="1"/>
        <v>43.166666666666664</v>
      </c>
      <c r="K20" s="2" t="str">
        <f t="shared" si="2"/>
        <v>B</v>
      </c>
    </row>
    <row r="21" spans="1:11" x14ac:dyDescent="0.3">
      <c r="A21" s="2">
        <v>18</v>
      </c>
      <c r="B21" s="2" t="s">
        <v>30</v>
      </c>
      <c r="C21" s="2">
        <v>45</v>
      </c>
      <c r="D21" s="2">
        <v>79</v>
      </c>
      <c r="E21" s="2">
        <v>79</v>
      </c>
      <c r="F21" s="2">
        <v>32</v>
      </c>
      <c r="G21" s="2">
        <v>89</v>
      </c>
      <c r="H21" s="2">
        <v>74</v>
      </c>
      <c r="I21" s="2">
        <f t="shared" si="0"/>
        <v>329</v>
      </c>
      <c r="J21" s="4">
        <f t="shared" si="1"/>
        <v>54.833333333333336</v>
      </c>
      <c r="K21" s="2" t="str">
        <f t="shared" si="2"/>
        <v>B</v>
      </c>
    </row>
    <row r="22" spans="1:11" x14ac:dyDescent="0.3">
      <c r="A22" s="2">
        <v>19</v>
      </c>
      <c r="B22" s="2" t="s">
        <v>31</v>
      </c>
      <c r="C22" s="2">
        <v>29</v>
      </c>
      <c r="D22" s="2">
        <v>27</v>
      </c>
      <c r="E22" s="2">
        <v>58</v>
      </c>
      <c r="F22" s="2">
        <v>13</v>
      </c>
      <c r="G22" s="2">
        <v>69</v>
      </c>
      <c r="H22" s="2">
        <v>36</v>
      </c>
      <c r="I22" s="2">
        <f t="shared" si="0"/>
        <v>201</v>
      </c>
      <c r="J22" s="4">
        <f t="shared" si="1"/>
        <v>33.5</v>
      </c>
      <c r="K22" s="2" t="str">
        <f t="shared" si="2"/>
        <v>C</v>
      </c>
    </row>
    <row r="23" spans="1:11" x14ac:dyDescent="0.3">
      <c r="A23" s="2">
        <v>20</v>
      </c>
      <c r="B23" s="2" t="s">
        <v>32</v>
      </c>
      <c r="C23" s="2">
        <v>44</v>
      </c>
      <c r="D23" s="2">
        <v>16</v>
      </c>
      <c r="E23" s="2">
        <v>31</v>
      </c>
      <c r="F23" s="2">
        <v>44</v>
      </c>
      <c r="G23" s="2">
        <v>19</v>
      </c>
      <c r="H23" s="2">
        <v>61</v>
      </c>
      <c r="I23" s="2">
        <f t="shared" si="0"/>
        <v>159</v>
      </c>
      <c r="J23" s="4">
        <f t="shared" si="1"/>
        <v>26.5</v>
      </c>
      <c r="K23" s="2" t="str">
        <f t="shared" si="2"/>
        <v>C</v>
      </c>
    </row>
    <row r="24" spans="1:11" x14ac:dyDescent="0.3">
      <c r="A24" s="2">
        <v>21</v>
      </c>
      <c r="B24" s="2" t="s">
        <v>33</v>
      </c>
      <c r="C24" s="2">
        <v>43</v>
      </c>
      <c r="D24" s="2">
        <v>72</v>
      </c>
      <c r="E24" s="2">
        <v>78</v>
      </c>
      <c r="F24" s="2">
        <v>20</v>
      </c>
      <c r="G24" s="2">
        <v>40</v>
      </c>
      <c r="H24" s="2">
        <v>83</v>
      </c>
      <c r="I24" s="2">
        <f t="shared" si="0"/>
        <v>258</v>
      </c>
      <c r="J24" s="4">
        <f t="shared" si="1"/>
        <v>43</v>
      </c>
      <c r="K24" s="2" t="str">
        <f t="shared" si="2"/>
        <v>B</v>
      </c>
    </row>
    <row r="25" spans="1:11" x14ac:dyDescent="0.3">
      <c r="A25" s="2">
        <v>22</v>
      </c>
      <c r="B25" s="2" t="s">
        <v>34</v>
      </c>
      <c r="C25" s="2">
        <v>19</v>
      </c>
      <c r="D25" s="2">
        <v>9</v>
      </c>
      <c r="E25" s="2">
        <v>66</v>
      </c>
      <c r="F25" s="2">
        <v>65</v>
      </c>
      <c r="G25" s="2">
        <v>49</v>
      </c>
      <c r="H25" s="2">
        <v>89</v>
      </c>
      <c r="I25" s="2">
        <f t="shared" si="0"/>
        <v>213</v>
      </c>
      <c r="J25" s="4">
        <f t="shared" si="1"/>
        <v>35.5</v>
      </c>
      <c r="K25" s="2" t="str">
        <f t="shared" si="2"/>
        <v>C</v>
      </c>
    </row>
    <row r="26" spans="1:11" x14ac:dyDescent="0.3">
      <c r="A26" s="2">
        <v>23</v>
      </c>
      <c r="B26" s="2" t="s">
        <v>35</v>
      </c>
      <c r="C26" s="2">
        <v>38</v>
      </c>
      <c r="D26" s="2">
        <v>58</v>
      </c>
      <c r="E26" s="2">
        <v>0</v>
      </c>
      <c r="F26" s="2">
        <v>69</v>
      </c>
      <c r="G26" s="2">
        <v>98</v>
      </c>
      <c r="H26" s="2">
        <v>87</v>
      </c>
      <c r="I26" s="2">
        <f t="shared" si="0"/>
        <v>268</v>
      </c>
      <c r="J26" s="4">
        <f t="shared" si="1"/>
        <v>44.666666666666664</v>
      </c>
      <c r="K26" s="2" t="str">
        <f t="shared" si="2"/>
        <v>B</v>
      </c>
    </row>
    <row r="27" spans="1:11" x14ac:dyDescent="0.3">
      <c r="A27" s="2">
        <v>24</v>
      </c>
      <c r="B27" s="2" t="s">
        <v>36</v>
      </c>
      <c r="C27" s="2">
        <v>21</v>
      </c>
      <c r="D27" s="2">
        <v>50</v>
      </c>
      <c r="E27" s="2">
        <v>18</v>
      </c>
      <c r="F27" s="2">
        <v>66</v>
      </c>
      <c r="G27" s="2">
        <v>51</v>
      </c>
      <c r="H27" s="2">
        <v>43</v>
      </c>
      <c r="I27" s="2">
        <f t="shared" si="0"/>
        <v>211</v>
      </c>
      <c r="J27" s="4">
        <f t="shared" si="1"/>
        <v>35.166666666666664</v>
      </c>
      <c r="K27" s="2" t="str">
        <f t="shared" si="2"/>
        <v>C</v>
      </c>
    </row>
    <row r="28" spans="1:11" x14ac:dyDescent="0.3">
      <c r="A28" s="2">
        <v>25</v>
      </c>
      <c r="B28" s="2" t="s">
        <v>37</v>
      </c>
      <c r="C28" s="2">
        <v>95</v>
      </c>
      <c r="D28" s="2">
        <v>33</v>
      </c>
      <c r="E28" s="2">
        <v>33</v>
      </c>
      <c r="F28" s="2">
        <v>90</v>
      </c>
      <c r="G28" s="2">
        <v>32</v>
      </c>
      <c r="H28" s="2">
        <v>68</v>
      </c>
      <c r="I28" s="2">
        <f t="shared" si="0"/>
        <v>288</v>
      </c>
      <c r="J28" s="4">
        <f t="shared" si="1"/>
        <v>48</v>
      </c>
      <c r="K28" s="2" t="str">
        <f t="shared" si="2"/>
        <v>B</v>
      </c>
    </row>
    <row r="29" spans="1:11" x14ac:dyDescent="0.3">
      <c r="A29" s="2">
        <v>26</v>
      </c>
      <c r="B29" s="2" t="s">
        <v>38</v>
      </c>
      <c r="C29" s="2">
        <v>66</v>
      </c>
      <c r="D29" s="2">
        <v>89</v>
      </c>
      <c r="E29" s="2">
        <v>78</v>
      </c>
      <c r="F29" s="2">
        <v>69</v>
      </c>
      <c r="G29" s="2">
        <v>81</v>
      </c>
      <c r="H29" s="2">
        <v>93</v>
      </c>
      <c r="I29" s="2">
        <f t="shared" si="0"/>
        <v>388</v>
      </c>
      <c r="J29" s="4">
        <f t="shared" si="1"/>
        <v>64.666666666666671</v>
      </c>
      <c r="K29" s="2" t="str">
        <f t="shared" si="2"/>
        <v>B</v>
      </c>
    </row>
    <row r="30" spans="1:11" x14ac:dyDescent="0.3">
      <c r="A30" s="2">
        <v>27</v>
      </c>
      <c r="B30" s="2" t="s">
        <v>39</v>
      </c>
      <c r="C30" s="2">
        <v>36</v>
      </c>
      <c r="D30" s="2">
        <v>10</v>
      </c>
      <c r="E30" s="2">
        <v>36</v>
      </c>
      <c r="F30" s="2">
        <v>42</v>
      </c>
      <c r="G30" s="2">
        <v>89</v>
      </c>
      <c r="H30" s="2">
        <v>65</v>
      </c>
      <c r="I30" s="2">
        <f t="shared" si="0"/>
        <v>218</v>
      </c>
      <c r="J30" s="4">
        <f t="shared" si="1"/>
        <v>36.333333333333336</v>
      </c>
      <c r="K30" s="2" t="str">
        <f t="shared" si="2"/>
        <v>C</v>
      </c>
    </row>
    <row r="31" spans="1:11" x14ac:dyDescent="0.3">
      <c r="A31" s="2">
        <v>28</v>
      </c>
      <c r="B31" s="2" t="s">
        <v>40</v>
      </c>
      <c r="C31" s="2">
        <v>94</v>
      </c>
      <c r="D31" s="2">
        <v>42</v>
      </c>
      <c r="E31" s="2">
        <v>50</v>
      </c>
      <c r="F31" s="2">
        <v>81</v>
      </c>
      <c r="G31" s="2">
        <v>42</v>
      </c>
      <c r="H31" s="2">
        <v>41</v>
      </c>
      <c r="I31" s="2">
        <f t="shared" si="0"/>
        <v>314</v>
      </c>
      <c r="J31" s="4">
        <f t="shared" si="1"/>
        <v>52.333333333333336</v>
      </c>
      <c r="K31" s="2" t="str">
        <f t="shared" si="2"/>
        <v>B</v>
      </c>
    </row>
    <row r="32" spans="1:11" x14ac:dyDescent="0.3">
      <c r="A32" s="2">
        <v>29</v>
      </c>
      <c r="B32" s="2" t="s">
        <v>41</v>
      </c>
      <c r="C32" s="2">
        <v>69</v>
      </c>
      <c r="D32" s="2">
        <v>58</v>
      </c>
      <c r="E32" s="2">
        <v>30</v>
      </c>
      <c r="F32" s="2">
        <v>94</v>
      </c>
      <c r="G32" s="2">
        <v>42</v>
      </c>
      <c r="H32" s="2">
        <v>44</v>
      </c>
      <c r="I32" s="2">
        <f t="shared" si="0"/>
        <v>298</v>
      </c>
      <c r="J32" s="4">
        <f t="shared" si="1"/>
        <v>49.666666666666664</v>
      </c>
      <c r="K32" s="2" t="str">
        <f t="shared" si="2"/>
        <v>B</v>
      </c>
    </row>
    <row r="33" spans="1:11" x14ac:dyDescent="0.3">
      <c r="A33" s="2">
        <v>30</v>
      </c>
      <c r="B33" s="2" t="s">
        <v>42</v>
      </c>
      <c r="C33" s="2">
        <v>59</v>
      </c>
      <c r="D33" s="2">
        <v>56</v>
      </c>
      <c r="E33" s="2">
        <v>49</v>
      </c>
      <c r="F33" s="2">
        <v>81</v>
      </c>
      <c r="G33" s="2">
        <v>3</v>
      </c>
      <c r="H33" s="2">
        <v>19</v>
      </c>
      <c r="I33" s="2">
        <f t="shared" si="0"/>
        <v>253</v>
      </c>
      <c r="J33" s="4">
        <f t="shared" si="1"/>
        <v>42.166666666666664</v>
      </c>
      <c r="K33" s="2" t="str">
        <f t="shared" si="2"/>
        <v>B</v>
      </c>
    </row>
    <row r="34" spans="1:11" x14ac:dyDescent="0.3">
      <c r="A34" s="2">
        <v>31</v>
      </c>
      <c r="B34" s="2" t="s">
        <v>43</v>
      </c>
      <c r="C34" s="2">
        <v>18</v>
      </c>
      <c r="D34" s="2">
        <v>68</v>
      </c>
      <c r="E34" s="2">
        <v>81</v>
      </c>
      <c r="F34" s="2">
        <v>45</v>
      </c>
      <c r="G34" s="2">
        <v>85</v>
      </c>
      <c r="H34" s="2">
        <v>34</v>
      </c>
      <c r="I34" s="2">
        <f t="shared" si="0"/>
        <v>302</v>
      </c>
      <c r="J34" s="4">
        <f t="shared" si="1"/>
        <v>50.333333333333336</v>
      </c>
      <c r="K34" s="2" t="str">
        <f t="shared" si="2"/>
        <v>B</v>
      </c>
    </row>
    <row r="35" spans="1:11" x14ac:dyDescent="0.3">
      <c r="A35" s="2">
        <v>32</v>
      </c>
      <c r="B35" s="2" t="s">
        <v>44</v>
      </c>
      <c r="C35" s="2">
        <v>19</v>
      </c>
      <c r="D35" s="2">
        <v>99</v>
      </c>
      <c r="E35" s="2">
        <v>60</v>
      </c>
      <c r="F35" s="2">
        <v>66</v>
      </c>
      <c r="G35" s="2">
        <v>24</v>
      </c>
      <c r="H35" s="2">
        <v>5</v>
      </c>
      <c r="I35" s="2">
        <f t="shared" si="0"/>
        <v>273</v>
      </c>
      <c r="J35" s="4">
        <f t="shared" si="1"/>
        <v>45.5</v>
      </c>
      <c r="K35" s="2" t="str">
        <f t="shared" si="2"/>
        <v>B</v>
      </c>
    </row>
    <row r="36" spans="1:11" x14ac:dyDescent="0.3">
      <c r="A36" s="2">
        <v>33</v>
      </c>
      <c r="B36" s="2" t="s">
        <v>45</v>
      </c>
      <c r="C36" s="2">
        <v>61</v>
      </c>
      <c r="D36" s="2">
        <v>33</v>
      </c>
      <c r="E36" s="2">
        <v>76</v>
      </c>
      <c r="F36" s="2">
        <v>5</v>
      </c>
      <c r="G36" s="2">
        <v>92</v>
      </c>
      <c r="H36" s="2">
        <v>5</v>
      </c>
      <c r="I36" s="2">
        <f t="shared" si="0"/>
        <v>272</v>
      </c>
      <c r="J36" s="4">
        <f t="shared" si="1"/>
        <v>45.333333333333336</v>
      </c>
      <c r="K36" s="2" t="str">
        <f t="shared" si="2"/>
        <v>B</v>
      </c>
    </row>
    <row r="37" spans="1:11" x14ac:dyDescent="0.3">
      <c r="A37" s="2">
        <v>34</v>
      </c>
      <c r="B37" s="2" t="s">
        <v>46</v>
      </c>
      <c r="C37" s="2">
        <v>26</v>
      </c>
      <c r="D37" s="2">
        <v>26</v>
      </c>
      <c r="E37" s="2">
        <v>11</v>
      </c>
      <c r="F37" s="2">
        <v>86</v>
      </c>
      <c r="G37" s="2">
        <v>24</v>
      </c>
      <c r="H37" s="2">
        <v>56</v>
      </c>
      <c r="I37" s="2">
        <f t="shared" si="0"/>
        <v>178</v>
      </c>
      <c r="J37" s="4">
        <f t="shared" si="1"/>
        <v>29.666666666666668</v>
      </c>
      <c r="K37" s="2" t="str">
        <f t="shared" si="2"/>
        <v>C</v>
      </c>
    </row>
    <row r="38" spans="1:11" x14ac:dyDescent="0.3">
      <c r="A38" s="2">
        <v>35</v>
      </c>
      <c r="B38" s="2" t="s">
        <v>47</v>
      </c>
      <c r="C38" s="2">
        <v>94</v>
      </c>
      <c r="D38" s="2">
        <v>77</v>
      </c>
      <c r="E38" s="2">
        <v>84</v>
      </c>
      <c r="F38" s="2">
        <v>53</v>
      </c>
      <c r="G38" s="2">
        <v>1</v>
      </c>
      <c r="H38" s="2">
        <v>23</v>
      </c>
      <c r="I38" s="2">
        <f t="shared" si="0"/>
        <v>314</v>
      </c>
      <c r="J38" s="4">
        <f t="shared" si="1"/>
        <v>52.333333333333336</v>
      </c>
      <c r="K38" s="2" t="str">
        <f t="shared" si="2"/>
        <v>B</v>
      </c>
    </row>
    <row r="39" spans="1:11" x14ac:dyDescent="0.3">
      <c r="A39" s="2">
        <v>36</v>
      </c>
      <c r="B39" s="2" t="s">
        <v>48</v>
      </c>
      <c r="C39" s="2">
        <v>91</v>
      </c>
      <c r="D39" s="2">
        <v>18</v>
      </c>
      <c r="E39" s="2">
        <v>27</v>
      </c>
      <c r="F39" s="2">
        <v>89</v>
      </c>
      <c r="G39" s="2">
        <v>90</v>
      </c>
      <c r="H39" s="2">
        <v>74</v>
      </c>
      <c r="I39" s="2">
        <f t="shared" si="0"/>
        <v>320</v>
      </c>
      <c r="J39" s="4">
        <f t="shared" si="1"/>
        <v>53.333333333333336</v>
      </c>
      <c r="K39" s="2" t="str">
        <f t="shared" si="2"/>
        <v>B</v>
      </c>
    </row>
    <row r="40" spans="1:11" x14ac:dyDescent="0.3">
      <c r="A40" s="2">
        <v>37</v>
      </c>
      <c r="B40" s="2" t="s">
        <v>49</v>
      </c>
      <c r="C40" s="2">
        <v>83</v>
      </c>
      <c r="D40" s="2">
        <v>60</v>
      </c>
      <c r="E40" s="2">
        <v>90</v>
      </c>
      <c r="F40" s="2">
        <v>56</v>
      </c>
      <c r="G40" s="2">
        <v>78</v>
      </c>
      <c r="H40" s="2">
        <v>78</v>
      </c>
      <c r="I40" s="2">
        <f t="shared" si="0"/>
        <v>372</v>
      </c>
      <c r="J40" s="4">
        <f t="shared" si="1"/>
        <v>62</v>
      </c>
      <c r="K40" s="2" t="str">
        <f t="shared" si="2"/>
        <v>B</v>
      </c>
    </row>
    <row r="41" spans="1:11" x14ac:dyDescent="0.3">
      <c r="A41" s="2">
        <v>38</v>
      </c>
      <c r="B41" s="2" t="s">
        <v>50</v>
      </c>
      <c r="C41" s="2">
        <v>12</v>
      </c>
      <c r="D41" s="2">
        <v>0</v>
      </c>
      <c r="E41" s="2">
        <v>28</v>
      </c>
      <c r="F41" s="2">
        <v>48</v>
      </c>
      <c r="G41" s="2">
        <v>92</v>
      </c>
      <c r="H41" s="2">
        <v>43</v>
      </c>
      <c r="I41" s="2">
        <f t="shared" si="0"/>
        <v>185</v>
      </c>
      <c r="J41" s="4">
        <f t="shared" si="1"/>
        <v>30.833333333333332</v>
      </c>
      <c r="K41" s="2" t="str">
        <f t="shared" si="2"/>
        <v>C</v>
      </c>
    </row>
    <row r="42" spans="1:11" x14ac:dyDescent="0.3">
      <c r="A42" s="2">
        <v>39</v>
      </c>
      <c r="B42" s="2" t="s">
        <v>51</v>
      </c>
      <c r="C42" s="2">
        <v>67</v>
      </c>
      <c r="D42" s="2">
        <v>22</v>
      </c>
      <c r="E42" s="2">
        <v>39</v>
      </c>
      <c r="F42" s="2">
        <v>41</v>
      </c>
      <c r="G42" s="2">
        <v>53</v>
      </c>
      <c r="H42" s="2">
        <v>19</v>
      </c>
      <c r="I42" s="2">
        <f t="shared" si="0"/>
        <v>227</v>
      </c>
      <c r="J42" s="4">
        <f t="shared" si="1"/>
        <v>37.833333333333336</v>
      </c>
      <c r="K42" s="2" t="str">
        <f t="shared" si="2"/>
        <v>C</v>
      </c>
    </row>
    <row r="43" spans="1:11" x14ac:dyDescent="0.3">
      <c r="A43" s="2">
        <v>40</v>
      </c>
      <c r="B43" s="2" t="s">
        <v>52</v>
      </c>
      <c r="C43" s="2">
        <v>94</v>
      </c>
      <c r="D43" s="2">
        <v>10</v>
      </c>
      <c r="E43" s="2">
        <v>33</v>
      </c>
      <c r="F43" s="2">
        <v>79</v>
      </c>
      <c r="G43" s="2">
        <v>85</v>
      </c>
      <c r="H43" s="2">
        <v>80</v>
      </c>
      <c r="I43" s="2">
        <f t="shared" si="0"/>
        <v>306</v>
      </c>
      <c r="J43" s="4">
        <f t="shared" si="1"/>
        <v>51</v>
      </c>
      <c r="K43" s="2" t="str">
        <f t="shared" si="2"/>
        <v>B</v>
      </c>
    </row>
    <row r="44" spans="1:11" x14ac:dyDescent="0.3">
      <c r="A44" s="2">
        <v>41</v>
      </c>
      <c r="B44" s="2" t="s">
        <v>53</v>
      </c>
      <c r="C44" s="2">
        <v>5</v>
      </c>
      <c r="D44" s="2">
        <v>85</v>
      </c>
      <c r="E44" s="2">
        <v>7</v>
      </c>
      <c r="F44" s="2">
        <v>20</v>
      </c>
      <c r="G44" s="2">
        <v>27</v>
      </c>
      <c r="H44" s="2">
        <v>5</v>
      </c>
      <c r="I44" s="2">
        <f t="shared" si="0"/>
        <v>149</v>
      </c>
      <c r="J44" s="4">
        <f t="shared" si="1"/>
        <v>24.833333333333332</v>
      </c>
      <c r="K44" s="2" t="str">
        <f t="shared" si="2"/>
        <v>C</v>
      </c>
    </row>
    <row r="45" spans="1:11" x14ac:dyDescent="0.3">
      <c r="A45" s="2">
        <v>42</v>
      </c>
      <c r="B45" s="2" t="s">
        <v>54</v>
      </c>
      <c r="C45" s="2">
        <v>22</v>
      </c>
      <c r="D45" s="2">
        <v>28</v>
      </c>
      <c r="E45" s="2">
        <v>90</v>
      </c>
      <c r="F45" s="2">
        <v>46</v>
      </c>
      <c r="G45" s="2">
        <v>28</v>
      </c>
      <c r="H45" s="2">
        <v>20</v>
      </c>
      <c r="I45" s="2">
        <f t="shared" si="0"/>
        <v>219</v>
      </c>
      <c r="J45" s="4">
        <f t="shared" si="1"/>
        <v>36.5</v>
      </c>
      <c r="K45" s="2" t="str">
        <f t="shared" si="2"/>
        <v>C</v>
      </c>
    </row>
    <row r="46" spans="1:11" x14ac:dyDescent="0.3">
      <c r="A46" s="2">
        <v>43</v>
      </c>
      <c r="B46" s="2" t="s">
        <v>55</v>
      </c>
      <c r="C46" s="2">
        <v>52</v>
      </c>
      <c r="D46" s="2">
        <v>73</v>
      </c>
      <c r="E46" s="2">
        <v>58</v>
      </c>
      <c r="F46" s="2">
        <v>98</v>
      </c>
      <c r="G46" s="2">
        <v>50</v>
      </c>
      <c r="H46" s="2">
        <v>20</v>
      </c>
      <c r="I46" s="2">
        <f t="shared" si="0"/>
        <v>336</v>
      </c>
      <c r="J46" s="4">
        <f t="shared" si="1"/>
        <v>56</v>
      </c>
      <c r="K46" s="2" t="str">
        <f t="shared" si="2"/>
        <v>B</v>
      </c>
    </row>
    <row r="47" spans="1:11" x14ac:dyDescent="0.3">
      <c r="A47" s="2">
        <v>44</v>
      </c>
      <c r="B47" s="2" t="s">
        <v>56</v>
      </c>
      <c r="C47" s="2">
        <v>55</v>
      </c>
      <c r="D47" s="2">
        <v>8</v>
      </c>
      <c r="E47" s="2">
        <v>88</v>
      </c>
      <c r="F47" s="2">
        <v>56</v>
      </c>
      <c r="G47" s="2">
        <v>67</v>
      </c>
      <c r="H47" s="2">
        <v>31</v>
      </c>
      <c r="I47" s="2">
        <f t="shared" si="0"/>
        <v>279</v>
      </c>
      <c r="J47" s="4">
        <f t="shared" si="1"/>
        <v>46.5</v>
      </c>
      <c r="K47" s="2" t="str">
        <f t="shared" si="2"/>
        <v>B</v>
      </c>
    </row>
    <row r="48" spans="1:11" x14ac:dyDescent="0.3">
      <c r="A48" s="2">
        <v>45</v>
      </c>
      <c r="B48" s="2" t="s">
        <v>57</v>
      </c>
      <c r="C48" s="2">
        <v>59</v>
      </c>
      <c r="D48" s="2">
        <v>88</v>
      </c>
      <c r="E48" s="2">
        <v>2</v>
      </c>
      <c r="F48" s="2">
        <v>60</v>
      </c>
      <c r="G48" s="2">
        <v>75</v>
      </c>
      <c r="H48" s="2">
        <v>85</v>
      </c>
      <c r="I48" s="2">
        <f t="shared" si="0"/>
        <v>289</v>
      </c>
      <c r="J48" s="4">
        <f t="shared" si="1"/>
        <v>48.166666666666664</v>
      </c>
      <c r="K48" s="2" t="str">
        <f t="shared" si="2"/>
        <v>B</v>
      </c>
    </row>
    <row r="49" spans="1:11" x14ac:dyDescent="0.3">
      <c r="A49" s="2">
        <v>46</v>
      </c>
      <c r="B49" s="2" t="s">
        <v>58</v>
      </c>
      <c r="C49" s="2">
        <v>68</v>
      </c>
      <c r="D49" s="2">
        <v>84</v>
      </c>
      <c r="E49" s="2">
        <v>14</v>
      </c>
      <c r="F49" s="2">
        <v>71</v>
      </c>
      <c r="G49" s="2">
        <v>49</v>
      </c>
      <c r="H49" s="2">
        <v>49</v>
      </c>
      <c r="I49" s="2">
        <f t="shared" si="0"/>
        <v>291</v>
      </c>
      <c r="J49" s="4">
        <f t="shared" si="1"/>
        <v>48.5</v>
      </c>
      <c r="K49" s="2" t="str">
        <f t="shared" si="2"/>
        <v>B</v>
      </c>
    </row>
    <row r="50" spans="1:11" x14ac:dyDescent="0.3">
      <c r="A50" s="2">
        <v>47</v>
      </c>
      <c r="B50" s="2" t="s">
        <v>59</v>
      </c>
      <c r="C50" s="2">
        <v>1</v>
      </c>
      <c r="D50" s="2">
        <v>70</v>
      </c>
      <c r="E50" s="2">
        <v>82</v>
      </c>
      <c r="F50" s="2">
        <v>85</v>
      </c>
      <c r="G50" s="2">
        <v>58</v>
      </c>
      <c r="H50" s="2">
        <v>1</v>
      </c>
      <c r="I50" s="2">
        <f t="shared" si="0"/>
        <v>301</v>
      </c>
      <c r="J50" s="4">
        <f t="shared" si="1"/>
        <v>50.166666666666664</v>
      </c>
      <c r="K50" s="2" t="str">
        <f t="shared" si="2"/>
        <v>B</v>
      </c>
    </row>
    <row r="51" spans="1:11" x14ac:dyDescent="0.3">
      <c r="A51" s="2">
        <v>48</v>
      </c>
      <c r="B51" s="2" t="s">
        <v>60</v>
      </c>
      <c r="C51" s="2">
        <v>2</v>
      </c>
      <c r="D51" s="2">
        <v>69</v>
      </c>
      <c r="E51" s="2">
        <v>53</v>
      </c>
      <c r="F51" s="2">
        <v>98</v>
      </c>
      <c r="G51" s="2">
        <v>70</v>
      </c>
      <c r="H51" s="2">
        <v>29</v>
      </c>
      <c r="I51" s="2">
        <f t="shared" si="0"/>
        <v>297</v>
      </c>
      <c r="J51" s="4">
        <f t="shared" si="1"/>
        <v>49.5</v>
      </c>
      <c r="K51" s="2" t="str">
        <f t="shared" si="2"/>
        <v>B</v>
      </c>
    </row>
    <row r="52" spans="1:11" x14ac:dyDescent="0.3">
      <c r="A52" s="2">
        <v>49</v>
      </c>
      <c r="B52" s="2" t="s">
        <v>61</v>
      </c>
      <c r="C52" s="2">
        <v>9</v>
      </c>
      <c r="D52" s="2">
        <v>56</v>
      </c>
      <c r="E52" s="2">
        <v>97</v>
      </c>
      <c r="F52" s="2">
        <v>19</v>
      </c>
      <c r="G52" s="2">
        <v>92</v>
      </c>
      <c r="H52" s="2">
        <v>15</v>
      </c>
      <c r="I52" s="2">
        <f t="shared" si="0"/>
        <v>278</v>
      </c>
      <c r="J52" s="4">
        <f t="shared" si="1"/>
        <v>46.333333333333336</v>
      </c>
      <c r="K52" s="2" t="str">
        <f t="shared" si="2"/>
        <v>B</v>
      </c>
    </row>
    <row r="53" spans="1:11" x14ac:dyDescent="0.3">
      <c r="A53" s="2">
        <v>50</v>
      </c>
      <c r="B53" s="2" t="s">
        <v>62</v>
      </c>
      <c r="C53" s="2">
        <v>2</v>
      </c>
      <c r="D53" s="2">
        <v>37</v>
      </c>
      <c r="E53" s="2">
        <v>10</v>
      </c>
      <c r="F53" s="2">
        <v>76</v>
      </c>
      <c r="G53" s="2">
        <v>73</v>
      </c>
      <c r="H53" s="2">
        <v>95</v>
      </c>
      <c r="I53" s="2">
        <f t="shared" si="0"/>
        <v>203</v>
      </c>
      <c r="J53" s="4">
        <f t="shared" si="1"/>
        <v>33.833333333333336</v>
      </c>
      <c r="K53" s="2" t="str">
        <f t="shared" si="2"/>
        <v>C</v>
      </c>
    </row>
  </sheetData>
  <mergeCells count="1">
    <mergeCell ref="A1:K2"/>
  </mergeCells>
  <pageMargins left="0.7" right="0.7" top="0.75" bottom="0.75" header="0.3" footer="0.3"/>
  <ignoredErrors>
    <ignoredError sqref="I4:I5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F9F0-F845-4260-94BD-F0CF53C951CE}">
  <dimension ref="A3:I3"/>
  <sheetViews>
    <sheetView zoomScale="150" zoomScaleNormal="150" workbookViewId="0">
      <selection activeCell="A4" sqref="A4"/>
    </sheetView>
  </sheetViews>
  <sheetFormatPr defaultRowHeight="13.8" x14ac:dyDescent="0.3"/>
  <cols>
    <col min="1" max="2" width="10.109375" style="1" customWidth="1"/>
    <col min="3" max="3" width="15.6640625" style="1" customWidth="1"/>
    <col min="4" max="6" width="7.88671875" style="1" customWidth="1"/>
    <col min="7" max="7" width="10.109375" style="1" customWidth="1"/>
    <col min="8" max="9" width="15.6640625" style="1" customWidth="1"/>
    <col min="10" max="16384" width="8.88671875" style="1"/>
  </cols>
  <sheetData>
    <row r="3" spans="1:9" x14ac:dyDescent="0.3">
      <c r="A3" s="1" t="s">
        <v>63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1A93-91EA-4720-BFCE-B4CC02C69619}">
  <dimension ref="A1:H53"/>
  <sheetViews>
    <sheetView zoomScale="160" zoomScaleNormal="160" workbookViewId="0">
      <selection activeCell="D7" sqref="D7"/>
    </sheetView>
  </sheetViews>
  <sheetFormatPr defaultRowHeight="13.8" x14ac:dyDescent="0.3"/>
  <cols>
    <col min="1" max="1" width="8.88671875" style="1"/>
    <col min="2" max="2" width="14.77734375" style="1" bestFit="1" customWidth="1"/>
    <col min="3" max="3" width="15.77734375" style="1" bestFit="1" customWidth="1"/>
    <col min="4" max="4" width="16.5546875" style="1" bestFit="1" customWidth="1"/>
    <col min="5" max="5" width="16.109375" style="1" bestFit="1" customWidth="1"/>
    <col min="6" max="6" width="24.88671875" style="1" bestFit="1" customWidth="1"/>
    <col min="7" max="7" width="20.109375" style="1" bestFit="1" customWidth="1"/>
    <col min="8" max="8" width="25.88671875" style="1" bestFit="1" customWidth="1"/>
    <col min="9" max="16384" width="8.88671875" style="1"/>
  </cols>
  <sheetData>
    <row r="1" spans="1:8" x14ac:dyDescent="0.3">
      <c r="A1" s="11" t="s">
        <v>129</v>
      </c>
      <c r="B1" s="11"/>
      <c r="C1" s="11"/>
      <c r="D1" s="11"/>
      <c r="E1" s="11"/>
      <c r="F1" s="11"/>
      <c r="G1" s="11"/>
      <c r="H1" s="11"/>
    </row>
    <row r="2" spans="1:8" x14ac:dyDescent="0.3">
      <c r="A2" s="11"/>
      <c r="B2" s="11"/>
      <c r="C2" s="11"/>
      <c r="D2" s="11"/>
      <c r="E2" s="11"/>
      <c r="F2" s="11"/>
      <c r="G2" s="11"/>
      <c r="H2" s="11"/>
    </row>
    <row r="3" spans="1:8" ht="15.6" x14ac:dyDescent="0.3">
      <c r="A3" s="7" t="s">
        <v>72</v>
      </c>
      <c r="B3" s="7" t="s">
        <v>3</v>
      </c>
      <c r="C3" s="7" t="s">
        <v>73</v>
      </c>
      <c r="D3" s="7" t="s">
        <v>74</v>
      </c>
      <c r="E3" s="7" t="s">
        <v>75</v>
      </c>
      <c r="F3" s="7" t="s">
        <v>76</v>
      </c>
      <c r="G3" s="7" t="s">
        <v>77</v>
      </c>
      <c r="H3" s="7" t="s">
        <v>78</v>
      </c>
    </row>
    <row r="4" spans="1:8" x14ac:dyDescent="0.3">
      <c r="A4" s="1">
        <v>1</v>
      </c>
      <c r="B4" s="5" t="s">
        <v>79</v>
      </c>
      <c r="C4" s="1">
        <f>LEN(B4)</f>
        <v>18</v>
      </c>
      <c r="D4" s="1" t="str">
        <f>LEFT(B4,SEARCH(" ",B4)-1)</f>
        <v>Priscilla</v>
      </c>
      <c r="E4" s="6" t="str">
        <f>RIGHT(B4, LEN(B4)-FIND(" ", B4))</f>
        <v>Roberson</v>
      </c>
      <c r="F4" s="1" t="str">
        <f>UPPER(B4)</f>
        <v>PRISCILLA ROBERSON</v>
      </c>
      <c r="G4" s="1" t="str">
        <f>LOWER(B4)</f>
        <v>priscilla roberson</v>
      </c>
      <c r="H4" s="1" t="str">
        <f>PROPER(B4)</f>
        <v>Priscilla Roberson</v>
      </c>
    </row>
    <row r="5" spans="1:8" x14ac:dyDescent="0.3">
      <c r="A5" s="1">
        <v>2</v>
      </c>
      <c r="B5" s="5" t="s">
        <v>80</v>
      </c>
      <c r="C5" s="1">
        <f>LEN(B5)</f>
        <v>17</v>
      </c>
      <c r="D5" s="1" t="str">
        <f t="shared" ref="D5:D53" si="0">LEFT(B5,SEARCH(" ",B5)-1)</f>
        <v>Shepherd</v>
      </c>
      <c r="E5" s="6" t="str">
        <f t="shared" ref="E5:E53" si="1">RIGHT(B5, LEN(B5)-FIND(" ", B5))</f>
        <v>Castillo</v>
      </c>
      <c r="F5" s="1" t="str">
        <f t="shared" ref="F5:F53" si="2">UPPER(B5)</f>
        <v>SHEPHERD CASTILLO</v>
      </c>
      <c r="G5" s="1" t="str">
        <f t="shared" ref="G5:G53" si="3">LOWER(B5)</f>
        <v>shepherd castillo</v>
      </c>
      <c r="H5" s="1" t="str">
        <f t="shared" ref="H5:H53" si="4">PROPER(B5)</f>
        <v>Shepherd Castillo</v>
      </c>
    </row>
    <row r="6" spans="1:8" x14ac:dyDescent="0.3">
      <c r="A6" s="1">
        <v>3</v>
      </c>
      <c r="B6" s="5" t="s">
        <v>81</v>
      </c>
      <c r="C6" s="1">
        <f t="shared" ref="C6:C53" si="5">LEN(B6)</f>
        <v>11</v>
      </c>
      <c r="D6" s="1" t="str">
        <f t="shared" si="0"/>
        <v>Eva</v>
      </c>
      <c r="E6" s="6" t="str">
        <f t="shared" si="1"/>
        <v>Sampson</v>
      </c>
      <c r="F6" s="1" t="str">
        <f t="shared" si="2"/>
        <v>EVA SAMPSON</v>
      </c>
      <c r="G6" s="1" t="str">
        <f t="shared" si="3"/>
        <v>eva sampson</v>
      </c>
      <c r="H6" s="1" t="str">
        <f t="shared" si="4"/>
        <v>Eva Sampson</v>
      </c>
    </row>
    <row r="7" spans="1:8" x14ac:dyDescent="0.3">
      <c r="A7" s="1">
        <v>4</v>
      </c>
      <c r="B7" s="5" t="s">
        <v>82</v>
      </c>
      <c r="C7" s="1">
        <f t="shared" si="5"/>
        <v>12</v>
      </c>
      <c r="D7" s="1" t="str">
        <f t="shared" si="0"/>
        <v>Cain</v>
      </c>
      <c r="E7" s="6" t="str">
        <f t="shared" si="1"/>
        <v>Manning</v>
      </c>
      <c r="F7" s="1" t="str">
        <f t="shared" si="2"/>
        <v>CAIN MANNING</v>
      </c>
      <c r="G7" s="1" t="str">
        <f t="shared" si="3"/>
        <v>cain manning</v>
      </c>
      <c r="H7" s="1" t="str">
        <f t="shared" si="4"/>
        <v>Cain Manning</v>
      </c>
    </row>
    <row r="8" spans="1:8" x14ac:dyDescent="0.3">
      <c r="A8" s="1">
        <v>5</v>
      </c>
      <c r="B8" s="5" t="s">
        <v>83</v>
      </c>
      <c r="C8" s="1">
        <f t="shared" si="5"/>
        <v>15</v>
      </c>
      <c r="D8" s="1" t="str">
        <f t="shared" si="0"/>
        <v>Jennifer</v>
      </c>
      <c r="E8" s="6" t="str">
        <f t="shared" si="1"/>
        <v>Meyers</v>
      </c>
      <c r="F8" s="1" t="str">
        <f t="shared" si="2"/>
        <v>JENNIFER MEYERS</v>
      </c>
      <c r="G8" s="1" t="str">
        <f t="shared" si="3"/>
        <v>jennifer meyers</v>
      </c>
      <c r="H8" s="1" t="str">
        <f t="shared" si="4"/>
        <v>Jennifer Meyers</v>
      </c>
    </row>
    <row r="9" spans="1:8" x14ac:dyDescent="0.3">
      <c r="A9" s="1">
        <v>6</v>
      </c>
      <c r="B9" s="5" t="s">
        <v>84</v>
      </c>
      <c r="C9" s="1">
        <f t="shared" si="5"/>
        <v>13</v>
      </c>
      <c r="D9" s="1" t="str">
        <f t="shared" si="0"/>
        <v>Julien</v>
      </c>
      <c r="E9" s="6" t="str">
        <f t="shared" si="1"/>
        <v>Howard</v>
      </c>
      <c r="F9" s="1" t="str">
        <f t="shared" si="2"/>
        <v>JULIEN HOWARD</v>
      </c>
      <c r="G9" s="1" t="str">
        <f t="shared" si="3"/>
        <v>julien howard</v>
      </c>
      <c r="H9" s="1" t="str">
        <f t="shared" si="4"/>
        <v>Julien Howard</v>
      </c>
    </row>
    <row r="10" spans="1:8" x14ac:dyDescent="0.3">
      <c r="A10" s="1">
        <v>7</v>
      </c>
      <c r="B10" s="5" t="s">
        <v>85</v>
      </c>
      <c r="C10" s="1">
        <f t="shared" si="5"/>
        <v>12</v>
      </c>
      <c r="D10" s="1" t="str">
        <f t="shared" si="0"/>
        <v>Sophie</v>
      </c>
      <c r="E10" s="6" t="str">
        <f t="shared" si="1"/>
        <v>Weber</v>
      </c>
      <c r="F10" s="1" t="str">
        <f t="shared" si="2"/>
        <v>SOPHIE WEBER</v>
      </c>
      <c r="G10" s="1" t="str">
        <f t="shared" si="3"/>
        <v>sophie weber</v>
      </c>
      <c r="H10" s="1" t="str">
        <f t="shared" si="4"/>
        <v>Sophie Weber</v>
      </c>
    </row>
    <row r="11" spans="1:8" x14ac:dyDescent="0.3">
      <c r="A11" s="1">
        <v>8</v>
      </c>
      <c r="B11" s="5" t="s">
        <v>86</v>
      </c>
      <c r="C11" s="1">
        <f t="shared" si="5"/>
        <v>11</v>
      </c>
      <c r="D11" s="1" t="str">
        <f t="shared" si="0"/>
        <v>Crew</v>
      </c>
      <c r="E11" s="6" t="str">
        <f t="shared" si="1"/>
        <v>Thomas</v>
      </c>
      <c r="F11" s="1" t="str">
        <f t="shared" si="2"/>
        <v>CREW THOMAS</v>
      </c>
      <c r="G11" s="1" t="str">
        <f t="shared" si="3"/>
        <v>crew thomas</v>
      </c>
      <c r="H11" s="1" t="str">
        <f t="shared" si="4"/>
        <v>Crew Thomas</v>
      </c>
    </row>
    <row r="12" spans="1:8" x14ac:dyDescent="0.3">
      <c r="A12" s="1">
        <v>9</v>
      </c>
      <c r="B12" s="5" t="s">
        <v>87</v>
      </c>
      <c r="C12" s="1">
        <f t="shared" si="5"/>
        <v>19</v>
      </c>
      <c r="D12" s="1" t="str">
        <f t="shared" si="0"/>
        <v>Elizabeth</v>
      </c>
      <c r="E12" s="6" t="str">
        <f t="shared" si="1"/>
        <v>Gallagher</v>
      </c>
      <c r="F12" s="1" t="str">
        <f t="shared" si="2"/>
        <v>ELIZABETH GALLAGHER</v>
      </c>
      <c r="G12" s="1" t="str">
        <f t="shared" si="3"/>
        <v>elizabeth gallagher</v>
      </c>
      <c r="H12" s="1" t="str">
        <f t="shared" si="4"/>
        <v>Elizabeth Gallagher</v>
      </c>
    </row>
    <row r="13" spans="1:8" x14ac:dyDescent="0.3">
      <c r="A13" s="1">
        <v>10</v>
      </c>
      <c r="B13" s="5" t="s">
        <v>88</v>
      </c>
      <c r="C13" s="1">
        <f t="shared" si="5"/>
        <v>13</v>
      </c>
      <c r="D13" s="1" t="str">
        <f t="shared" si="0"/>
        <v>Marcos</v>
      </c>
      <c r="E13" s="6" t="str">
        <f t="shared" si="1"/>
        <v>Taylor</v>
      </c>
      <c r="F13" s="1" t="str">
        <f t="shared" si="2"/>
        <v>MARCOS TAYLOR</v>
      </c>
      <c r="G13" s="1" t="str">
        <f t="shared" si="3"/>
        <v>marcos taylor</v>
      </c>
      <c r="H13" s="1" t="str">
        <f t="shared" si="4"/>
        <v>Marcos Taylor</v>
      </c>
    </row>
    <row r="14" spans="1:8" x14ac:dyDescent="0.3">
      <c r="A14" s="1">
        <v>11</v>
      </c>
      <c r="B14" s="5" t="s">
        <v>89</v>
      </c>
      <c r="C14" s="1">
        <f t="shared" si="5"/>
        <v>10</v>
      </c>
      <c r="D14" s="1" t="str">
        <f t="shared" si="0"/>
        <v>Sofia</v>
      </c>
      <c r="E14" s="6" t="str">
        <f t="shared" si="1"/>
        <v>Soto</v>
      </c>
      <c r="F14" s="1" t="str">
        <f t="shared" si="2"/>
        <v>SOFIA SOTO</v>
      </c>
      <c r="G14" s="1" t="str">
        <f t="shared" si="3"/>
        <v>sofia soto</v>
      </c>
      <c r="H14" s="1" t="str">
        <f t="shared" si="4"/>
        <v>Sofia Soto</v>
      </c>
    </row>
    <row r="15" spans="1:8" x14ac:dyDescent="0.3">
      <c r="A15" s="1">
        <v>12</v>
      </c>
      <c r="B15" s="5" t="s">
        <v>90</v>
      </c>
      <c r="C15" s="1">
        <f t="shared" si="5"/>
        <v>16</v>
      </c>
      <c r="D15" s="1" t="str">
        <f t="shared" si="0"/>
        <v>Barrett</v>
      </c>
      <c r="E15" s="6" t="str">
        <f t="shared" si="1"/>
        <v>Schwartz</v>
      </c>
      <c r="F15" s="1" t="str">
        <f t="shared" si="2"/>
        <v>BARRETT SCHWARTZ</v>
      </c>
      <c r="G15" s="1" t="str">
        <f t="shared" si="3"/>
        <v>barrett schwartz</v>
      </c>
      <c r="H15" s="1" t="str">
        <f t="shared" si="4"/>
        <v>Barrett Schwartz</v>
      </c>
    </row>
    <row r="16" spans="1:8" x14ac:dyDescent="0.3">
      <c r="A16" s="1">
        <v>13</v>
      </c>
      <c r="B16" s="5" t="s">
        <v>91</v>
      </c>
      <c r="C16" s="1">
        <f t="shared" si="5"/>
        <v>15</v>
      </c>
      <c r="D16" s="1" t="str">
        <f t="shared" si="0"/>
        <v>Lilliana</v>
      </c>
      <c r="E16" s="6" t="str">
        <f t="shared" si="1"/>
        <v>Cannon</v>
      </c>
      <c r="F16" s="1" t="str">
        <f t="shared" si="2"/>
        <v>LILLIANA CANNON</v>
      </c>
      <c r="G16" s="1" t="str">
        <f t="shared" si="3"/>
        <v>lilliana cannon</v>
      </c>
      <c r="H16" s="1" t="str">
        <f t="shared" si="4"/>
        <v>Lilliana Cannon</v>
      </c>
    </row>
    <row r="17" spans="1:8" x14ac:dyDescent="0.3">
      <c r="A17" s="1">
        <v>14</v>
      </c>
      <c r="B17" s="5" t="s">
        <v>92</v>
      </c>
      <c r="C17" s="1">
        <f t="shared" si="5"/>
        <v>14</v>
      </c>
      <c r="D17" s="1" t="str">
        <f t="shared" si="0"/>
        <v>Archie</v>
      </c>
      <c r="E17" s="6" t="str">
        <f t="shared" si="1"/>
        <v>Ventura</v>
      </c>
      <c r="F17" s="1" t="str">
        <f t="shared" si="2"/>
        <v>ARCHIE VENTURA</v>
      </c>
      <c r="G17" s="1" t="str">
        <f t="shared" si="3"/>
        <v>archie ventura</v>
      </c>
      <c r="H17" s="1" t="str">
        <f t="shared" si="4"/>
        <v>Archie Ventura</v>
      </c>
    </row>
    <row r="18" spans="1:8" x14ac:dyDescent="0.3">
      <c r="A18" s="1">
        <v>15</v>
      </c>
      <c r="B18" s="5" t="s">
        <v>93</v>
      </c>
      <c r="C18" s="1">
        <f t="shared" si="5"/>
        <v>11</v>
      </c>
      <c r="D18" s="1" t="str">
        <f t="shared" si="0"/>
        <v>Zora</v>
      </c>
      <c r="E18" s="6" t="str">
        <f t="shared" si="1"/>
        <v>Murphy</v>
      </c>
      <c r="F18" s="1" t="str">
        <f t="shared" si="2"/>
        <v>ZORA MURPHY</v>
      </c>
      <c r="G18" s="1" t="str">
        <f t="shared" si="3"/>
        <v>zora murphy</v>
      </c>
      <c r="H18" s="1" t="str">
        <f t="shared" si="4"/>
        <v>Zora Murphy</v>
      </c>
    </row>
    <row r="19" spans="1:8" x14ac:dyDescent="0.3">
      <c r="A19" s="1">
        <v>16</v>
      </c>
      <c r="B19" s="5" t="s">
        <v>94</v>
      </c>
      <c r="C19" s="1">
        <f t="shared" si="5"/>
        <v>16</v>
      </c>
      <c r="D19" s="1" t="str">
        <f t="shared" si="0"/>
        <v>Cameron</v>
      </c>
      <c r="E19" s="6" t="str">
        <f t="shared" si="1"/>
        <v>Andersen</v>
      </c>
      <c r="F19" s="1" t="str">
        <f t="shared" si="2"/>
        <v>CAMERON ANDERSEN</v>
      </c>
      <c r="G19" s="1" t="str">
        <f t="shared" si="3"/>
        <v>cameron andersen</v>
      </c>
      <c r="H19" s="1" t="str">
        <f t="shared" si="4"/>
        <v>Cameron Andersen</v>
      </c>
    </row>
    <row r="20" spans="1:8" x14ac:dyDescent="0.3">
      <c r="A20" s="1">
        <v>17</v>
      </c>
      <c r="B20" s="5" t="s">
        <v>95</v>
      </c>
      <c r="C20" s="1">
        <f t="shared" si="5"/>
        <v>11</v>
      </c>
      <c r="D20" s="1" t="str">
        <f t="shared" si="0"/>
        <v>Zoie</v>
      </c>
      <c r="E20" s="6" t="str">
        <f t="shared" si="1"/>
        <v>Galvan</v>
      </c>
      <c r="F20" s="1" t="str">
        <f t="shared" si="2"/>
        <v>ZOIE GALVAN</v>
      </c>
      <c r="G20" s="1" t="str">
        <f t="shared" si="3"/>
        <v>zoie galvan</v>
      </c>
      <c r="H20" s="1" t="str">
        <f t="shared" si="4"/>
        <v>Zoie Galvan</v>
      </c>
    </row>
    <row r="21" spans="1:8" x14ac:dyDescent="0.3">
      <c r="A21" s="1">
        <v>18</v>
      </c>
      <c r="B21" s="5" t="s">
        <v>96</v>
      </c>
      <c r="C21" s="1">
        <f t="shared" si="5"/>
        <v>17</v>
      </c>
      <c r="D21" s="1" t="str">
        <f t="shared" si="0"/>
        <v>Kingsley</v>
      </c>
      <c r="E21" s="6" t="str">
        <f t="shared" si="1"/>
        <v>Woodward</v>
      </c>
      <c r="F21" s="1" t="str">
        <f t="shared" si="2"/>
        <v>KINGSLEY WOODWARD</v>
      </c>
      <c r="G21" s="1" t="str">
        <f t="shared" si="3"/>
        <v>kingsley woodward</v>
      </c>
      <c r="H21" s="1" t="str">
        <f t="shared" si="4"/>
        <v>Kingsley Woodward</v>
      </c>
    </row>
    <row r="22" spans="1:8" x14ac:dyDescent="0.3">
      <c r="A22" s="1">
        <v>19</v>
      </c>
      <c r="B22" s="5" t="s">
        <v>97</v>
      </c>
      <c r="C22" s="1">
        <f t="shared" si="5"/>
        <v>10</v>
      </c>
      <c r="D22" s="1" t="str">
        <f t="shared" si="0"/>
        <v>Drew</v>
      </c>
      <c r="E22" s="6" t="str">
        <f t="shared" si="1"/>
        <v>Bruce</v>
      </c>
      <c r="F22" s="1" t="str">
        <f t="shared" si="2"/>
        <v>DREW BRUCE</v>
      </c>
      <c r="G22" s="1" t="str">
        <f t="shared" si="3"/>
        <v>drew bruce</v>
      </c>
      <c r="H22" s="1" t="str">
        <f t="shared" si="4"/>
        <v>Drew Bruce</v>
      </c>
    </row>
    <row r="23" spans="1:8" x14ac:dyDescent="0.3">
      <c r="A23" s="1">
        <v>20</v>
      </c>
      <c r="B23" s="5" t="s">
        <v>98</v>
      </c>
      <c r="C23" s="1">
        <f t="shared" si="5"/>
        <v>15</v>
      </c>
      <c r="D23" s="1" t="str">
        <f t="shared" si="0"/>
        <v>Uriah</v>
      </c>
      <c r="E23" s="6" t="str">
        <f t="shared" si="1"/>
        <v>McCormick</v>
      </c>
      <c r="F23" s="1" t="str">
        <f t="shared" si="2"/>
        <v>URIAH MCCORMICK</v>
      </c>
      <c r="G23" s="1" t="str">
        <f t="shared" si="3"/>
        <v>uriah mccormick</v>
      </c>
      <c r="H23" s="1" t="str">
        <f t="shared" si="4"/>
        <v>Uriah Mccormick</v>
      </c>
    </row>
    <row r="24" spans="1:8" x14ac:dyDescent="0.3">
      <c r="A24" s="1">
        <v>21</v>
      </c>
      <c r="B24" s="5" t="s">
        <v>99</v>
      </c>
      <c r="C24" s="1">
        <f t="shared" si="5"/>
        <v>13</v>
      </c>
      <c r="D24" s="1" t="str">
        <f t="shared" si="0"/>
        <v>Macie</v>
      </c>
      <c r="E24" s="6" t="str">
        <f t="shared" si="1"/>
        <v>Fuentes</v>
      </c>
      <c r="F24" s="1" t="str">
        <f t="shared" si="2"/>
        <v>MACIE FUENTES</v>
      </c>
      <c r="G24" s="1" t="str">
        <f t="shared" si="3"/>
        <v>macie fuentes</v>
      </c>
      <c r="H24" s="1" t="str">
        <f t="shared" si="4"/>
        <v>Macie Fuentes</v>
      </c>
    </row>
    <row r="25" spans="1:8" x14ac:dyDescent="0.3">
      <c r="A25" s="1">
        <v>22</v>
      </c>
      <c r="B25" s="5" t="s">
        <v>100</v>
      </c>
      <c r="C25" s="1">
        <f t="shared" si="5"/>
        <v>13</v>
      </c>
      <c r="D25" s="1" t="str">
        <f t="shared" si="0"/>
        <v>Bowen</v>
      </c>
      <c r="E25" s="6" t="str">
        <f t="shared" si="1"/>
        <v>Escobar</v>
      </c>
      <c r="F25" s="1" t="str">
        <f t="shared" si="2"/>
        <v>BOWEN ESCOBAR</v>
      </c>
      <c r="G25" s="1" t="str">
        <f t="shared" si="3"/>
        <v>bowen escobar</v>
      </c>
      <c r="H25" s="1" t="str">
        <f t="shared" si="4"/>
        <v>Bowen Escobar</v>
      </c>
    </row>
    <row r="26" spans="1:8" x14ac:dyDescent="0.3">
      <c r="A26" s="1">
        <v>23</v>
      </c>
      <c r="B26" s="5" t="s">
        <v>101</v>
      </c>
      <c r="C26" s="1">
        <f t="shared" si="5"/>
        <v>11</v>
      </c>
      <c r="D26" s="1" t="str">
        <f t="shared" si="0"/>
        <v>Erin</v>
      </c>
      <c r="E26" s="6" t="str">
        <f t="shared" si="1"/>
        <v>Nguyen</v>
      </c>
      <c r="F26" s="1" t="str">
        <f t="shared" si="2"/>
        <v>ERIN NGUYEN</v>
      </c>
      <c r="G26" s="1" t="str">
        <f t="shared" si="3"/>
        <v>erin nguyen</v>
      </c>
      <c r="H26" s="1" t="str">
        <f t="shared" si="4"/>
        <v>Erin Nguyen</v>
      </c>
    </row>
    <row r="27" spans="1:8" x14ac:dyDescent="0.3">
      <c r="A27" s="1">
        <v>24</v>
      </c>
      <c r="B27" s="5" t="s">
        <v>102</v>
      </c>
      <c r="C27" s="1">
        <f t="shared" si="5"/>
        <v>14</v>
      </c>
      <c r="D27" s="1" t="str">
        <f t="shared" si="0"/>
        <v>Gabriel</v>
      </c>
      <c r="E27" s="6" t="str">
        <f t="shared" si="1"/>
        <v>Harmon</v>
      </c>
      <c r="F27" s="1" t="str">
        <f t="shared" si="2"/>
        <v>GABRIEL HARMON</v>
      </c>
      <c r="G27" s="1" t="str">
        <f t="shared" si="3"/>
        <v>gabriel harmon</v>
      </c>
      <c r="H27" s="1" t="str">
        <f t="shared" si="4"/>
        <v>Gabriel Harmon</v>
      </c>
    </row>
    <row r="28" spans="1:8" x14ac:dyDescent="0.3">
      <c r="A28" s="1">
        <v>25</v>
      </c>
      <c r="B28" s="5" t="s">
        <v>103</v>
      </c>
      <c r="C28" s="1">
        <f t="shared" si="5"/>
        <v>11</v>
      </c>
      <c r="D28" s="1" t="str">
        <f t="shared" si="0"/>
        <v>Maren</v>
      </c>
      <c r="E28" s="6" t="str">
        <f t="shared" si="1"/>
        <v>Patel</v>
      </c>
      <c r="F28" s="1" t="str">
        <f t="shared" si="2"/>
        <v>MAREN PATEL</v>
      </c>
      <c r="G28" s="1" t="str">
        <f t="shared" si="3"/>
        <v>maren patel</v>
      </c>
      <c r="H28" s="1" t="str">
        <f t="shared" si="4"/>
        <v>Maren Patel</v>
      </c>
    </row>
    <row r="29" spans="1:8" x14ac:dyDescent="0.3">
      <c r="A29" s="1">
        <v>26</v>
      </c>
      <c r="B29" s="5" t="s">
        <v>104</v>
      </c>
      <c r="C29" s="1">
        <f t="shared" si="5"/>
        <v>13</v>
      </c>
      <c r="D29" s="1" t="str">
        <f t="shared" si="0"/>
        <v>Parker</v>
      </c>
      <c r="E29" s="6" t="str">
        <f t="shared" si="1"/>
        <v>Melton</v>
      </c>
      <c r="F29" s="1" t="str">
        <f t="shared" si="2"/>
        <v>PARKER MELTON</v>
      </c>
      <c r="G29" s="1" t="str">
        <f t="shared" si="3"/>
        <v>parker melton</v>
      </c>
      <c r="H29" s="1" t="str">
        <f t="shared" si="4"/>
        <v>Parker Melton</v>
      </c>
    </row>
    <row r="30" spans="1:8" x14ac:dyDescent="0.3">
      <c r="A30" s="1">
        <v>27</v>
      </c>
      <c r="B30" s="5" t="s">
        <v>105</v>
      </c>
      <c r="C30" s="1">
        <f t="shared" si="5"/>
        <v>15</v>
      </c>
      <c r="D30" s="1" t="str">
        <f t="shared" si="0"/>
        <v>Kamiyah</v>
      </c>
      <c r="E30" s="6" t="str">
        <f t="shared" si="1"/>
        <v>Raymond</v>
      </c>
      <c r="F30" s="1" t="str">
        <f t="shared" si="2"/>
        <v>KAMIYAH RAYMOND</v>
      </c>
      <c r="G30" s="1" t="str">
        <f t="shared" si="3"/>
        <v>kamiyah raymond</v>
      </c>
      <c r="H30" s="1" t="str">
        <f t="shared" si="4"/>
        <v>Kamiyah Raymond</v>
      </c>
    </row>
    <row r="31" spans="1:8" x14ac:dyDescent="0.3">
      <c r="A31" s="1">
        <v>28</v>
      </c>
      <c r="B31" s="5" t="s">
        <v>106</v>
      </c>
      <c r="C31" s="1">
        <f t="shared" si="5"/>
        <v>14</v>
      </c>
      <c r="D31" s="1" t="str">
        <f t="shared" si="0"/>
        <v>Maurice</v>
      </c>
      <c r="E31" s="6" t="str">
        <f t="shared" si="1"/>
        <v>Fields</v>
      </c>
      <c r="F31" s="1" t="str">
        <f t="shared" si="2"/>
        <v>MAURICE FIELDS</v>
      </c>
      <c r="G31" s="1" t="str">
        <f t="shared" si="3"/>
        <v>maurice fields</v>
      </c>
      <c r="H31" s="1" t="str">
        <f t="shared" si="4"/>
        <v>Maurice Fields</v>
      </c>
    </row>
    <row r="32" spans="1:8" x14ac:dyDescent="0.3">
      <c r="A32" s="1">
        <v>29</v>
      </c>
      <c r="B32" s="5" t="s">
        <v>107</v>
      </c>
      <c r="C32" s="1">
        <f t="shared" si="5"/>
        <v>11</v>
      </c>
      <c r="D32" s="1" t="str">
        <f t="shared" si="0"/>
        <v>Annie</v>
      </c>
      <c r="E32" s="6" t="str">
        <f t="shared" si="1"/>
        <v>Brown</v>
      </c>
      <c r="F32" s="1" t="str">
        <f t="shared" si="2"/>
        <v>ANNIE BROWN</v>
      </c>
      <c r="G32" s="1" t="str">
        <f t="shared" si="3"/>
        <v>annie brown</v>
      </c>
      <c r="H32" s="1" t="str">
        <f t="shared" si="4"/>
        <v>Annie Brown</v>
      </c>
    </row>
    <row r="33" spans="1:8" x14ac:dyDescent="0.3">
      <c r="A33" s="1">
        <v>30</v>
      </c>
      <c r="B33" s="5" t="s">
        <v>108</v>
      </c>
      <c r="C33" s="1">
        <f t="shared" si="5"/>
        <v>13</v>
      </c>
      <c r="D33" s="1" t="str">
        <f t="shared" si="0"/>
        <v>Elijah</v>
      </c>
      <c r="E33" s="6" t="str">
        <f t="shared" si="1"/>
        <v>Dodson</v>
      </c>
      <c r="F33" s="1" t="str">
        <f t="shared" si="2"/>
        <v>ELIJAH DODSON</v>
      </c>
      <c r="G33" s="1" t="str">
        <f t="shared" si="3"/>
        <v>elijah dodson</v>
      </c>
      <c r="H33" s="1" t="str">
        <f t="shared" si="4"/>
        <v>Elijah Dodson</v>
      </c>
    </row>
    <row r="34" spans="1:8" x14ac:dyDescent="0.3">
      <c r="A34" s="1">
        <v>31</v>
      </c>
      <c r="B34" s="5" t="s">
        <v>109</v>
      </c>
      <c r="C34" s="1">
        <f t="shared" si="5"/>
        <v>12</v>
      </c>
      <c r="D34" s="1" t="str">
        <f t="shared" si="0"/>
        <v>Etta</v>
      </c>
      <c r="E34" s="6" t="str">
        <f t="shared" si="1"/>
        <v>Calhoun</v>
      </c>
      <c r="F34" s="1" t="str">
        <f t="shared" si="2"/>
        <v>ETTA CALHOUN</v>
      </c>
      <c r="G34" s="1" t="str">
        <f t="shared" si="3"/>
        <v>etta calhoun</v>
      </c>
      <c r="H34" s="1" t="str">
        <f t="shared" si="4"/>
        <v>Etta Calhoun</v>
      </c>
    </row>
    <row r="35" spans="1:8" x14ac:dyDescent="0.3">
      <c r="A35" s="1">
        <v>32</v>
      </c>
      <c r="B35" s="5" t="s">
        <v>110</v>
      </c>
      <c r="C35" s="1">
        <f t="shared" si="5"/>
        <v>13</v>
      </c>
      <c r="D35" s="1" t="str">
        <f t="shared" si="0"/>
        <v>Gary</v>
      </c>
      <c r="E35" s="6" t="str">
        <f t="shared" si="1"/>
        <v>McKenzie</v>
      </c>
      <c r="F35" s="1" t="str">
        <f t="shared" si="2"/>
        <v>GARY MCKENZIE</v>
      </c>
      <c r="G35" s="1" t="str">
        <f t="shared" si="3"/>
        <v>gary mckenzie</v>
      </c>
      <c r="H35" s="1" t="str">
        <f t="shared" si="4"/>
        <v>Gary Mckenzie</v>
      </c>
    </row>
    <row r="36" spans="1:8" x14ac:dyDescent="0.3">
      <c r="A36" s="1">
        <v>33</v>
      </c>
      <c r="B36" s="5" t="s">
        <v>111</v>
      </c>
      <c r="C36" s="1">
        <f t="shared" si="5"/>
        <v>10</v>
      </c>
      <c r="D36" s="1" t="str">
        <f t="shared" si="0"/>
        <v>Briar</v>
      </c>
      <c r="E36" s="6" t="str">
        <f t="shared" si="1"/>
        <v>Sosa</v>
      </c>
      <c r="F36" s="1" t="str">
        <f t="shared" si="2"/>
        <v>BRIAR SOSA</v>
      </c>
      <c r="G36" s="1" t="str">
        <f t="shared" si="3"/>
        <v>briar sosa</v>
      </c>
      <c r="H36" s="1" t="str">
        <f t="shared" si="4"/>
        <v>Briar Sosa</v>
      </c>
    </row>
    <row r="37" spans="1:8" x14ac:dyDescent="0.3">
      <c r="A37" s="1">
        <v>34</v>
      </c>
      <c r="B37" s="5" t="s">
        <v>112</v>
      </c>
      <c r="C37" s="1">
        <f t="shared" si="5"/>
        <v>11</v>
      </c>
      <c r="D37" s="1" t="str">
        <f t="shared" si="0"/>
        <v>Emir</v>
      </c>
      <c r="E37" s="6" t="str">
        <f t="shared" si="1"/>
        <v>Monroe</v>
      </c>
      <c r="F37" s="1" t="str">
        <f t="shared" si="2"/>
        <v>EMIR MONROE</v>
      </c>
      <c r="G37" s="1" t="str">
        <f t="shared" si="3"/>
        <v>emir monroe</v>
      </c>
      <c r="H37" s="1" t="str">
        <f t="shared" si="4"/>
        <v>Emir Monroe</v>
      </c>
    </row>
    <row r="38" spans="1:8" x14ac:dyDescent="0.3">
      <c r="A38" s="1">
        <v>35</v>
      </c>
      <c r="B38" s="5" t="s">
        <v>113</v>
      </c>
      <c r="C38" s="1">
        <f t="shared" si="5"/>
        <v>12</v>
      </c>
      <c r="D38" s="1" t="str">
        <f t="shared" si="0"/>
        <v>Carly</v>
      </c>
      <c r="E38" s="6" t="str">
        <f t="shared" si="1"/>
        <v>Zuniga</v>
      </c>
      <c r="F38" s="1" t="str">
        <f t="shared" si="2"/>
        <v>CARLY ZUNIGA</v>
      </c>
      <c r="G38" s="1" t="str">
        <f t="shared" si="3"/>
        <v>carly zuniga</v>
      </c>
      <c r="H38" s="1" t="str">
        <f t="shared" si="4"/>
        <v>Carly Zuniga</v>
      </c>
    </row>
    <row r="39" spans="1:8" x14ac:dyDescent="0.3">
      <c r="A39" s="1">
        <v>36</v>
      </c>
      <c r="B39" s="5" t="s">
        <v>114</v>
      </c>
      <c r="C39" s="1">
        <f t="shared" si="5"/>
        <v>14</v>
      </c>
      <c r="D39" s="1" t="str">
        <f t="shared" si="0"/>
        <v>Sincere</v>
      </c>
      <c r="E39" s="6" t="str">
        <f t="shared" si="1"/>
        <v>Guerra</v>
      </c>
      <c r="F39" s="1" t="str">
        <f t="shared" si="2"/>
        <v>SINCERE GUERRA</v>
      </c>
      <c r="G39" s="1" t="str">
        <f t="shared" si="3"/>
        <v>sincere guerra</v>
      </c>
      <c r="H39" s="1" t="str">
        <f t="shared" si="4"/>
        <v>Sincere Guerra</v>
      </c>
    </row>
    <row r="40" spans="1:8" x14ac:dyDescent="0.3">
      <c r="A40" s="1">
        <v>37</v>
      </c>
      <c r="B40" s="5" t="s">
        <v>115</v>
      </c>
      <c r="C40" s="1">
        <f t="shared" si="5"/>
        <v>13</v>
      </c>
      <c r="D40" s="1" t="str">
        <f t="shared" si="0"/>
        <v>Edith</v>
      </c>
      <c r="E40" s="6" t="str">
        <f t="shared" si="1"/>
        <v>Perkins</v>
      </c>
      <c r="F40" s="1" t="str">
        <f t="shared" si="2"/>
        <v>EDITH PERKINS</v>
      </c>
      <c r="G40" s="1" t="str">
        <f t="shared" si="3"/>
        <v>edith perkins</v>
      </c>
      <c r="H40" s="1" t="str">
        <f t="shared" si="4"/>
        <v>Edith Perkins</v>
      </c>
    </row>
    <row r="41" spans="1:8" x14ac:dyDescent="0.3">
      <c r="A41" s="1">
        <v>38</v>
      </c>
      <c r="B41" s="5" t="s">
        <v>116</v>
      </c>
      <c r="C41" s="1">
        <f t="shared" si="5"/>
        <v>13</v>
      </c>
      <c r="D41" s="1" t="str">
        <f t="shared" si="0"/>
        <v>Kyrie</v>
      </c>
      <c r="E41" s="6" t="str">
        <f t="shared" si="1"/>
        <v>Herring</v>
      </c>
      <c r="F41" s="1" t="str">
        <f t="shared" si="2"/>
        <v>KYRIE HERRING</v>
      </c>
      <c r="G41" s="1" t="str">
        <f t="shared" si="3"/>
        <v>kyrie herring</v>
      </c>
      <c r="H41" s="1" t="str">
        <f t="shared" si="4"/>
        <v>Kyrie Herring</v>
      </c>
    </row>
    <row r="42" spans="1:8" x14ac:dyDescent="0.3">
      <c r="A42" s="1">
        <v>39</v>
      </c>
      <c r="B42" s="5" t="s">
        <v>117</v>
      </c>
      <c r="C42" s="1">
        <f t="shared" si="5"/>
        <v>14</v>
      </c>
      <c r="D42" s="1" t="str">
        <f t="shared" si="0"/>
        <v>Denver</v>
      </c>
      <c r="E42" s="6" t="str">
        <f t="shared" si="1"/>
        <v>Bridges</v>
      </c>
      <c r="F42" s="1" t="str">
        <f t="shared" si="2"/>
        <v>DENVER BRIDGES</v>
      </c>
      <c r="G42" s="1" t="str">
        <f t="shared" si="3"/>
        <v>denver bridges</v>
      </c>
      <c r="H42" s="1" t="str">
        <f t="shared" si="4"/>
        <v>Denver Bridges</v>
      </c>
    </row>
    <row r="43" spans="1:8" x14ac:dyDescent="0.3">
      <c r="A43" s="1">
        <v>40</v>
      </c>
      <c r="B43" s="5" t="s">
        <v>118</v>
      </c>
      <c r="C43" s="1">
        <f t="shared" si="5"/>
        <v>14</v>
      </c>
      <c r="D43" s="1" t="str">
        <f t="shared" si="0"/>
        <v>Mohammed</v>
      </c>
      <c r="E43" s="6" t="str">
        <f t="shared" si="1"/>
        <v>Ortiz</v>
      </c>
      <c r="F43" s="1" t="str">
        <f t="shared" si="2"/>
        <v>MOHAMMED ORTIZ</v>
      </c>
      <c r="G43" s="1" t="str">
        <f t="shared" si="3"/>
        <v>mohammed ortiz</v>
      </c>
      <c r="H43" s="1" t="str">
        <f t="shared" si="4"/>
        <v>Mohammed Ortiz</v>
      </c>
    </row>
    <row r="44" spans="1:8" x14ac:dyDescent="0.3">
      <c r="A44" s="1">
        <v>41</v>
      </c>
      <c r="B44" s="5" t="s">
        <v>119</v>
      </c>
      <c r="C44" s="1">
        <f t="shared" si="5"/>
        <v>12</v>
      </c>
      <c r="D44" s="1" t="str">
        <f t="shared" si="0"/>
        <v>Anna</v>
      </c>
      <c r="E44" s="6" t="str">
        <f t="shared" si="1"/>
        <v>Hancock</v>
      </c>
      <c r="F44" s="1" t="str">
        <f t="shared" si="2"/>
        <v>ANNA HANCOCK</v>
      </c>
      <c r="G44" s="1" t="str">
        <f t="shared" si="3"/>
        <v>anna hancock</v>
      </c>
      <c r="H44" s="1" t="str">
        <f t="shared" si="4"/>
        <v>Anna Hancock</v>
      </c>
    </row>
    <row r="45" spans="1:8" x14ac:dyDescent="0.3">
      <c r="A45" s="1">
        <v>42</v>
      </c>
      <c r="B45" s="5" t="s">
        <v>120</v>
      </c>
      <c r="C45" s="1">
        <f t="shared" si="5"/>
        <v>10</v>
      </c>
      <c r="D45" s="1" t="str">
        <f t="shared" si="0"/>
        <v>Rex</v>
      </c>
      <c r="E45" s="6" t="str">
        <f t="shared" si="1"/>
        <v>Pierce</v>
      </c>
      <c r="F45" s="1" t="str">
        <f t="shared" si="2"/>
        <v>REX PIERCE</v>
      </c>
      <c r="G45" s="1" t="str">
        <f t="shared" si="3"/>
        <v>rex pierce</v>
      </c>
      <c r="H45" s="1" t="str">
        <f t="shared" si="4"/>
        <v>Rex Pierce</v>
      </c>
    </row>
    <row r="46" spans="1:8" x14ac:dyDescent="0.3">
      <c r="A46" s="1">
        <v>43</v>
      </c>
      <c r="B46" s="5" t="s">
        <v>121</v>
      </c>
      <c r="C46" s="1">
        <f t="shared" si="5"/>
        <v>14</v>
      </c>
      <c r="D46" s="1" t="str">
        <f t="shared" si="0"/>
        <v>Arabella</v>
      </c>
      <c r="E46" s="6" t="str">
        <f t="shared" si="1"/>
        <v>Yoder</v>
      </c>
      <c r="F46" s="1" t="str">
        <f t="shared" si="2"/>
        <v>ARABELLA YODER</v>
      </c>
      <c r="G46" s="1" t="str">
        <f t="shared" si="3"/>
        <v>arabella yoder</v>
      </c>
      <c r="H46" s="1" t="str">
        <f t="shared" si="4"/>
        <v>Arabella Yoder</v>
      </c>
    </row>
    <row r="47" spans="1:8" x14ac:dyDescent="0.3">
      <c r="A47" s="1">
        <v>44</v>
      </c>
      <c r="B47" s="5" t="s">
        <v>122</v>
      </c>
      <c r="C47" s="1">
        <f t="shared" si="5"/>
        <v>15</v>
      </c>
      <c r="D47" s="1" t="str">
        <f t="shared" si="0"/>
        <v>Johan</v>
      </c>
      <c r="E47" s="6" t="str">
        <f t="shared" si="1"/>
        <v>Carpenter</v>
      </c>
      <c r="F47" s="1" t="str">
        <f t="shared" si="2"/>
        <v>JOHAN CARPENTER</v>
      </c>
      <c r="G47" s="1" t="str">
        <f t="shared" si="3"/>
        <v>johan carpenter</v>
      </c>
      <c r="H47" s="1" t="str">
        <f t="shared" si="4"/>
        <v>Johan Carpenter</v>
      </c>
    </row>
    <row r="48" spans="1:8" x14ac:dyDescent="0.3">
      <c r="A48" s="1">
        <v>45</v>
      </c>
      <c r="B48" s="5" t="s">
        <v>123</v>
      </c>
      <c r="C48" s="1">
        <f t="shared" si="5"/>
        <v>14</v>
      </c>
      <c r="D48" s="1" t="str">
        <f t="shared" si="0"/>
        <v>Lilly</v>
      </c>
      <c r="E48" s="6" t="str">
        <f t="shared" si="1"/>
        <v>Delacruz</v>
      </c>
      <c r="F48" s="1" t="str">
        <f t="shared" si="2"/>
        <v>LILLY DELACRUZ</v>
      </c>
      <c r="G48" s="1" t="str">
        <f t="shared" si="3"/>
        <v>lilly delacruz</v>
      </c>
      <c r="H48" s="1" t="str">
        <f t="shared" si="4"/>
        <v>Lilly Delacruz</v>
      </c>
    </row>
    <row r="49" spans="1:8" x14ac:dyDescent="0.3">
      <c r="A49" s="1">
        <v>46</v>
      </c>
      <c r="B49" s="5" t="s">
        <v>124</v>
      </c>
      <c r="C49" s="1">
        <f t="shared" si="5"/>
        <v>14</v>
      </c>
      <c r="D49" s="1" t="str">
        <f t="shared" si="0"/>
        <v>Memphis</v>
      </c>
      <c r="E49" s="6" t="str">
        <f t="shared" si="1"/>
        <v>Malone</v>
      </c>
      <c r="F49" s="1" t="str">
        <f t="shared" si="2"/>
        <v>MEMPHIS MALONE</v>
      </c>
      <c r="G49" s="1" t="str">
        <f t="shared" si="3"/>
        <v>memphis malone</v>
      </c>
      <c r="H49" s="1" t="str">
        <f t="shared" si="4"/>
        <v>Memphis Malone</v>
      </c>
    </row>
    <row r="50" spans="1:8" x14ac:dyDescent="0.3">
      <c r="A50" s="1">
        <v>47</v>
      </c>
      <c r="B50" s="5" t="s">
        <v>125</v>
      </c>
      <c r="C50" s="1">
        <f t="shared" si="5"/>
        <v>13</v>
      </c>
      <c r="D50" s="1" t="str">
        <f t="shared" si="0"/>
        <v>Skyler</v>
      </c>
      <c r="E50" s="6" t="str">
        <f t="shared" si="1"/>
        <v>Franco</v>
      </c>
      <c r="F50" s="1" t="str">
        <f t="shared" si="2"/>
        <v>SKYLER FRANCO</v>
      </c>
      <c r="G50" s="1" t="str">
        <f t="shared" si="3"/>
        <v>skyler franco</v>
      </c>
      <c r="H50" s="1" t="str">
        <f t="shared" si="4"/>
        <v>Skyler Franco</v>
      </c>
    </row>
    <row r="51" spans="1:8" x14ac:dyDescent="0.3">
      <c r="A51" s="1">
        <v>48</v>
      </c>
      <c r="B51" s="5" t="s">
        <v>126</v>
      </c>
      <c r="C51" s="1">
        <f t="shared" si="5"/>
        <v>9</v>
      </c>
      <c r="D51" s="1" t="str">
        <f t="shared" si="0"/>
        <v>Gage</v>
      </c>
      <c r="E51" s="6" t="str">
        <f t="shared" si="1"/>
        <v>West</v>
      </c>
      <c r="F51" s="1" t="str">
        <f t="shared" si="2"/>
        <v>GAGE WEST</v>
      </c>
      <c r="G51" s="1" t="str">
        <f t="shared" si="3"/>
        <v>gage west</v>
      </c>
      <c r="H51" s="1" t="str">
        <f t="shared" si="4"/>
        <v>Gage West</v>
      </c>
    </row>
    <row r="52" spans="1:8" x14ac:dyDescent="0.3">
      <c r="A52" s="1">
        <v>49</v>
      </c>
      <c r="B52" s="5" t="s">
        <v>127</v>
      </c>
      <c r="C52" s="1">
        <f t="shared" si="5"/>
        <v>10</v>
      </c>
      <c r="D52" s="1" t="str">
        <f t="shared" si="0"/>
        <v>Remi</v>
      </c>
      <c r="E52" s="6" t="str">
        <f t="shared" si="1"/>
        <v>Simon</v>
      </c>
      <c r="F52" s="1" t="str">
        <f t="shared" si="2"/>
        <v>REMI SIMON</v>
      </c>
      <c r="G52" s="1" t="str">
        <f t="shared" si="3"/>
        <v>remi simon</v>
      </c>
      <c r="H52" s="1" t="str">
        <f t="shared" si="4"/>
        <v>Remi Simon</v>
      </c>
    </row>
    <row r="53" spans="1:8" x14ac:dyDescent="0.3">
      <c r="A53" s="1">
        <v>50</v>
      </c>
      <c r="B53" s="5" t="s">
        <v>128</v>
      </c>
      <c r="C53" s="1">
        <f t="shared" si="5"/>
        <v>11</v>
      </c>
      <c r="D53" s="1" t="str">
        <f t="shared" si="0"/>
        <v>Zayne</v>
      </c>
      <c r="E53" s="6" t="str">
        <f t="shared" si="1"/>
        <v>Estes</v>
      </c>
      <c r="F53" s="1" t="str">
        <f t="shared" si="2"/>
        <v>ZAYNE ESTES</v>
      </c>
      <c r="G53" s="1" t="str">
        <f t="shared" si="3"/>
        <v>zayne estes</v>
      </c>
      <c r="H53" s="1" t="str">
        <f t="shared" si="4"/>
        <v>Zayne Estes</v>
      </c>
    </row>
  </sheetData>
  <mergeCells count="1">
    <mergeCell ref="A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9A0D-226D-4BA9-9D54-B6C015EE2712}">
  <dimension ref="A1:F53"/>
  <sheetViews>
    <sheetView zoomScale="140" zoomScaleNormal="140" workbookViewId="0">
      <selection activeCell="D10" sqref="D10"/>
    </sheetView>
  </sheetViews>
  <sheetFormatPr defaultRowHeight="13.8" x14ac:dyDescent="0.3"/>
  <cols>
    <col min="1" max="2" width="22.77734375" style="1" customWidth="1"/>
    <col min="3" max="3" width="6.6640625" style="1" bestFit="1" customWidth="1"/>
    <col min="4" max="4" width="30.5546875" style="1" bestFit="1" customWidth="1"/>
    <col min="5" max="5" width="20.109375" style="1" bestFit="1" customWidth="1"/>
    <col min="6" max="6" width="19" style="1" bestFit="1" customWidth="1"/>
    <col min="7" max="16384" width="8.88671875" style="1"/>
  </cols>
  <sheetData>
    <row r="1" spans="1:6" ht="13.8" customHeight="1" x14ac:dyDescent="0.3">
      <c r="A1" s="11" t="s">
        <v>241</v>
      </c>
      <c r="B1" s="11"/>
      <c r="C1" s="11"/>
      <c r="D1" s="11"/>
      <c r="E1" s="11"/>
      <c r="F1" s="11"/>
    </row>
    <row r="2" spans="1:6" ht="13.8" customHeight="1" x14ac:dyDescent="0.3">
      <c r="A2" s="11"/>
      <c r="B2" s="11"/>
      <c r="C2" s="11"/>
      <c r="D2" s="11"/>
      <c r="E2" s="11"/>
      <c r="F2" s="11"/>
    </row>
    <row r="3" spans="1:6" x14ac:dyDescent="0.3">
      <c r="A3" s="8" t="s">
        <v>3</v>
      </c>
      <c r="B3" s="8" t="s">
        <v>240</v>
      </c>
      <c r="C3" s="8" t="s">
        <v>131</v>
      </c>
      <c r="D3" s="8" t="s">
        <v>132</v>
      </c>
      <c r="E3" s="8" t="s">
        <v>133</v>
      </c>
      <c r="F3" s="8" t="s">
        <v>134</v>
      </c>
    </row>
    <row r="4" spans="1:6" x14ac:dyDescent="0.3">
      <c r="A4" s="1" t="s">
        <v>190</v>
      </c>
      <c r="B4" s="1">
        <f>LEN(A4)</f>
        <v>12</v>
      </c>
      <c r="C4" s="1">
        <v>36</v>
      </c>
      <c r="D4" s="1" t="s">
        <v>135</v>
      </c>
      <c r="E4" s="1" t="s">
        <v>136</v>
      </c>
      <c r="F4" s="1" t="s">
        <v>270</v>
      </c>
    </row>
    <row r="5" spans="1:6" x14ac:dyDescent="0.3">
      <c r="A5" s="1" t="s">
        <v>191</v>
      </c>
      <c r="B5" s="1">
        <f t="shared" ref="B5:B53" si="0">LEN(A5)</f>
        <v>14</v>
      </c>
      <c r="C5" s="1">
        <v>47</v>
      </c>
      <c r="D5" s="1" t="s">
        <v>137</v>
      </c>
      <c r="E5" s="1" t="s">
        <v>138</v>
      </c>
      <c r="F5" s="1" t="s">
        <v>271</v>
      </c>
    </row>
    <row r="6" spans="1:6" x14ac:dyDescent="0.3">
      <c r="A6" s="1" t="s">
        <v>192</v>
      </c>
      <c r="B6" s="1">
        <f t="shared" si="0"/>
        <v>9</v>
      </c>
      <c r="C6" s="1">
        <v>43</v>
      </c>
      <c r="D6" s="1" t="s">
        <v>139</v>
      </c>
      <c r="E6" s="1" t="s">
        <v>140</v>
      </c>
      <c r="F6" s="1" t="s">
        <v>272</v>
      </c>
    </row>
    <row r="7" spans="1:6" x14ac:dyDescent="0.3">
      <c r="A7" s="1" t="s">
        <v>193</v>
      </c>
      <c r="B7" s="1">
        <f t="shared" si="0"/>
        <v>15</v>
      </c>
      <c r="C7" s="1">
        <v>11</v>
      </c>
      <c r="D7" s="1" t="s">
        <v>253</v>
      </c>
      <c r="E7" s="1" t="s">
        <v>136</v>
      </c>
      <c r="F7" s="1" t="s">
        <v>273</v>
      </c>
    </row>
    <row r="8" spans="1:6" x14ac:dyDescent="0.3">
      <c r="A8" s="1" t="s">
        <v>194</v>
      </c>
      <c r="B8" s="1">
        <f t="shared" si="0"/>
        <v>14</v>
      </c>
      <c r="C8" s="1">
        <v>22</v>
      </c>
      <c r="D8" s="1" t="s">
        <v>242</v>
      </c>
      <c r="E8" s="1" t="s">
        <v>141</v>
      </c>
      <c r="F8" s="1" t="s">
        <v>182</v>
      </c>
    </row>
    <row r="9" spans="1:6" x14ac:dyDescent="0.3">
      <c r="A9" s="1" t="s">
        <v>195</v>
      </c>
      <c r="B9" s="1">
        <f t="shared" si="0"/>
        <v>15</v>
      </c>
      <c r="C9" s="1">
        <v>67</v>
      </c>
      <c r="D9" s="1" t="s">
        <v>254</v>
      </c>
      <c r="E9" s="1" t="s">
        <v>142</v>
      </c>
      <c r="F9" s="1" t="s">
        <v>274</v>
      </c>
    </row>
    <row r="10" spans="1:6" x14ac:dyDescent="0.3">
      <c r="A10" s="1" t="s">
        <v>196</v>
      </c>
      <c r="B10" s="1">
        <f t="shared" si="0"/>
        <v>18</v>
      </c>
      <c r="C10" s="1">
        <v>39</v>
      </c>
      <c r="D10" s="1" t="s">
        <v>143</v>
      </c>
      <c r="E10" s="1" t="s">
        <v>144</v>
      </c>
      <c r="F10" s="1" t="s">
        <v>275</v>
      </c>
    </row>
    <row r="11" spans="1:6" x14ac:dyDescent="0.3">
      <c r="A11" s="1" t="s">
        <v>197</v>
      </c>
      <c r="B11" s="1">
        <f t="shared" si="0"/>
        <v>11</v>
      </c>
      <c r="C11" s="1">
        <v>67</v>
      </c>
      <c r="D11" s="1" t="s">
        <v>243</v>
      </c>
      <c r="E11" s="1" t="s">
        <v>144</v>
      </c>
      <c r="F11" s="1" t="s">
        <v>276</v>
      </c>
    </row>
    <row r="12" spans="1:6" x14ac:dyDescent="0.3">
      <c r="A12" s="1" t="s">
        <v>198</v>
      </c>
      <c r="B12" s="1">
        <f t="shared" si="0"/>
        <v>18</v>
      </c>
      <c r="C12" s="1">
        <v>60</v>
      </c>
      <c r="D12" s="1" t="s">
        <v>145</v>
      </c>
      <c r="E12" s="1" t="s">
        <v>146</v>
      </c>
      <c r="F12" s="1" t="s">
        <v>277</v>
      </c>
    </row>
    <row r="13" spans="1:6" x14ac:dyDescent="0.3">
      <c r="A13" s="1" t="s">
        <v>199</v>
      </c>
      <c r="B13" s="1">
        <f t="shared" si="0"/>
        <v>17</v>
      </c>
      <c r="C13" s="1">
        <v>50</v>
      </c>
      <c r="D13" s="1" t="s">
        <v>255</v>
      </c>
      <c r="E13" s="1" t="s">
        <v>147</v>
      </c>
      <c r="F13" s="1" t="s">
        <v>278</v>
      </c>
    </row>
    <row r="14" spans="1:6" x14ac:dyDescent="0.3">
      <c r="A14" s="1" t="s">
        <v>200</v>
      </c>
      <c r="B14" s="1">
        <f t="shared" si="0"/>
        <v>13</v>
      </c>
      <c r="C14" s="1">
        <v>45</v>
      </c>
      <c r="D14" s="1" t="s">
        <v>148</v>
      </c>
      <c r="E14" s="1" t="s">
        <v>140</v>
      </c>
      <c r="F14" s="1" t="s">
        <v>279</v>
      </c>
    </row>
    <row r="15" spans="1:6" x14ac:dyDescent="0.3">
      <c r="A15" s="1" t="s">
        <v>201</v>
      </c>
      <c r="B15" s="1">
        <f t="shared" si="0"/>
        <v>10</v>
      </c>
      <c r="C15" s="1">
        <v>70</v>
      </c>
      <c r="D15" s="1" t="s">
        <v>149</v>
      </c>
      <c r="E15" s="1" t="s">
        <v>144</v>
      </c>
      <c r="F15" s="1" t="s">
        <v>183</v>
      </c>
    </row>
    <row r="16" spans="1:6" x14ac:dyDescent="0.3">
      <c r="A16" s="1" t="s">
        <v>202</v>
      </c>
      <c r="B16" s="1">
        <f t="shared" si="0"/>
        <v>11</v>
      </c>
      <c r="C16" s="1">
        <v>69</v>
      </c>
      <c r="D16" s="1" t="s">
        <v>256</v>
      </c>
      <c r="E16" s="1" t="s">
        <v>136</v>
      </c>
      <c r="F16" s="1" t="s">
        <v>280</v>
      </c>
    </row>
    <row r="17" spans="1:6" x14ac:dyDescent="0.3">
      <c r="A17" s="1" t="s">
        <v>203</v>
      </c>
      <c r="B17" s="1">
        <f t="shared" si="0"/>
        <v>14</v>
      </c>
      <c r="C17" s="1">
        <v>55</v>
      </c>
      <c r="D17" s="1" t="s">
        <v>257</v>
      </c>
      <c r="E17" s="1" t="s">
        <v>136</v>
      </c>
      <c r="F17" s="1" t="s">
        <v>281</v>
      </c>
    </row>
    <row r="18" spans="1:6" x14ac:dyDescent="0.3">
      <c r="A18" s="1" t="s">
        <v>204</v>
      </c>
      <c r="B18" s="1">
        <f t="shared" si="0"/>
        <v>12</v>
      </c>
      <c r="C18" s="1">
        <v>11</v>
      </c>
      <c r="D18" s="1" t="s">
        <v>244</v>
      </c>
      <c r="E18" s="1" t="s">
        <v>140</v>
      </c>
      <c r="F18" s="1" t="s">
        <v>184</v>
      </c>
    </row>
    <row r="19" spans="1:6" x14ac:dyDescent="0.3">
      <c r="A19" s="1" t="s">
        <v>205</v>
      </c>
      <c r="B19" s="1">
        <f t="shared" si="0"/>
        <v>13</v>
      </c>
      <c r="C19" s="1">
        <v>17</v>
      </c>
      <c r="D19" s="1" t="s">
        <v>258</v>
      </c>
      <c r="E19" s="1" t="s">
        <v>150</v>
      </c>
      <c r="F19" s="1" t="s">
        <v>282</v>
      </c>
    </row>
    <row r="20" spans="1:6" x14ac:dyDescent="0.3">
      <c r="A20" s="1" t="s">
        <v>206</v>
      </c>
      <c r="B20" s="1">
        <f t="shared" si="0"/>
        <v>19</v>
      </c>
      <c r="C20" s="1">
        <v>29</v>
      </c>
      <c r="D20" s="1" t="s">
        <v>245</v>
      </c>
      <c r="E20" s="1" t="s">
        <v>136</v>
      </c>
      <c r="F20" s="1" t="s">
        <v>283</v>
      </c>
    </row>
    <row r="21" spans="1:6" x14ac:dyDescent="0.3">
      <c r="A21" s="1" t="s">
        <v>207</v>
      </c>
      <c r="B21" s="1">
        <f t="shared" si="0"/>
        <v>13</v>
      </c>
      <c r="C21" s="1">
        <v>61</v>
      </c>
      <c r="D21" s="1" t="s">
        <v>151</v>
      </c>
      <c r="E21" s="1" t="s">
        <v>136</v>
      </c>
      <c r="F21" s="1" t="s">
        <v>284</v>
      </c>
    </row>
    <row r="22" spans="1:6" x14ac:dyDescent="0.3">
      <c r="A22" s="1" t="s">
        <v>208</v>
      </c>
      <c r="B22" s="1">
        <f t="shared" si="0"/>
        <v>11</v>
      </c>
      <c r="C22" s="1">
        <v>10</v>
      </c>
      <c r="D22" s="1" t="s">
        <v>152</v>
      </c>
      <c r="E22" s="1" t="s">
        <v>144</v>
      </c>
      <c r="F22" s="1" t="s">
        <v>285</v>
      </c>
    </row>
    <row r="23" spans="1:6" x14ac:dyDescent="0.3">
      <c r="A23" s="1" t="s">
        <v>209</v>
      </c>
      <c r="B23" s="1">
        <f t="shared" si="0"/>
        <v>16</v>
      </c>
      <c r="C23" s="1">
        <v>30</v>
      </c>
      <c r="D23" s="1" t="s">
        <v>246</v>
      </c>
      <c r="E23" s="1" t="s">
        <v>153</v>
      </c>
      <c r="F23" s="1" t="s">
        <v>286</v>
      </c>
    </row>
    <row r="24" spans="1:6" x14ac:dyDescent="0.3">
      <c r="A24" s="1" t="s">
        <v>210</v>
      </c>
      <c r="B24" s="1">
        <f t="shared" si="0"/>
        <v>11</v>
      </c>
      <c r="C24" s="1">
        <v>44</v>
      </c>
      <c r="D24" s="1" t="s">
        <v>154</v>
      </c>
      <c r="E24" s="1" t="s">
        <v>155</v>
      </c>
      <c r="F24" s="1" t="s">
        <v>287</v>
      </c>
    </row>
    <row r="25" spans="1:6" x14ac:dyDescent="0.3">
      <c r="A25" s="1" t="s">
        <v>211</v>
      </c>
      <c r="B25" s="1">
        <f t="shared" si="0"/>
        <v>13</v>
      </c>
      <c r="C25" s="1">
        <v>22</v>
      </c>
      <c r="D25" s="1" t="s">
        <v>247</v>
      </c>
      <c r="E25" s="1" t="s">
        <v>156</v>
      </c>
      <c r="F25" s="1" t="s">
        <v>288</v>
      </c>
    </row>
    <row r="26" spans="1:6" x14ac:dyDescent="0.3">
      <c r="A26" s="1" t="s">
        <v>212</v>
      </c>
      <c r="B26" s="1">
        <f t="shared" si="0"/>
        <v>16</v>
      </c>
      <c r="C26" s="1">
        <v>55</v>
      </c>
      <c r="D26" s="1" t="s">
        <v>259</v>
      </c>
      <c r="E26" s="1" t="s">
        <v>136</v>
      </c>
      <c r="F26" s="1" t="s">
        <v>289</v>
      </c>
    </row>
    <row r="27" spans="1:6" x14ac:dyDescent="0.3">
      <c r="A27" s="1" t="s">
        <v>213</v>
      </c>
      <c r="B27" s="1">
        <f t="shared" si="0"/>
        <v>18</v>
      </c>
      <c r="C27" s="1">
        <v>80</v>
      </c>
      <c r="D27" s="1" t="s">
        <v>157</v>
      </c>
      <c r="E27" s="1" t="s">
        <v>158</v>
      </c>
      <c r="F27" s="1" t="s">
        <v>290</v>
      </c>
    </row>
    <row r="28" spans="1:6" x14ac:dyDescent="0.3">
      <c r="A28" s="1" t="s">
        <v>214</v>
      </c>
      <c r="B28" s="1">
        <f t="shared" si="0"/>
        <v>12</v>
      </c>
      <c r="C28" s="1">
        <v>62</v>
      </c>
      <c r="D28" s="1" t="s">
        <v>159</v>
      </c>
      <c r="E28" s="1" t="s">
        <v>160</v>
      </c>
      <c r="F28" s="1" t="s">
        <v>291</v>
      </c>
    </row>
    <row r="29" spans="1:6" x14ac:dyDescent="0.3">
      <c r="A29" s="1" t="s">
        <v>215</v>
      </c>
      <c r="B29" s="1">
        <f t="shared" si="0"/>
        <v>16</v>
      </c>
      <c r="C29" s="1">
        <v>16</v>
      </c>
      <c r="D29" s="1" t="s">
        <v>161</v>
      </c>
      <c r="E29" s="1" t="s">
        <v>136</v>
      </c>
      <c r="F29" s="1" t="s">
        <v>292</v>
      </c>
    </row>
    <row r="30" spans="1:6" x14ac:dyDescent="0.3">
      <c r="A30" s="1" t="s">
        <v>216</v>
      </c>
      <c r="B30" s="1">
        <f t="shared" si="0"/>
        <v>12</v>
      </c>
      <c r="C30" s="1">
        <v>46</v>
      </c>
      <c r="D30" s="1" t="s">
        <v>260</v>
      </c>
      <c r="E30" s="1" t="s">
        <v>162</v>
      </c>
      <c r="F30" s="1" t="s">
        <v>185</v>
      </c>
    </row>
    <row r="31" spans="1:6" x14ac:dyDescent="0.3">
      <c r="A31" s="1" t="s">
        <v>217</v>
      </c>
      <c r="B31" s="1">
        <f t="shared" si="0"/>
        <v>11</v>
      </c>
      <c r="C31" s="1">
        <v>31</v>
      </c>
      <c r="D31" s="1" t="s">
        <v>163</v>
      </c>
      <c r="E31" s="1" t="s">
        <v>136</v>
      </c>
      <c r="F31" s="1" t="s">
        <v>293</v>
      </c>
    </row>
    <row r="32" spans="1:6" x14ac:dyDescent="0.3">
      <c r="A32" s="1" t="s">
        <v>218</v>
      </c>
      <c r="B32" s="1">
        <f t="shared" si="0"/>
        <v>12</v>
      </c>
      <c r="C32" s="1">
        <v>80</v>
      </c>
      <c r="D32" s="1" t="s">
        <v>164</v>
      </c>
      <c r="E32" s="1" t="s">
        <v>136</v>
      </c>
      <c r="F32" s="1" t="s">
        <v>294</v>
      </c>
    </row>
    <row r="33" spans="1:6" x14ac:dyDescent="0.3">
      <c r="A33" s="1" t="s">
        <v>219</v>
      </c>
      <c r="B33" s="1">
        <f t="shared" si="0"/>
        <v>10</v>
      </c>
      <c r="C33" s="1">
        <v>23</v>
      </c>
      <c r="D33" s="1" t="s">
        <v>165</v>
      </c>
      <c r="E33" s="1" t="s">
        <v>166</v>
      </c>
      <c r="F33" s="1" t="s">
        <v>186</v>
      </c>
    </row>
    <row r="34" spans="1:6" x14ac:dyDescent="0.3">
      <c r="A34" s="1" t="s">
        <v>220</v>
      </c>
      <c r="B34" s="1">
        <f t="shared" si="0"/>
        <v>10</v>
      </c>
      <c r="C34" s="1">
        <v>18</v>
      </c>
      <c r="D34" s="1" t="s">
        <v>167</v>
      </c>
      <c r="E34" s="1" t="s">
        <v>168</v>
      </c>
      <c r="F34" s="1" t="s">
        <v>187</v>
      </c>
    </row>
    <row r="35" spans="1:6" x14ac:dyDescent="0.3">
      <c r="A35" s="1" t="s">
        <v>221</v>
      </c>
      <c r="B35" s="1">
        <f t="shared" si="0"/>
        <v>12</v>
      </c>
      <c r="C35" s="1">
        <v>29</v>
      </c>
      <c r="D35" s="1" t="s">
        <v>248</v>
      </c>
      <c r="E35" s="1" t="s">
        <v>140</v>
      </c>
      <c r="F35" s="1" t="s">
        <v>295</v>
      </c>
    </row>
    <row r="36" spans="1:6" x14ac:dyDescent="0.3">
      <c r="A36" s="1" t="s">
        <v>222</v>
      </c>
      <c r="B36" s="1">
        <f t="shared" si="0"/>
        <v>18</v>
      </c>
      <c r="C36" s="1">
        <v>27</v>
      </c>
      <c r="D36" s="1" t="s">
        <v>169</v>
      </c>
      <c r="E36" s="1" t="s">
        <v>170</v>
      </c>
      <c r="F36" s="1" t="s">
        <v>296</v>
      </c>
    </row>
    <row r="37" spans="1:6" x14ac:dyDescent="0.3">
      <c r="A37" s="1" t="s">
        <v>223</v>
      </c>
      <c r="B37" s="1">
        <f t="shared" si="0"/>
        <v>16</v>
      </c>
      <c r="C37" s="1">
        <v>55</v>
      </c>
      <c r="D37" s="1" t="s">
        <v>249</v>
      </c>
      <c r="E37" s="1" t="s">
        <v>171</v>
      </c>
      <c r="F37" s="1" t="s">
        <v>297</v>
      </c>
    </row>
    <row r="38" spans="1:6" x14ac:dyDescent="0.3">
      <c r="A38" s="1" t="s">
        <v>224</v>
      </c>
      <c r="B38" s="1">
        <f t="shared" si="0"/>
        <v>10</v>
      </c>
      <c r="C38" s="1">
        <v>11</v>
      </c>
      <c r="D38" s="1" t="s">
        <v>172</v>
      </c>
      <c r="E38" s="1" t="s">
        <v>144</v>
      </c>
      <c r="F38" s="1" t="s">
        <v>298</v>
      </c>
    </row>
    <row r="39" spans="1:6" x14ac:dyDescent="0.3">
      <c r="A39" s="1" t="s">
        <v>225</v>
      </c>
      <c r="B39" s="1">
        <f t="shared" si="0"/>
        <v>13</v>
      </c>
      <c r="C39" s="1">
        <v>76</v>
      </c>
      <c r="D39" s="1" t="s">
        <v>261</v>
      </c>
      <c r="E39" s="1" t="s">
        <v>136</v>
      </c>
      <c r="F39" s="1" t="s">
        <v>299</v>
      </c>
    </row>
    <row r="40" spans="1:6" x14ac:dyDescent="0.3">
      <c r="A40" s="1" t="s">
        <v>226</v>
      </c>
      <c r="B40" s="1">
        <f t="shared" si="0"/>
        <v>12</v>
      </c>
      <c r="C40" s="1">
        <v>49</v>
      </c>
      <c r="D40" s="1" t="s">
        <v>173</v>
      </c>
      <c r="E40" s="1" t="s">
        <v>144</v>
      </c>
      <c r="F40" s="1" t="s">
        <v>300</v>
      </c>
    </row>
    <row r="41" spans="1:6" x14ac:dyDescent="0.3">
      <c r="A41" s="1" t="s">
        <v>227</v>
      </c>
      <c r="B41" s="1">
        <f t="shared" si="0"/>
        <v>14</v>
      </c>
      <c r="C41" s="1">
        <v>26</v>
      </c>
      <c r="D41" s="1" t="s">
        <v>262</v>
      </c>
      <c r="E41" s="1" t="s">
        <v>140</v>
      </c>
      <c r="F41" s="1" t="s">
        <v>301</v>
      </c>
    </row>
    <row r="42" spans="1:6" x14ac:dyDescent="0.3">
      <c r="A42" s="1" t="s">
        <v>228</v>
      </c>
      <c r="B42" s="1">
        <f t="shared" si="0"/>
        <v>10</v>
      </c>
      <c r="C42" s="1">
        <v>73</v>
      </c>
      <c r="D42" s="1" t="s">
        <v>263</v>
      </c>
      <c r="E42" s="1" t="s">
        <v>174</v>
      </c>
      <c r="F42" s="1" t="s">
        <v>302</v>
      </c>
    </row>
    <row r="43" spans="1:6" x14ac:dyDescent="0.3">
      <c r="A43" s="1" t="s">
        <v>229</v>
      </c>
      <c r="B43" s="1">
        <f t="shared" si="0"/>
        <v>19</v>
      </c>
      <c r="C43" s="1">
        <v>37</v>
      </c>
      <c r="D43" s="1" t="s">
        <v>264</v>
      </c>
      <c r="E43" s="1" t="s">
        <v>140</v>
      </c>
      <c r="F43" s="1" t="s">
        <v>188</v>
      </c>
    </row>
    <row r="44" spans="1:6" x14ac:dyDescent="0.3">
      <c r="A44" s="1" t="s">
        <v>230</v>
      </c>
      <c r="B44" s="1">
        <f t="shared" si="0"/>
        <v>14</v>
      </c>
      <c r="C44" s="1">
        <v>53</v>
      </c>
      <c r="D44" s="1" t="s">
        <v>265</v>
      </c>
      <c r="E44" s="1" t="s">
        <v>175</v>
      </c>
      <c r="F44" s="1" t="s">
        <v>303</v>
      </c>
    </row>
    <row r="45" spans="1:6" x14ac:dyDescent="0.3">
      <c r="A45" s="1" t="s">
        <v>231</v>
      </c>
      <c r="B45" s="1">
        <f t="shared" si="0"/>
        <v>14</v>
      </c>
      <c r="C45" s="1">
        <v>65</v>
      </c>
      <c r="D45" s="1" t="s">
        <v>250</v>
      </c>
      <c r="E45" s="1" t="s">
        <v>176</v>
      </c>
      <c r="F45" s="1" t="s">
        <v>304</v>
      </c>
    </row>
    <row r="46" spans="1:6" x14ac:dyDescent="0.3">
      <c r="A46" s="1" t="s">
        <v>232</v>
      </c>
      <c r="B46" s="1">
        <f t="shared" si="0"/>
        <v>10</v>
      </c>
      <c r="C46" s="1">
        <v>80</v>
      </c>
      <c r="D46" s="1" t="s">
        <v>266</v>
      </c>
      <c r="E46" s="1" t="s">
        <v>177</v>
      </c>
      <c r="F46" s="1" t="s">
        <v>305</v>
      </c>
    </row>
    <row r="47" spans="1:6" x14ac:dyDescent="0.3">
      <c r="A47" s="1" t="s">
        <v>233</v>
      </c>
      <c r="B47" s="1">
        <f t="shared" si="0"/>
        <v>10</v>
      </c>
      <c r="C47" s="1">
        <v>10</v>
      </c>
      <c r="D47" s="1" t="s">
        <v>251</v>
      </c>
      <c r="E47" s="1" t="s">
        <v>140</v>
      </c>
      <c r="F47" s="1" t="s">
        <v>306</v>
      </c>
    </row>
    <row r="48" spans="1:6" x14ac:dyDescent="0.3">
      <c r="A48" s="1" t="s">
        <v>234</v>
      </c>
      <c r="B48" s="1">
        <f t="shared" si="0"/>
        <v>13</v>
      </c>
      <c r="C48" s="1">
        <v>65</v>
      </c>
      <c r="D48" s="1" t="s">
        <v>178</v>
      </c>
      <c r="E48" s="1" t="s">
        <v>140</v>
      </c>
      <c r="F48" s="1" t="s">
        <v>307</v>
      </c>
    </row>
    <row r="49" spans="1:6" x14ac:dyDescent="0.3">
      <c r="A49" s="1" t="s">
        <v>235</v>
      </c>
      <c r="B49" s="1">
        <f t="shared" si="0"/>
        <v>12</v>
      </c>
      <c r="C49" s="1">
        <v>25</v>
      </c>
      <c r="D49" s="1" t="s">
        <v>179</v>
      </c>
      <c r="E49" s="1" t="s">
        <v>144</v>
      </c>
      <c r="F49" s="1" t="s">
        <v>308</v>
      </c>
    </row>
    <row r="50" spans="1:6" x14ac:dyDescent="0.3">
      <c r="A50" s="1" t="s">
        <v>236</v>
      </c>
      <c r="B50" s="1">
        <f t="shared" si="0"/>
        <v>12</v>
      </c>
      <c r="C50" s="1">
        <v>80</v>
      </c>
      <c r="D50" s="1" t="s">
        <v>267</v>
      </c>
      <c r="E50" s="1" t="s">
        <v>180</v>
      </c>
      <c r="F50" s="1" t="s">
        <v>309</v>
      </c>
    </row>
    <row r="51" spans="1:6" x14ac:dyDescent="0.3">
      <c r="A51" s="1" t="s">
        <v>237</v>
      </c>
      <c r="B51" s="1">
        <f t="shared" si="0"/>
        <v>14</v>
      </c>
      <c r="C51" s="1">
        <v>54</v>
      </c>
      <c r="D51" s="1" t="s">
        <v>252</v>
      </c>
      <c r="E51" s="1" t="s">
        <v>136</v>
      </c>
      <c r="F51" s="1" t="s">
        <v>310</v>
      </c>
    </row>
    <row r="52" spans="1:6" x14ac:dyDescent="0.3">
      <c r="A52" s="1" t="s">
        <v>238</v>
      </c>
      <c r="B52" s="1">
        <f t="shared" si="0"/>
        <v>13</v>
      </c>
      <c r="C52" s="1">
        <v>38</v>
      </c>
      <c r="D52" s="1" t="s">
        <v>268</v>
      </c>
      <c r="E52" s="1" t="s">
        <v>181</v>
      </c>
      <c r="F52" s="1" t="s">
        <v>189</v>
      </c>
    </row>
    <row r="53" spans="1:6" x14ac:dyDescent="0.3">
      <c r="A53" s="1" t="s">
        <v>239</v>
      </c>
      <c r="B53" s="1">
        <f t="shared" si="0"/>
        <v>15</v>
      </c>
      <c r="C53" s="1">
        <v>61</v>
      </c>
      <c r="D53" s="1" t="s">
        <v>269</v>
      </c>
      <c r="E53" s="1" t="s">
        <v>144</v>
      </c>
      <c r="F53" s="1" t="s">
        <v>311</v>
      </c>
    </row>
  </sheetData>
  <mergeCells count="1">
    <mergeCell ref="A1:F2"/>
  </mergeCells>
  <dataValidations count="1">
    <dataValidation type="whole" allowBlank="1" showInputMessage="1" showErrorMessage="1" errorTitle="Caution" error="Please Check your Entry" sqref="E3:E1048576" xr:uid="{6FC0E0EB-41CB-4C23-8136-E0053860A827}">
      <formula1>1000000000</formula1>
      <formula2>9999999999</formula2>
    </dataValidation>
  </dataValidations>
  <pageMargins left="0.7" right="0.7" top="0.75" bottom="0.75" header="0.3" footer="0.3"/>
  <ignoredErrors>
    <ignoredError sqref="E3:E53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540E-605D-4C60-BF43-EE0828A762E6}">
  <dimension ref="A1:J53"/>
  <sheetViews>
    <sheetView zoomScale="110" zoomScaleNormal="110" workbookViewId="0">
      <selection activeCell="D12" sqref="D12"/>
    </sheetView>
  </sheetViews>
  <sheetFormatPr defaultRowHeight="14.4" x14ac:dyDescent="0.3"/>
  <cols>
    <col min="1" max="4" width="22.44140625" customWidth="1"/>
    <col min="5" max="10" width="12.44140625" customWidth="1"/>
  </cols>
  <sheetData>
    <row r="1" spans="1:10" ht="14.4" customHeight="1" x14ac:dyDescent="0.3">
      <c r="A1" s="11" t="s">
        <v>428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3">
      <c r="A3" s="9" t="s">
        <v>312</v>
      </c>
      <c r="B3" s="9" t="s">
        <v>313</v>
      </c>
      <c r="C3" s="9" t="s">
        <v>314</v>
      </c>
      <c r="D3" s="9" t="s">
        <v>315</v>
      </c>
      <c r="E3" s="9" t="s">
        <v>316</v>
      </c>
      <c r="F3" s="9" t="s">
        <v>317</v>
      </c>
      <c r="G3" s="9" t="s">
        <v>318</v>
      </c>
      <c r="H3" s="9" t="s">
        <v>319</v>
      </c>
      <c r="I3" s="9" t="s">
        <v>320</v>
      </c>
      <c r="J3" s="9" t="s">
        <v>321</v>
      </c>
    </row>
    <row r="4" spans="1:10" x14ac:dyDescent="0.3">
      <c r="A4" s="1" t="s">
        <v>322</v>
      </c>
      <c r="B4" s="1" t="s">
        <v>323</v>
      </c>
      <c r="C4" s="1" t="s">
        <v>324</v>
      </c>
      <c r="D4" s="1">
        <v>34131</v>
      </c>
      <c r="E4" s="1">
        <v>6826</v>
      </c>
      <c r="F4" s="1">
        <v>3413</v>
      </c>
      <c r="G4" s="1">
        <v>2810</v>
      </c>
      <c r="H4" s="1">
        <v>1921</v>
      </c>
      <c r="I4" s="1">
        <v>47180</v>
      </c>
      <c r="J4" s="1">
        <v>45259</v>
      </c>
    </row>
    <row r="5" spans="1:10" ht="13.8" customHeight="1" x14ac:dyDescent="0.3">
      <c r="A5" s="1" t="s">
        <v>325</v>
      </c>
      <c r="B5" s="1" t="s">
        <v>326</v>
      </c>
      <c r="C5" s="1" t="s">
        <v>324</v>
      </c>
      <c r="D5" s="1">
        <v>24942</v>
      </c>
      <c r="E5" s="1">
        <v>4988</v>
      </c>
      <c r="F5" s="1">
        <v>2494</v>
      </c>
      <c r="G5" s="1">
        <v>1098</v>
      </c>
      <c r="H5" s="1">
        <v>2778</v>
      </c>
      <c r="I5" s="1">
        <v>33522</v>
      </c>
      <c r="J5" s="1">
        <v>30744</v>
      </c>
    </row>
    <row r="6" spans="1:10" x14ac:dyDescent="0.3">
      <c r="A6" s="1" t="s">
        <v>327</v>
      </c>
      <c r="B6" s="1" t="s">
        <v>328</v>
      </c>
      <c r="C6" s="1" t="s">
        <v>329</v>
      </c>
      <c r="D6" s="1">
        <v>26653</v>
      </c>
      <c r="E6" s="1">
        <v>5330</v>
      </c>
      <c r="F6" s="1">
        <v>2665</v>
      </c>
      <c r="G6" s="1">
        <v>2750</v>
      </c>
      <c r="H6" s="1">
        <v>2494</v>
      </c>
      <c r="I6" s="1">
        <v>37398</v>
      </c>
      <c r="J6" s="1">
        <v>34904</v>
      </c>
    </row>
    <row r="7" spans="1:10" x14ac:dyDescent="0.3">
      <c r="A7" s="1" t="s">
        <v>330</v>
      </c>
      <c r="B7" s="1" t="s">
        <v>331</v>
      </c>
      <c r="C7" s="1" t="s">
        <v>329</v>
      </c>
      <c r="D7" s="1">
        <v>31185</v>
      </c>
      <c r="E7" s="1">
        <v>6237</v>
      </c>
      <c r="F7" s="1">
        <v>3118</v>
      </c>
      <c r="G7" s="1">
        <v>3834</v>
      </c>
      <c r="H7" s="1">
        <v>2653</v>
      </c>
      <c r="I7" s="1">
        <v>44374</v>
      </c>
      <c r="J7" s="1">
        <v>41721</v>
      </c>
    </row>
    <row r="8" spans="1:10" x14ac:dyDescent="0.3">
      <c r="A8" s="1" t="s">
        <v>332</v>
      </c>
      <c r="B8" s="1" t="s">
        <v>333</v>
      </c>
      <c r="C8" s="1" t="s">
        <v>329</v>
      </c>
      <c r="D8" s="1">
        <v>31172</v>
      </c>
      <c r="E8" s="1">
        <v>6234</v>
      </c>
      <c r="F8" s="1">
        <v>3117</v>
      </c>
      <c r="G8" s="1">
        <v>4966</v>
      </c>
      <c r="H8" s="1">
        <v>688</v>
      </c>
      <c r="I8" s="1">
        <v>45489</v>
      </c>
      <c r="J8" s="1">
        <v>44801</v>
      </c>
    </row>
    <row r="9" spans="1:10" x14ac:dyDescent="0.3">
      <c r="A9" s="1" t="s">
        <v>334</v>
      </c>
      <c r="B9" s="1" t="s">
        <v>335</v>
      </c>
      <c r="C9" s="1" t="s">
        <v>336</v>
      </c>
      <c r="D9" s="1">
        <v>33087</v>
      </c>
      <c r="E9" s="1">
        <v>6617</v>
      </c>
      <c r="F9" s="1">
        <v>3308</v>
      </c>
      <c r="G9" s="1">
        <v>2140</v>
      </c>
      <c r="H9" s="1">
        <v>2065</v>
      </c>
      <c r="I9" s="1">
        <v>45152</v>
      </c>
      <c r="J9" s="1">
        <v>43087</v>
      </c>
    </row>
    <row r="10" spans="1:10" x14ac:dyDescent="0.3">
      <c r="A10" s="1" t="s">
        <v>337</v>
      </c>
      <c r="B10" s="1" t="s">
        <v>338</v>
      </c>
      <c r="C10" s="1" t="s">
        <v>336</v>
      </c>
      <c r="D10" s="1">
        <v>37373</v>
      </c>
      <c r="E10" s="1">
        <v>7474</v>
      </c>
      <c r="F10" s="1">
        <v>3737</v>
      </c>
      <c r="G10" s="1">
        <v>1173</v>
      </c>
      <c r="H10" s="1">
        <v>1133</v>
      </c>
      <c r="I10" s="1">
        <v>49757</v>
      </c>
      <c r="J10" s="1">
        <v>48624</v>
      </c>
    </row>
    <row r="11" spans="1:10" x14ac:dyDescent="0.3">
      <c r="A11" s="1" t="s">
        <v>339</v>
      </c>
      <c r="B11" s="1" t="s">
        <v>340</v>
      </c>
      <c r="C11" s="1" t="s">
        <v>336</v>
      </c>
      <c r="D11" s="1">
        <v>30900</v>
      </c>
      <c r="E11" s="1">
        <v>6180</v>
      </c>
      <c r="F11" s="1">
        <v>3090</v>
      </c>
      <c r="G11" s="1">
        <v>1189</v>
      </c>
      <c r="H11" s="1">
        <v>2492</v>
      </c>
      <c r="I11" s="1">
        <v>41359</v>
      </c>
      <c r="J11" s="1">
        <v>38867</v>
      </c>
    </row>
    <row r="12" spans="1:10" x14ac:dyDescent="0.3">
      <c r="A12" s="1" t="s">
        <v>341</v>
      </c>
      <c r="B12" s="1" t="s">
        <v>342</v>
      </c>
      <c r="C12" s="1" t="s">
        <v>343</v>
      </c>
      <c r="D12" s="1">
        <v>19120</v>
      </c>
      <c r="E12" s="1">
        <v>3824</v>
      </c>
      <c r="F12" s="1">
        <v>1912</v>
      </c>
      <c r="G12" s="1">
        <v>4924</v>
      </c>
      <c r="H12" s="1">
        <v>2679</v>
      </c>
      <c r="I12" s="1">
        <v>29780</v>
      </c>
      <c r="J12" s="1">
        <v>27101</v>
      </c>
    </row>
    <row r="13" spans="1:10" x14ac:dyDescent="0.3">
      <c r="A13" s="1" t="s">
        <v>344</v>
      </c>
      <c r="B13" s="1" t="s">
        <v>345</v>
      </c>
      <c r="C13" s="1" t="s">
        <v>346</v>
      </c>
      <c r="D13" s="1">
        <v>33656</v>
      </c>
      <c r="E13" s="1">
        <v>6731</v>
      </c>
      <c r="F13" s="1">
        <v>3365</v>
      </c>
      <c r="G13" s="1">
        <v>2191</v>
      </c>
      <c r="H13" s="1">
        <v>531</v>
      </c>
      <c r="I13" s="1">
        <v>45943</v>
      </c>
      <c r="J13" s="1">
        <v>45412</v>
      </c>
    </row>
    <row r="14" spans="1:10" x14ac:dyDescent="0.3">
      <c r="A14" s="1" t="s">
        <v>347</v>
      </c>
      <c r="B14" s="1" t="s">
        <v>348</v>
      </c>
      <c r="C14" s="1" t="s">
        <v>343</v>
      </c>
      <c r="D14" s="1">
        <v>22508</v>
      </c>
      <c r="E14" s="1">
        <v>4501</v>
      </c>
      <c r="F14" s="1">
        <v>2250</v>
      </c>
      <c r="G14" s="1">
        <v>2157</v>
      </c>
      <c r="H14" s="1">
        <v>2342</v>
      </c>
      <c r="I14" s="1">
        <v>31416</v>
      </c>
      <c r="J14" s="1">
        <v>29074</v>
      </c>
    </row>
    <row r="15" spans="1:10" x14ac:dyDescent="0.3">
      <c r="A15" s="1" t="s">
        <v>349</v>
      </c>
      <c r="B15" s="1" t="s">
        <v>350</v>
      </c>
      <c r="C15" s="1" t="s">
        <v>329</v>
      </c>
      <c r="D15" s="1">
        <v>17940</v>
      </c>
      <c r="E15" s="1">
        <v>3588</v>
      </c>
      <c r="F15" s="1">
        <v>1794</v>
      </c>
      <c r="G15" s="1">
        <v>4761</v>
      </c>
      <c r="H15" s="1">
        <v>2956</v>
      </c>
      <c r="I15" s="1">
        <v>28083</v>
      </c>
      <c r="J15" s="1">
        <v>25127</v>
      </c>
    </row>
    <row r="16" spans="1:10" x14ac:dyDescent="0.3">
      <c r="A16" s="1" t="s">
        <v>351</v>
      </c>
      <c r="B16" s="1" t="s">
        <v>352</v>
      </c>
      <c r="C16" s="1" t="s">
        <v>353</v>
      </c>
      <c r="D16" s="1">
        <v>31620</v>
      </c>
      <c r="E16" s="1">
        <v>6324</v>
      </c>
      <c r="F16" s="1">
        <v>3162</v>
      </c>
      <c r="G16" s="1">
        <v>4265</v>
      </c>
      <c r="H16" s="1">
        <v>2913</v>
      </c>
      <c r="I16" s="1">
        <v>45371</v>
      </c>
      <c r="J16" s="1">
        <v>42458</v>
      </c>
    </row>
    <row r="17" spans="1:10" x14ac:dyDescent="0.3">
      <c r="A17" s="1" t="s">
        <v>354</v>
      </c>
      <c r="B17" s="1" t="s">
        <v>355</v>
      </c>
      <c r="C17" s="1" t="s">
        <v>353</v>
      </c>
      <c r="D17" s="1">
        <v>33604</v>
      </c>
      <c r="E17" s="1">
        <v>6720</v>
      </c>
      <c r="F17" s="1">
        <v>3360</v>
      </c>
      <c r="G17" s="1">
        <v>1399</v>
      </c>
      <c r="H17" s="1">
        <v>1539</v>
      </c>
      <c r="I17" s="1">
        <v>45083</v>
      </c>
      <c r="J17" s="1">
        <v>43544</v>
      </c>
    </row>
    <row r="18" spans="1:10" x14ac:dyDescent="0.3">
      <c r="A18" s="1" t="s">
        <v>356</v>
      </c>
      <c r="B18" s="1" t="s">
        <v>357</v>
      </c>
      <c r="C18" s="1" t="s">
        <v>346</v>
      </c>
      <c r="D18" s="1">
        <v>15839</v>
      </c>
      <c r="E18" s="1">
        <v>3167</v>
      </c>
      <c r="F18" s="1">
        <v>1583</v>
      </c>
      <c r="G18" s="1">
        <v>4036</v>
      </c>
      <c r="H18" s="1">
        <v>2901</v>
      </c>
      <c r="I18" s="1">
        <v>24625</v>
      </c>
      <c r="J18" s="1">
        <v>21724</v>
      </c>
    </row>
    <row r="19" spans="1:10" x14ac:dyDescent="0.3">
      <c r="A19" s="1" t="s">
        <v>358</v>
      </c>
      <c r="B19" s="1" t="s">
        <v>359</v>
      </c>
      <c r="C19" s="1" t="s">
        <v>336</v>
      </c>
      <c r="D19" s="1">
        <v>38181</v>
      </c>
      <c r="E19" s="1">
        <v>7636</v>
      </c>
      <c r="F19" s="1">
        <v>3818</v>
      </c>
      <c r="G19" s="1">
        <v>4735</v>
      </c>
      <c r="H19" s="1">
        <v>2750</v>
      </c>
      <c r="I19" s="1">
        <v>54370</v>
      </c>
      <c r="J19" s="1">
        <v>51620</v>
      </c>
    </row>
    <row r="20" spans="1:10" x14ac:dyDescent="0.3">
      <c r="A20" s="1" t="s">
        <v>360</v>
      </c>
      <c r="B20" s="1" t="s">
        <v>361</v>
      </c>
      <c r="C20" s="1" t="s">
        <v>324</v>
      </c>
      <c r="D20" s="1">
        <v>25410</v>
      </c>
      <c r="E20" s="1">
        <v>5082</v>
      </c>
      <c r="F20" s="1">
        <v>2541</v>
      </c>
      <c r="G20" s="1">
        <v>4098</v>
      </c>
      <c r="H20" s="1">
        <v>2908</v>
      </c>
      <c r="I20" s="1">
        <v>37131</v>
      </c>
      <c r="J20" s="1">
        <v>34223</v>
      </c>
    </row>
    <row r="21" spans="1:10" x14ac:dyDescent="0.3">
      <c r="A21" s="1" t="s">
        <v>362</v>
      </c>
      <c r="B21" s="1" t="s">
        <v>363</v>
      </c>
      <c r="C21" s="1" t="s">
        <v>346</v>
      </c>
      <c r="D21" s="1">
        <v>31912</v>
      </c>
      <c r="E21" s="1">
        <v>6382</v>
      </c>
      <c r="F21" s="1">
        <v>3191</v>
      </c>
      <c r="G21" s="1">
        <v>2205</v>
      </c>
      <c r="H21" s="1">
        <v>654</v>
      </c>
      <c r="I21" s="1">
        <v>43690</v>
      </c>
      <c r="J21" s="1">
        <v>43036</v>
      </c>
    </row>
    <row r="22" spans="1:10" x14ac:dyDescent="0.3">
      <c r="A22" s="1" t="s">
        <v>364</v>
      </c>
      <c r="B22" s="1" t="s">
        <v>365</v>
      </c>
      <c r="C22" s="1" t="s">
        <v>343</v>
      </c>
      <c r="D22" s="1">
        <v>21352</v>
      </c>
      <c r="E22" s="1">
        <v>4270</v>
      </c>
      <c r="F22" s="1">
        <v>2135</v>
      </c>
      <c r="G22" s="1">
        <v>4353</v>
      </c>
      <c r="H22" s="1">
        <v>850</v>
      </c>
      <c r="I22" s="1">
        <v>32110</v>
      </c>
      <c r="J22" s="1">
        <v>31260</v>
      </c>
    </row>
    <row r="23" spans="1:10" x14ac:dyDescent="0.3">
      <c r="A23" s="1" t="s">
        <v>366</v>
      </c>
      <c r="B23" s="1" t="s">
        <v>367</v>
      </c>
      <c r="C23" s="1" t="s">
        <v>343</v>
      </c>
      <c r="D23" s="1">
        <v>38518</v>
      </c>
      <c r="E23" s="1">
        <v>7703</v>
      </c>
      <c r="F23" s="1">
        <v>3851</v>
      </c>
      <c r="G23" s="1">
        <v>1942</v>
      </c>
      <c r="H23" s="1">
        <v>756</v>
      </c>
      <c r="I23" s="1">
        <v>52014</v>
      </c>
      <c r="J23" s="1">
        <v>51258</v>
      </c>
    </row>
    <row r="24" spans="1:10" x14ac:dyDescent="0.3">
      <c r="A24" s="1" t="s">
        <v>368</v>
      </c>
      <c r="B24" s="1" t="s">
        <v>369</v>
      </c>
      <c r="C24" s="1" t="s">
        <v>343</v>
      </c>
      <c r="D24" s="1">
        <v>22172</v>
      </c>
      <c r="E24" s="1">
        <v>4434</v>
      </c>
      <c r="F24" s="1">
        <v>2217</v>
      </c>
      <c r="G24" s="1">
        <v>2183</v>
      </c>
      <c r="H24" s="1">
        <v>1038</v>
      </c>
      <c r="I24" s="1">
        <v>31006</v>
      </c>
      <c r="J24" s="1">
        <v>29968</v>
      </c>
    </row>
    <row r="25" spans="1:10" x14ac:dyDescent="0.3">
      <c r="A25" s="1" t="s">
        <v>370</v>
      </c>
      <c r="B25" s="1" t="s">
        <v>371</v>
      </c>
      <c r="C25" s="1" t="s">
        <v>353</v>
      </c>
      <c r="D25" s="1">
        <v>39344</v>
      </c>
      <c r="E25" s="1">
        <v>7868</v>
      </c>
      <c r="F25" s="1">
        <v>3934</v>
      </c>
      <c r="G25" s="1">
        <v>3038</v>
      </c>
      <c r="H25" s="1">
        <v>1823</v>
      </c>
      <c r="I25" s="1">
        <v>54184</v>
      </c>
      <c r="J25" s="1">
        <v>52361</v>
      </c>
    </row>
    <row r="26" spans="1:10" x14ac:dyDescent="0.3">
      <c r="A26" s="1" t="s">
        <v>372</v>
      </c>
      <c r="B26" s="1" t="s">
        <v>373</v>
      </c>
      <c r="C26" s="1" t="s">
        <v>346</v>
      </c>
      <c r="D26" s="1">
        <v>24371</v>
      </c>
      <c r="E26" s="1">
        <v>4874</v>
      </c>
      <c r="F26" s="1">
        <v>2437</v>
      </c>
      <c r="G26" s="1">
        <v>3421</v>
      </c>
      <c r="H26" s="1">
        <v>1158</v>
      </c>
      <c r="I26" s="1">
        <v>35103</v>
      </c>
      <c r="J26" s="1">
        <v>33945</v>
      </c>
    </row>
    <row r="27" spans="1:10" x14ac:dyDescent="0.3">
      <c r="A27" s="1" t="s">
        <v>374</v>
      </c>
      <c r="B27" s="1" t="s">
        <v>375</v>
      </c>
      <c r="C27" s="1" t="s">
        <v>329</v>
      </c>
      <c r="D27" s="1">
        <v>16508</v>
      </c>
      <c r="E27" s="1">
        <v>3301</v>
      </c>
      <c r="F27" s="1">
        <v>1650</v>
      </c>
      <c r="G27" s="1">
        <v>3328</v>
      </c>
      <c r="H27" s="1">
        <v>2093</v>
      </c>
      <c r="I27" s="1">
        <v>24787</v>
      </c>
      <c r="J27" s="1">
        <v>22694</v>
      </c>
    </row>
    <row r="28" spans="1:10" x14ac:dyDescent="0.3">
      <c r="A28" s="1" t="s">
        <v>376</v>
      </c>
      <c r="B28" s="1" t="s">
        <v>377</v>
      </c>
      <c r="C28" s="1" t="s">
        <v>346</v>
      </c>
      <c r="D28" s="1">
        <v>33747</v>
      </c>
      <c r="E28" s="1">
        <v>6749</v>
      </c>
      <c r="F28" s="1">
        <v>3374</v>
      </c>
      <c r="G28" s="1">
        <v>1703</v>
      </c>
      <c r="H28" s="1">
        <v>2123</v>
      </c>
      <c r="I28" s="1">
        <v>45573</v>
      </c>
      <c r="J28" s="1">
        <v>43450</v>
      </c>
    </row>
    <row r="29" spans="1:10" x14ac:dyDescent="0.3">
      <c r="A29" s="1" t="s">
        <v>378</v>
      </c>
      <c r="B29" s="1" t="s">
        <v>379</v>
      </c>
      <c r="C29" s="1" t="s">
        <v>324</v>
      </c>
      <c r="D29" s="1">
        <v>37181</v>
      </c>
      <c r="E29" s="1">
        <v>7436</v>
      </c>
      <c r="F29" s="1">
        <v>3718</v>
      </c>
      <c r="G29" s="1">
        <v>4653</v>
      </c>
      <c r="H29" s="1">
        <v>1903</v>
      </c>
      <c r="I29" s="1">
        <v>52988</v>
      </c>
      <c r="J29" s="1">
        <v>51085</v>
      </c>
    </row>
    <row r="30" spans="1:10" x14ac:dyDescent="0.3">
      <c r="A30" s="1" t="s">
        <v>380</v>
      </c>
      <c r="B30" s="1" t="s">
        <v>381</v>
      </c>
      <c r="C30" s="1" t="s">
        <v>324</v>
      </c>
      <c r="D30" s="1">
        <v>35352</v>
      </c>
      <c r="E30" s="1">
        <v>7070</v>
      </c>
      <c r="F30" s="1">
        <v>3535</v>
      </c>
      <c r="G30" s="1">
        <v>3015</v>
      </c>
      <c r="H30" s="1">
        <v>1949</v>
      </c>
      <c r="I30" s="1">
        <v>48972</v>
      </c>
      <c r="J30" s="1">
        <v>47023</v>
      </c>
    </row>
    <row r="31" spans="1:10" x14ac:dyDescent="0.3">
      <c r="A31" s="1" t="s">
        <v>382</v>
      </c>
      <c r="B31" s="1" t="s">
        <v>383</v>
      </c>
      <c r="C31" s="1" t="s">
        <v>336</v>
      </c>
      <c r="D31" s="1">
        <v>22749</v>
      </c>
      <c r="E31" s="1">
        <v>4549</v>
      </c>
      <c r="F31" s="1">
        <v>2274</v>
      </c>
      <c r="G31" s="1">
        <v>1795</v>
      </c>
      <c r="H31" s="1">
        <v>2383</v>
      </c>
      <c r="I31" s="1">
        <v>31367</v>
      </c>
      <c r="J31" s="1">
        <v>28984</v>
      </c>
    </row>
    <row r="32" spans="1:10" x14ac:dyDescent="0.3">
      <c r="A32" s="1" t="s">
        <v>384</v>
      </c>
      <c r="B32" s="1" t="s">
        <v>385</v>
      </c>
      <c r="C32" s="1" t="s">
        <v>353</v>
      </c>
      <c r="D32" s="1">
        <v>32192</v>
      </c>
      <c r="E32" s="1">
        <v>6438</v>
      </c>
      <c r="F32" s="1">
        <v>3219</v>
      </c>
      <c r="G32" s="1">
        <v>3345</v>
      </c>
      <c r="H32" s="1">
        <v>2249</v>
      </c>
      <c r="I32" s="1">
        <v>45194</v>
      </c>
      <c r="J32" s="1">
        <v>42945</v>
      </c>
    </row>
    <row r="33" spans="1:10" x14ac:dyDescent="0.3">
      <c r="A33" s="1" t="s">
        <v>386</v>
      </c>
      <c r="B33" s="1" t="s">
        <v>387</v>
      </c>
      <c r="C33" s="1" t="s">
        <v>324</v>
      </c>
      <c r="D33" s="1">
        <v>39459</v>
      </c>
      <c r="E33" s="1">
        <v>7891</v>
      </c>
      <c r="F33" s="1">
        <v>3945</v>
      </c>
      <c r="G33" s="1">
        <v>3003</v>
      </c>
      <c r="H33" s="1">
        <v>851</v>
      </c>
      <c r="I33" s="1">
        <v>54298</v>
      </c>
      <c r="J33" s="1">
        <v>53447</v>
      </c>
    </row>
    <row r="34" spans="1:10" x14ac:dyDescent="0.3">
      <c r="A34" s="1" t="s">
        <v>388</v>
      </c>
      <c r="B34" s="1" t="s">
        <v>389</v>
      </c>
      <c r="C34" s="1" t="s">
        <v>336</v>
      </c>
      <c r="D34" s="1">
        <v>30058</v>
      </c>
      <c r="E34" s="1">
        <v>6011</v>
      </c>
      <c r="F34" s="1">
        <v>3005</v>
      </c>
      <c r="G34" s="1">
        <v>4494</v>
      </c>
      <c r="H34" s="1">
        <v>1300</v>
      </c>
      <c r="I34" s="1">
        <v>43568</v>
      </c>
      <c r="J34" s="1">
        <v>42268</v>
      </c>
    </row>
    <row r="35" spans="1:10" x14ac:dyDescent="0.3">
      <c r="A35" s="1" t="s">
        <v>390</v>
      </c>
      <c r="B35" s="1" t="s">
        <v>391</v>
      </c>
      <c r="C35" s="1" t="s">
        <v>336</v>
      </c>
      <c r="D35" s="1">
        <v>18807</v>
      </c>
      <c r="E35" s="1">
        <v>3761</v>
      </c>
      <c r="F35" s="1">
        <v>1880</v>
      </c>
      <c r="G35" s="1">
        <v>4785</v>
      </c>
      <c r="H35" s="1">
        <v>2265</v>
      </c>
      <c r="I35" s="1">
        <v>29233</v>
      </c>
      <c r="J35" s="1">
        <v>26968</v>
      </c>
    </row>
    <row r="36" spans="1:10" x14ac:dyDescent="0.3">
      <c r="A36" s="1" t="s">
        <v>392</v>
      </c>
      <c r="B36" s="1" t="s">
        <v>393</v>
      </c>
      <c r="C36" s="1" t="s">
        <v>346</v>
      </c>
      <c r="D36" s="1">
        <v>16740</v>
      </c>
      <c r="E36" s="1">
        <v>3348</v>
      </c>
      <c r="F36" s="1">
        <v>1674</v>
      </c>
      <c r="G36" s="1">
        <v>3736</v>
      </c>
      <c r="H36" s="1">
        <v>2620</v>
      </c>
      <c r="I36" s="1">
        <v>25498</v>
      </c>
      <c r="J36" s="1">
        <v>22878</v>
      </c>
    </row>
    <row r="37" spans="1:10" x14ac:dyDescent="0.3">
      <c r="A37" s="1" t="s">
        <v>394</v>
      </c>
      <c r="B37" s="1" t="s">
        <v>395</v>
      </c>
      <c r="C37" s="1" t="s">
        <v>329</v>
      </c>
      <c r="D37" s="1">
        <v>34443</v>
      </c>
      <c r="E37" s="1">
        <v>6888</v>
      </c>
      <c r="F37" s="1">
        <v>3444</v>
      </c>
      <c r="G37" s="1">
        <v>4205</v>
      </c>
      <c r="H37" s="1">
        <v>1670</v>
      </c>
      <c r="I37" s="1">
        <v>48980</v>
      </c>
      <c r="J37" s="1">
        <v>47310</v>
      </c>
    </row>
    <row r="38" spans="1:10" x14ac:dyDescent="0.3">
      <c r="A38" s="1" t="s">
        <v>396</v>
      </c>
      <c r="B38" s="1" t="s">
        <v>397</v>
      </c>
      <c r="C38" s="1" t="s">
        <v>329</v>
      </c>
      <c r="D38" s="1">
        <v>30671</v>
      </c>
      <c r="E38" s="1">
        <v>6134</v>
      </c>
      <c r="F38" s="1">
        <v>3067</v>
      </c>
      <c r="G38" s="1">
        <v>3219</v>
      </c>
      <c r="H38" s="1">
        <v>2364</v>
      </c>
      <c r="I38" s="1">
        <v>43091</v>
      </c>
      <c r="J38" s="1">
        <v>40727</v>
      </c>
    </row>
    <row r="39" spans="1:10" x14ac:dyDescent="0.3">
      <c r="A39" s="1" t="s">
        <v>398</v>
      </c>
      <c r="B39" s="1" t="s">
        <v>399</v>
      </c>
      <c r="C39" s="1" t="s">
        <v>336</v>
      </c>
      <c r="D39" s="1">
        <v>18089</v>
      </c>
      <c r="E39" s="1">
        <v>3617</v>
      </c>
      <c r="F39" s="1">
        <v>1808</v>
      </c>
      <c r="G39" s="1">
        <v>3565</v>
      </c>
      <c r="H39" s="1">
        <v>2590</v>
      </c>
      <c r="I39" s="1">
        <v>27079</v>
      </c>
      <c r="J39" s="1">
        <v>24489</v>
      </c>
    </row>
    <row r="40" spans="1:10" x14ac:dyDescent="0.3">
      <c r="A40" s="1" t="s">
        <v>400</v>
      </c>
      <c r="B40" s="1" t="s">
        <v>401</v>
      </c>
      <c r="C40" s="1" t="s">
        <v>346</v>
      </c>
      <c r="D40" s="1">
        <v>38133</v>
      </c>
      <c r="E40" s="1">
        <v>7626</v>
      </c>
      <c r="F40" s="1">
        <v>3813</v>
      </c>
      <c r="G40" s="1">
        <v>2144</v>
      </c>
      <c r="H40" s="1">
        <v>1772</v>
      </c>
      <c r="I40" s="1">
        <v>51716</v>
      </c>
      <c r="J40" s="1">
        <v>49944</v>
      </c>
    </row>
    <row r="41" spans="1:10" x14ac:dyDescent="0.3">
      <c r="A41" s="1" t="s">
        <v>402</v>
      </c>
      <c r="B41" s="1" t="s">
        <v>403</v>
      </c>
      <c r="C41" s="1" t="s">
        <v>346</v>
      </c>
      <c r="D41" s="1">
        <v>23945</v>
      </c>
      <c r="E41" s="1">
        <v>4789</v>
      </c>
      <c r="F41" s="1">
        <v>2394</v>
      </c>
      <c r="G41" s="1">
        <v>3304</v>
      </c>
      <c r="H41" s="1">
        <v>661</v>
      </c>
      <c r="I41" s="1">
        <v>34432</v>
      </c>
      <c r="J41" s="1">
        <v>33771</v>
      </c>
    </row>
    <row r="42" spans="1:10" x14ac:dyDescent="0.3">
      <c r="A42" s="1" t="s">
        <v>404</v>
      </c>
      <c r="B42" s="1" t="s">
        <v>405</v>
      </c>
      <c r="C42" s="1" t="s">
        <v>336</v>
      </c>
      <c r="D42" s="1">
        <v>24256</v>
      </c>
      <c r="E42" s="1">
        <v>4851</v>
      </c>
      <c r="F42" s="1">
        <v>2425</v>
      </c>
      <c r="G42" s="1">
        <v>2311</v>
      </c>
      <c r="H42" s="1">
        <v>2911</v>
      </c>
      <c r="I42" s="1">
        <v>33843</v>
      </c>
      <c r="J42" s="1">
        <v>30932</v>
      </c>
    </row>
    <row r="43" spans="1:10" x14ac:dyDescent="0.3">
      <c r="A43" s="1" t="s">
        <v>406</v>
      </c>
      <c r="B43" s="1" t="s">
        <v>407</v>
      </c>
      <c r="C43" s="1" t="s">
        <v>346</v>
      </c>
      <c r="D43" s="1">
        <v>28960</v>
      </c>
      <c r="E43" s="1">
        <v>5792</v>
      </c>
      <c r="F43" s="1">
        <v>2896</v>
      </c>
      <c r="G43" s="1">
        <v>4054</v>
      </c>
      <c r="H43" s="1">
        <v>2408</v>
      </c>
      <c r="I43" s="1">
        <v>41702</v>
      </c>
      <c r="J43" s="1">
        <v>39294</v>
      </c>
    </row>
    <row r="44" spans="1:10" x14ac:dyDescent="0.3">
      <c r="A44" s="1" t="s">
        <v>408</v>
      </c>
      <c r="B44" s="1" t="s">
        <v>409</v>
      </c>
      <c r="C44" s="1" t="s">
        <v>343</v>
      </c>
      <c r="D44" s="1">
        <v>30662</v>
      </c>
      <c r="E44" s="1">
        <v>6132</v>
      </c>
      <c r="F44" s="1">
        <v>3066</v>
      </c>
      <c r="G44" s="1">
        <v>2966</v>
      </c>
      <c r="H44" s="1">
        <v>718</v>
      </c>
      <c r="I44" s="1">
        <v>42826</v>
      </c>
      <c r="J44" s="1">
        <v>42108</v>
      </c>
    </row>
    <row r="45" spans="1:10" x14ac:dyDescent="0.3">
      <c r="A45" s="1" t="s">
        <v>410</v>
      </c>
      <c r="B45" s="1" t="s">
        <v>411</v>
      </c>
      <c r="C45" s="1" t="s">
        <v>346</v>
      </c>
      <c r="D45" s="1">
        <v>22342</v>
      </c>
      <c r="E45" s="1">
        <v>4468</v>
      </c>
      <c r="F45" s="1">
        <v>2234</v>
      </c>
      <c r="G45" s="1">
        <v>4560</v>
      </c>
      <c r="H45" s="1">
        <v>2474</v>
      </c>
      <c r="I45" s="1">
        <v>33604</v>
      </c>
      <c r="J45" s="1">
        <v>31130</v>
      </c>
    </row>
    <row r="46" spans="1:10" x14ac:dyDescent="0.3">
      <c r="A46" s="1" t="s">
        <v>412</v>
      </c>
      <c r="B46" s="1" t="s">
        <v>413</v>
      </c>
      <c r="C46" s="1" t="s">
        <v>329</v>
      </c>
      <c r="D46" s="1">
        <v>33599</v>
      </c>
      <c r="E46" s="1">
        <v>6719</v>
      </c>
      <c r="F46" s="1">
        <v>3359</v>
      </c>
      <c r="G46" s="1">
        <v>2544</v>
      </c>
      <c r="H46" s="1">
        <v>2675</v>
      </c>
      <c r="I46" s="1">
        <v>46221</v>
      </c>
      <c r="J46" s="1">
        <v>43546</v>
      </c>
    </row>
    <row r="47" spans="1:10" x14ac:dyDescent="0.3">
      <c r="A47" s="1" t="s">
        <v>414</v>
      </c>
      <c r="B47" s="1" t="s">
        <v>415</v>
      </c>
      <c r="C47" s="1" t="s">
        <v>329</v>
      </c>
      <c r="D47" s="1">
        <v>35133</v>
      </c>
      <c r="E47" s="1">
        <v>7026</v>
      </c>
      <c r="F47" s="1">
        <v>3513</v>
      </c>
      <c r="G47" s="1">
        <v>2506</v>
      </c>
      <c r="H47" s="1">
        <v>2144</v>
      </c>
      <c r="I47" s="1">
        <v>48178</v>
      </c>
      <c r="J47" s="1">
        <v>46034</v>
      </c>
    </row>
    <row r="48" spans="1:10" x14ac:dyDescent="0.3">
      <c r="A48" s="1" t="s">
        <v>416</v>
      </c>
      <c r="B48" s="1" t="s">
        <v>417</v>
      </c>
      <c r="C48" s="1" t="s">
        <v>336</v>
      </c>
      <c r="D48" s="1">
        <v>18227</v>
      </c>
      <c r="E48" s="1">
        <v>3645</v>
      </c>
      <c r="F48" s="1">
        <v>1822</v>
      </c>
      <c r="G48" s="1">
        <v>1726</v>
      </c>
      <c r="H48" s="1">
        <v>850</v>
      </c>
      <c r="I48" s="1">
        <v>25420</v>
      </c>
      <c r="J48" s="1">
        <v>24570</v>
      </c>
    </row>
    <row r="49" spans="1:10" x14ac:dyDescent="0.3">
      <c r="A49" s="1" t="s">
        <v>418</v>
      </c>
      <c r="B49" s="1" t="s">
        <v>419</v>
      </c>
      <c r="C49" s="1" t="s">
        <v>336</v>
      </c>
      <c r="D49" s="1">
        <v>35175</v>
      </c>
      <c r="E49" s="1">
        <v>7035</v>
      </c>
      <c r="F49" s="1">
        <v>3517</v>
      </c>
      <c r="G49" s="1">
        <v>2726</v>
      </c>
      <c r="H49" s="1">
        <v>2929</v>
      </c>
      <c r="I49" s="1">
        <v>48453</v>
      </c>
      <c r="J49" s="1">
        <v>45524</v>
      </c>
    </row>
    <row r="50" spans="1:10" x14ac:dyDescent="0.3">
      <c r="A50" s="1" t="s">
        <v>420</v>
      </c>
      <c r="B50" s="1" t="s">
        <v>421</v>
      </c>
      <c r="C50" s="1" t="s">
        <v>336</v>
      </c>
      <c r="D50" s="1">
        <v>23367</v>
      </c>
      <c r="E50" s="1">
        <v>4673</v>
      </c>
      <c r="F50" s="1">
        <v>2336</v>
      </c>
      <c r="G50" s="1">
        <v>3783</v>
      </c>
      <c r="H50" s="1">
        <v>2686</v>
      </c>
      <c r="I50" s="1">
        <v>34159</v>
      </c>
      <c r="J50" s="1">
        <v>31473</v>
      </c>
    </row>
    <row r="51" spans="1:10" x14ac:dyDescent="0.3">
      <c r="A51" s="1" t="s">
        <v>422</v>
      </c>
      <c r="B51" s="1" t="s">
        <v>423</v>
      </c>
      <c r="C51" s="1" t="s">
        <v>336</v>
      </c>
      <c r="D51" s="1">
        <v>39874</v>
      </c>
      <c r="E51" s="1">
        <v>7974</v>
      </c>
      <c r="F51" s="1">
        <v>3987</v>
      </c>
      <c r="G51" s="1">
        <v>4291</v>
      </c>
      <c r="H51" s="1">
        <v>1782</v>
      </c>
      <c r="I51" s="1">
        <v>56126</v>
      </c>
      <c r="J51" s="1">
        <v>54344</v>
      </c>
    </row>
    <row r="52" spans="1:10" x14ac:dyDescent="0.3">
      <c r="A52" s="1" t="s">
        <v>424</v>
      </c>
      <c r="B52" s="1" t="s">
        <v>425</v>
      </c>
      <c r="C52" s="1" t="s">
        <v>329</v>
      </c>
      <c r="D52" s="1">
        <v>29098</v>
      </c>
      <c r="E52" s="1">
        <v>5819</v>
      </c>
      <c r="F52" s="1">
        <v>2909</v>
      </c>
      <c r="G52" s="1">
        <v>2278</v>
      </c>
      <c r="H52" s="1">
        <v>654</v>
      </c>
      <c r="I52" s="1">
        <v>40104</v>
      </c>
      <c r="J52" s="1">
        <v>39450</v>
      </c>
    </row>
    <row r="53" spans="1:10" x14ac:dyDescent="0.3">
      <c r="A53" s="1" t="s">
        <v>426</v>
      </c>
      <c r="B53" s="1" t="s">
        <v>427</v>
      </c>
      <c r="C53" s="1" t="s">
        <v>329</v>
      </c>
      <c r="D53" s="1">
        <v>27896</v>
      </c>
      <c r="E53" s="1">
        <v>5579</v>
      </c>
      <c r="F53" s="1">
        <v>2789</v>
      </c>
      <c r="G53" s="1">
        <v>2017</v>
      </c>
      <c r="H53" s="1">
        <v>1396</v>
      </c>
      <c r="I53" s="1">
        <v>38281</v>
      </c>
      <c r="J53" s="1">
        <v>36885</v>
      </c>
    </row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Calculations</vt:lpstr>
      <vt:lpstr>Student Marks Sheet</vt:lpstr>
      <vt:lpstr>Date Functions</vt:lpstr>
      <vt:lpstr>Text Functions</vt:lpstr>
      <vt:lpstr>Cleaning Data</vt:lpstr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Alquama Aadil</dc:creator>
  <cp:lastModifiedBy>Alquama Aadil</cp:lastModifiedBy>
  <dcterms:created xsi:type="dcterms:W3CDTF">2025-07-15T06:26:03Z</dcterms:created>
  <dcterms:modified xsi:type="dcterms:W3CDTF">2025-08-13T09:02:53Z</dcterms:modified>
</cp:coreProperties>
</file>