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Analytics\Excel\Basic Excel Problem From ChatGPT\"/>
    </mc:Choice>
  </mc:AlternateContent>
  <xr:revisionPtr revIDLastSave="0" documentId="13_ncr:1_{FDD4486B-BD3D-40C9-B39E-34EBF8D76C3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2" sheetId="2" r:id="rId1"/>
    <sheet name="Sheet3" sheetId="3" r:id="rId2"/>
    <sheet name="Sheet4" sheetId="4" r:id="rId3"/>
    <sheet name="Sheet1" sheetId="1" r:id="rId4"/>
  </sheets>
  <calcPr calcId="191029"/>
  <pivotCaches>
    <pivotCache cacheId="9" r:id="rId5"/>
  </pivotCaches>
</workbook>
</file>

<file path=xl/calcChain.xml><?xml version="1.0" encoding="utf-8"?>
<calcChain xmlns="http://schemas.openxmlformats.org/spreadsheetml/2006/main">
  <c r="J30" i="1" l="1"/>
  <c r="J28" i="1"/>
  <c r="J26" i="1"/>
  <c r="J24" i="1"/>
</calcChain>
</file>

<file path=xl/sharedStrings.xml><?xml version="1.0" encoding="utf-8"?>
<sst xmlns="http://schemas.openxmlformats.org/spreadsheetml/2006/main" count="131" uniqueCount="57">
  <si>
    <t>Order_ID</t>
  </si>
  <si>
    <t>Product</t>
  </si>
  <si>
    <t>Category</t>
  </si>
  <si>
    <t>Quantity</t>
  </si>
  <si>
    <t>Price_per_Unit</t>
  </si>
  <si>
    <t>Order_Date</t>
  </si>
  <si>
    <t>Region</t>
  </si>
  <si>
    <t>Customer_Name</t>
  </si>
  <si>
    <t>Total_Amount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</si>
  <si>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</si>
  <si>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</si>
  <si>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</si>
  <si>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</si>
  <si>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</si>
  <si>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</si>
  <si>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</si>
  <si>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</si>
  <si>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</si>
  <si>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</si>
  <si>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</si>
  <si>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</si>
  <si>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</si>
  <si>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</si>
  <si>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</si>
  <si>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</si>
  <si>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</si>
  <si>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</si>
  <si>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</si>
  <si>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</si>
  <si>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Mobile</t>
  </si>
  <si>
    <t>Mouse</t>
  </si>
  <si>
    <t>Laptop</t>
  </si>
  <si>
    <t>Keyboard</t>
  </si>
  <si>
    <t>Headphones</t>
  </si>
  <si>
    <t>Tablet</t>
  </si>
  <si>
    <t>Accessories</t>
  </si>
  <si>
    <t>Electronics</t>
  </si>
  <si>
    <t>South</t>
  </si>
  <si>
    <t>North</t>
  </si>
  <si>
    <t>East</t>
  </si>
  <si>
    <t>West</t>
  </si>
  <si>
    <t>Priya</t>
  </si>
  <si>
    <t>Pooja</t>
  </si>
  <si>
    <t>Sana</t>
  </si>
  <si>
    <t>Amit</t>
  </si>
  <si>
    <t>Riya</t>
  </si>
  <si>
    <t>Deepak</t>
  </si>
  <si>
    <t>Vikas</t>
  </si>
  <si>
    <t>Rahul</t>
  </si>
  <si>
    <t>Neha</t>
  </si>
  <si>
    <t>Total revenue from all sales.</t>
  </si>
  <si>
    <t>Highest selling product.</t>
  </si>
  <si>
    <t>Lowest selling product.</t>
  </si>
  <si>
    <t>Average order value.</t>
  </si>
  <si>
    <t>Row Labels</t>
  </si>
  <si>
    <t>Sum of Total_Amount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</si>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</sst>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[Sales_Data_Analysis_Project.xlsx]Sheet2!PivotTable1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Revenue by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641447944006998"/>
          <c:y val="0.18097222222222226"/>
          <c:w val="0.67223359580052489"/>
          <c:h val="0.7116283902012248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Sheet2!$A$4:$A$9</c:f>
              <c:strCache>
                <c:ptCount val="6"/>
                <c:pt idx="0">
                  <c:v>Headphones</c:v>
                </c:pt>
                <c:pt idx="1">
                  <c:v>Keyboard</c:v>
                </c:pt>
                <c:pt idx="2">
                  <c:v>Laptop</c:v>
                </c:pt>
                <c:pt idx="3">
                  <c:v>Mobile</c:v>
                </c:pt>
                <c:pt idx="4">
                  <c:v>Mouse</c:v>
                </c:pt>
                <c:pt idx="5">
                  <c:v>Tablet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6"/>
                <c:pt idx="0">
                  <c:v>92199</c:v>
                </c:pt>
                <c:pt idx="1">
                  <c:v>600676</c:v>
                </c:pt>
                <c:pt idx="2">
                  <c:v>417809</c:v>
                </c:pt>
                <c:pt idx="3">
                  <c:v>475822</c:v>
                </c:pt>
                <c:pt idx="4">
                  <c:v>370884</c:v>
                </c:pt>
                <c:pt idx="5">
                  <c:v>214927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C8-4177-B035-A1DD4ED72C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55506880"/>
        <c:axId val="855507360"/>
      </c:barChart>
      <c:catAx>
        <c:axId val="855506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507360"/>
        <c:crosses val="autoZero"/>
        <c:auto val="1"/>
        <c:lblAlgn val="ctr"/>
        <c:lblOffset val="100"/>
        <c:noMultiLvlLbl val="0"/>
      </c:catAx>
      <c:valAx>
        <c:axId val="85550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50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[Sales_Data_Analysis_Project.xlsx]Sheet3!PivotTable2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Total revenue by region</a:t>
            </a:r>
            <a:r>
              <a:rPr lang="en-US" sz="1400" b="0" i="0" u="none" strike="noStrike" baseline="0"/>
              <a:t>.</a:t>
            </a:r>
            <a:endParaRPr lang="en-US"/>
          </a:p>
        </c:rich>
      </c:tx>
      <c:layout>
        <c:manualLayout>
          <c:xMode val="edge"/>
          <c:yMode val="edge"/>
          <c:x val="0.3002360017497812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3.8888888888888841E-2"/>
              <c:y val="-2.31481481481481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3888888888888788E-2"/>
              <c:y val="1.85185185185184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7777777777777779E-3"/>
              <c:y val="-2.31481481481481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7777777777777779E-3"/>
              <c:y val="-9.25925925925925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51-4EE7-AC9A-BF3882644D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C51-4EE7-AC9A-BF3882644D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C51-4EE7-AC9A-BF3882644D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C51-4EE7-AC9A-BF3882644D1F}"/>
              </c:ext>
            </c:extLst>
          </c:dPt>
          <c:dLbls>
            <c:dLbl>
              <c:idx val="0"/>
              <c:layout>
                <c:manualLayout>
                  <c:x val="1.3888888888888788E-2"/>
                  <c:y val="1.851851851851847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C51-4EE7-AC9A-BF3882644D1F}"/>
                </c:ext>
              </c:extLst>
            </c:dLbl>
            <c:dLbl>
              <c:idx val="1"/>
              <c:layout>
                <c:manualLayout>
                  <c:x val="-2.7777777777777779E-3"/>
                  <c:y val="-9.2592592592592587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C51-4EE7-AC9A-BF3882644D1F}"/>
                </c:ext>
              </c:extLst>
            </c:dLbl>
            <c:dLbl>
              <c:idx val="2"/>
              <c:layout>
                <c:manualLayout>
                  <c:x val="-2.7777777777777779E-3"/>
                  <c:y val="-2.314814814814814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C51-4EE7-AC9A-BF3882644D1F}"/>
                </c:ext>
              </c:extLst>
            </c:dLbl>
            <c:dLbl>
              <c:idx val="3"/>
              <c:layout>
                <c:manualLayout>
                  <c:x val="3.8888888888888841E-2"/>
                  <c:y val="-2.314814814814814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C51-4EE7-AC9A-BF3882644D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Sheet3!$A$4:$A$7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Sheet3!$B$4:$B$7</c:f>
              <c:numCache>
                <c:formatCode>General</c:formatCode>
                <c:ptCount val="4"/>
                <c:pt idx="0">
                  <c:v>557926</c:v>
                </c:pt>
                <c:pt idx="1">
                  <c:v>838530</c:v>
                </c:pt>
                <c:pt idx="2">
                  <c:v>557178</c:v>
                </c:pt>
                <c:pt idx="3">
                  <c:v>218683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1-4EE7-AC9A-BF3882644D1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[Sales_Data_Analysis_Project.xlsx]Sheet4!PivotTable3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Total quantity sold by category</a:t>
            </a:r>
            <a:r>
              <a:rPr lang="en-US" sz="1400" b="0" i="0" u="none" strike="noStrike" baseline="0"/>
              <a:t>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Sheet4!$A$4:$A$5</c:f>
              <c:strCache>
                <c:ptCount val="2"/>
                <c:pt idx="0">
                  <c:v>Accessories</c:v>
                </c:pt>
                <c:pt idx="1">
                  <c:v>Electronics</c:v>
                </c:pt>
              </c:strCache>
            </c:strRef>
          </c:cat>
          <c:val>
            <c:numRef>
              <c:f>Sheet4!$B$4:$B$5</c:f>
              <c:numCache>
                <c:formatCode>General</c:formatCode>
                <c:ptCount val="2"/>
                <c:pt idx="0">
                  <c:v>63</c:v>
                </c:pt>
                <c:pt idx="1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25-45BA-BB78-09A933A38BD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77768832"/>
        <c:axId val="1577767392"/>
      </c:lineChart>
      <c:catAx>
        <c:axId val="157776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67392"/>
        <c:crosses val="autoZero"/>
        <c:auto val="1"/>
        <c:lblAlgn val="ctr"/>
        <c:lblOffset val="100"/>
        <c:noMultiLvlLbl val="0"/>
      </c:catAx>
      <c:valAx>
        <c:axId val="157776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6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2</xdr:row>
      <xdr:rowOff>118110</xdr:rowOff>
    </xdr:from>
    <xdr:to>
      <xdr:col>11</xdr:col>
      <xdr:colOff>15240</xdr:colOff>
      <xdr:row>17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40C976-91F4-98ED-5907-E7074F6D7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182880</xdr:colOff>
      <xdr:row>1</xdr:row>
      <xdr:rowOff>171450</xdr:rowOff>
    </xdr:from>
    <xdr:to>
      <xdr:col>10</xdr:col>
      <xdr:colOff>487680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713CD4-5C87-0CDA-0638-4C9F105BE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</xdr:row>
      <xdr:rowOff>57150</xdr:rowOff>
    </xdr:from>
    <xdr:to>
      <xdr:col>11</xdr:col>
      <xdr:colOff>114300</xdr:colOff>
      <xdr:row>16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E4F876-4114-8922-8497-D3650EDE5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9" refreshedDate="45885.847135879631" createdVersion="8" refreshedVersion="8" minRefreshableVersion="3" recordCount="20" xr:uid="{DFB06326-69D9-4313-AEA0-2B7108E1EDED}">
  <cacheSource type="worksheet">
    <worksheetSource ref="A1:I21" sheet="Sheet1"/>
  </cacheSource>
  <cacheFields count="9">
    <cacheField name="Order_ID" numFmtId="0">
      <sharedItems/>
    </cacheField>
    <cacheField name="Product" numFmtId="0">
      <sharedItems count="6">
        <s v="Mobile"/>
        <s v="Mouse"/>
        <s v="Laptop"/>
        <s v="Keyboard"/>
        <s v="Headphones"/>
        <s v="Tablet"/>
      </sharedItems>
    </cacheField>
    <cacheField name="Category" numFmtId="0">
      <sharedItems count="2">
        <s v="Accessories"/>
        <s v="Electronics"/>
      </sharedItems>
    </cacheField>
    <cacheField name="Quantity" numFmtId="0">
      <sharedItems containsSemiMixedTypes="0" containsString="0" containsNumber="1" containsInteger="1" minValue="1" maxValue="10"/>
    </cacheField>
    <cacheField name="Price_per_Unit" numFmtId="0">
      <sharedItems containsSemiMixedTypes="0" containsString="0" containsNumber="1" containsInteger="1" minValue="1000" maxValue="49425"/>
    </cacheField>
    <cacheField name="Order_Date" numFmtId="165">
      <sharedItems containsSemiMixedTypes="0" containsNonDate="0" containsDate="1" containsString="0" minDate="2022-01-01T00:00:00" maxDate="2022-10-14T00:00:00"/>
    </cacheField>
    <cacheField name="Region" numFmtId="0">
      <sharedItems count="4">
        <s v="South"/>
        <s v="North"/>
        <s v="East"/>
        <s v="West"/>
      </sharedItems>
    </cacheField>
    <cacheField name="Customer_Name" numFmtId="0">
      <sharedItems/>
    </cacheField>
    <cacheField name="Total_Amount" numFmtId="0">
      <sharedItems containsSemiMixedTypes="0" containsString="0" containsNumber="1" containsInteger="1" minValue="6000" maxValue="2761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O200"/>
    <x v="0"/>
    <x v="0"/>
    <n v="6"/>
    <n v="46028"/>
    <d v="2022-01-01T00:00:00"/>
    <x v="0"/>
    <s v="Priya"/>
    <n v="276168"/>
  </r>
  <r>
    <s v="O201"/>
    <x v="1"/>
    <x v="1"/>
    <n v="7"/>
    <n v="27507"/>
    <d v="2022-01-16T00:00:00"/>
    <x v="1"/>
    <s v="Pooja"/>
    <n v="192549"/>
  </r>
  <r>
    <s v="O202"/>
    <x v="2"/>
    <x v="0"/>
    <n v="9"/>
    <n v="24696"/>
    <d v="2022-01-31T00:00:00"/>
    <x v="1"/>
    <s v="Sana"/>
    <n v="222264"/>
  </r>
  <r>
    <s v="O203"/>
    <x v="3"/>
    <x v="1"/>
    <n v="6"/>
    <n v="44144"/>
    <d v="2022-02-15T00:00:00"/>
    <x v="1"/>
    <s v="Priya"/>
    <n v="264864"/>
  </r>
  <r>
    <s v="O204"/>
    <x v="2"/>
    <x v="0"/>
    <n v="6"/>
    <n v="1000"/>
    <d v="2022-03-02T00:00:00"/>
    <x v="2"/>
    <s v="Sana"/>
    <n v="6000"/>
  </r>
  <r>
    <s v="O205"/>
    <x v="4"/>
    <x v="0"/>
    <n v="8"/>
    <n v="10639"/>
    <d v="2022-03-17T00:00:00"/>
    <x v="3"/>
    <s v="Amit"/>
    <n v="85112"/>
  </r>
  <r>
    <s v="O206"/>
    <x v="0"/>
    <x v="0"/>
    <n v="8"/>
    <n v="20396"/>
    <d v="2022-04-01T00:00:00"/>
    <x v="0"/>
    <s v="Priya"/>
    <n v="163168"/>
  </r>
  <r>
    <s v="O207"/>
    <x v="0"/>
    <x v="0"/>
    <n v="3"/>
    <n v="12162"/>
    <d v="2022-04-16T00:00:00"/>
    <x v="3"/>
    <s v="Sana"/>
    <n v="36486"/>
  </r>
  <r>
    <s v="O208"/>
    <x v="1"/>
    <x v="0"/>
    <n v="10"/>
    <n v="12891"/>
    <d v="2022-05-01T00:00:00"/>
    <x v="2"/>
    <s v="Amit"/>
    <n v="128910"/>
  </r>
  <r>
    <s v="O209"/>
    <x v="4"/>
    <x v="0"/>
    <n v="1"/>
    <n v="7087"/>
    <d v="2022-05-16T00:00:00"/>
    <x v="1"/>
    <s v="Riya"/>
    <n v="7087"/>
  </r>
  <r>
    <s v="O210"/>
    <x v="5"/>
    <x v="0"/>
    <n v="2"/>
    <n v="29937"/>
    <d v="2022-05-31T00:00:00"/>
    <x v="0"/>
    <s v="Deepak"/>
    <n v="59874"/>
  </r>
  <r>
    <s v="O211"/>
    <x v="2"/>
    <x v="1"/>
    <n v="1"/>
    <n v="37779"/>
    <d v="2022-06-15T00:00:00"/>
    <x v="2"/>
    <s v="Vikas"/>
    <n v="37779"/>
  </r>
  <r>
    <s v="O212"/>
    <x v="3"/>
    <x v="1"/>
    <n v="3"/>
    <n v="42232"/>
    <d v="2022-06-30T00:00:00"/>
    <x v="2"/>
    <s v="Deepak"/>
    <n v="126696"/>
  </r>
  <r>
    <s v="O213"/>
    <x v="2"/>
    <x v="1"/>
    <n v="6"/>
    <n v="14590"/>
    <d v="2022-07-15T00:00:00"/>
    <x v="1"/>
    <s v="Rahul"/>
    <n v="87540"/>
  </r>
  <r>
    <s v="O214"/>
    <x v="3"/>
    <x v="1"/>
    <n v="5"/>
    <n v="14744"/>
    <d v="2022-07-30T00:00:00"/>
    <x v="2"/>
    <s v="Rahul"/>
    <n v="73720"/>
  </r>
  <r>
    <s v="O215"/>
    <x v="3"/>
    <x v="0"/>
    <n v="6"/>
    <n v="22566"/>
    <d v="2022-08-14T00:00:00"/>
    <x v="2"/>
    <s v="Pooja"/>
    <n v="135396"/>
  </r>
  <r>
    <s v="O216"/>
    <x v="2"/>
    <x v="0"/>
    <n v="2"/>
    <n v="32113"/>
    <d v="2022-08-29T00:00:00"/>
    <x v="1"/>
    <s v="Sana"/>
    <n v="64226"/>
  </r>
  <r>
    <s v="O217"/>
    <x v="5"/>
    <x v="1"/>
    <n v="5"/>
    <n v="19417"/>
    <d v="2022-09-13T00:00:00"/>
    <x v="3"/>
    <s v="Neha"/>
    <n v="97085"/>
  </r>
  <r>
    <s v="O218"/>
    <x v="1"/>
    <x v="1"/>
    <n v="1"/>
    <n v="49425"/>
    <d v="2022-09-28T00:00:00"/>
    <x v="2"/>
    <s v="Rahul"/>
    <n v="49425"/>
  </r>
  <r>
    <s v="O219"/>
    <x v="5"/>
    <x v="0"/>
    <n v="2"/>
    <n v="28984"/>
    <d v="2022-10-13T00:00:00"/>
    <x v="0"/>
    <s v="Sana"/>
    <n v="579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D13337-3616-4746-8780-A25C1500049C}" name="PivotTable1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A3:B9" firstHeaderRow="1" firstDataRow="1" firstDataCol="1"/>
  <pivotFields count="9">
    <pivotField showAll="0"/>
    <pivotField axis="axisRow" showAll="0">
      <items count="7">
        <item x="4"/>
        <item x="3"/>
        <item x="2"/>
        <item x="0"/>
        <item x="1"/>
        <item x="5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numFmtId="165" showAll="0"/>
    <pivotField showAll="0"/>
    <pivotField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Total_Amount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75D5C4-4B11-41DB-8C79-CF54D94A07B7}" name="PivotTable2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A3:B7" firstHeaderRow="1" firstDataRow="1" firstDataCol="1"/>
  <pivotFields count="9">
    <pivotField showAll="0"/>
    <pivotField showAll="0"/>
    <pivotField showAll="0"/>
    <pivotField showAll="0"/>
    <pivotField showAll="0"/>
    <pivotField numFmtId="165" showAll="0"/>
    <pivotField axis="axisRow" showAll="0">
      <items count="5">
        <item x="2"/>
        <item x="1"/>
        <item x="0"/>
        <item x="3"/>
        <item t="default"/>
      </items>
    </pivotField>
    <pivotField showAll="0"/>
    <pivotField dataField="1" showAll="0"/>
  </pivotFields>
  <rowFields count="1">
    <field x="6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Total_Amount" fld="8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08A314-B36E-4341-A4D2-52295F8B6545}" name="PivotTable3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3:B5" firstHeaderRow="1" firstDataRow="1" firstDataCol="1"/>
  <pivotFields count="9"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showAll="0"/>
    <pivotField numFmtId="165" showAll="0"/>
    <pivotField showAll="0"/>
    <pivotField showAll="0"/>
    <pivotField showAll="0"/>
  </pivotFields>
  <rowFields count="1">
    <field x="2"/>
  </rowFields>
  <rowItems count="2">
    <i>
      <x/>
    </i>
    <i>
      <x v="1"/>
    </i>
  </rowItems>
  <colItems count="1">
    <i/>
  </colItems>
  <dataFields count="1">
    <dataField name="Sum of Quantity" fld="3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C59D-9D10-438A-BDE0-EFD9E16A66AD}">
  <dimension ref="A3:B9"/>
  <sheetViews>
    <sheetView workbookViewId="0">
      <selection activeCell="J2" sqref="J2"/>
    </sheetView>
  </sheetViews>
  <sheetFormatPr defaultRowHeight="14.4" x14ac:dyDescent="0.3"/>
  <cols>
    <col min="1" max="1" width="12.5546875" bestFit="1" customWidth="1"/>
    <col min="2" max="2" width="19.77734375" bestFit="1" customWidth="1"/>
  </cols>
  <sheetData>
    <row r="3" spans="1:2" x14ac:dyDescent="0.3">
      <c r="A3" s="7" t="s">
        <v>54</v>
      </c>
      <c r="B3" t="s">
        <v>55</v>
      </c>
    </row>
    <row r="4" spans="1:2" x14ac:dyDescent="0.3">
      <c r="A4" s="8" t="s">
        <v>33</v>
      </c>
      <c r="B4" s="9">
        <v>92199</v>
      </c>
    </row>
    <row r="5" spans="1:2" x14ac:dyDescent="0.3">
      <c r="A5" s="8" t="s">
        <v>32</v>
      </c>
      <c r="B5" s="9">
        <v>600676</v>
      </c>
    </row>
    <row r="6" spans="1:2" x14ac:dyDescent="0.3">
      <c r="A6" s="8" t="s">
        <v>31</v>
      </c>
      <c r="B6" s="9">
        <v>417809</v>
      </c>
    </row>
    <row r="7" spans="1:2" x14ac:dyDescent="0.3">
      <c r="A7" s="8" t="s">
        <v>29</v>
      </c>
      <c r="B7" s="9">
        <v>475822</v>
      </c>
    </row>
    <row r="8" spans="1:2" x14ac:dyDescent="0.3">
      <c r="A8" s="8" t="s">
        <v>30</v>
      </c>
      <c r="B8" s="9">
        <v>370884</v>
      </c>
    </row>
    <row r="9" spans="1:2" x14ac:dyDescent="0.3">
      <c r="A9" s="8" t="s">
        <v>34</v>
      </c>
      <c r="B9" s="9">
        <v>214927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F71C-B040-4DF6-A4F8-947D98C99727}">
  <dimension ref="A3:B7"/>
  <sheetViews>
    <sheetView workbookViewId="0">
      <selection activeCell="H23" sqref="H23"/>
    </sheetView>
  </sheetViews>
  <sheetFormatPr defaultRowHeight="14.4" x14ac:dyDescent="0.3"/>
  <cols>
    <col min="1" max="1" width="12.5546875" bestFit="1" customWidth="1"/>
    <col min="2" max="2" width="19.77734375" bestFit="1" customWidth="1"/>
  </cols>
  <sheetData>
    <row r="3" spans="1:2" x14ac:dyDescent="0.3">
      <c r="A3" s="7" t="s">
        <v>54</v>
      </c>
      <c r="B3" t="s">
        <v>55</v>
      </c>
    </row>
    <row r="4" spans="1:2" x14ac:dyDescent="0.3">
      <c r="A4" s="8" t="s">
        <v>39</v>
      </c>
      <c r="B4" s="9">
        <v>557926</v>
      </c>
    </row>
    <row r="5" spans="1:2" x14ac:dyDescent="0.3">
      <c r="A5" s="8" t="s">
        <v>38</v>
      </c>
      <c r="B5" s="9">
        <v>838530</v>
      </c>
    </row>
    <row r="6" spans="1:2" x14ac:dyDescent="0.3">
      <c r="A6" s="8" t="s">
        <v>37</v>
      </c>
      <c r="B6" s="9">
        <v>557178</v>
      </c>
    </row>
    <row r="7" spans="1:2" x14ac:dyDescent="0.3">
      <c r="A7" s="8" t="s">
        <v>40</v>
      </c>
      <c r="B7" s="9">
        <v>218683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323A-C692-475A-BE2E-567269012EC6}">
  <dimension ref="A3:B5"/>
  <sheetViews>
    <sheetView tabSelected="1" workbookViewId="0">
      <selection activeCell="H25" sqref="H25"/>
    </sheetView>
  </sheetViews>
  <sheetFormatPr defaultRowHeight="14.4" x14ac:dyDescent="0.3"/>
  <cols>
    <col min="1" max="1" width="12.5546875" bestFit="1" customWidth="1"/>
    <col min="2" max="2" width="14.88671875" bestFit="1" customWidth="1"/>
  </cols>
  <sheetData>
    <row r="3" spans="1:2" x14ac:dyDescent="0.3">
      <c r="A3" s="7" t="s">
        <v>54</v>
      </c>
      <c r="B3" t="s">
        <v>56</v>
      </c>
    </row>
    <row r="4" spans="1:2" x14ac:dyDescent="0.3">
      <c r="A4" s="8" t="s">
        <v>35</v>
      </c>
      <c r="B4" s="9">
        <v>63</v>
      </c>
    </row>
    <row r="5" spans="1:2" x14ac:dyDescent="0.3">
      <c r="A5" s="8" t="s">
        <v>36</v>
      </c>
      <c r="B5" s="9">
        <v>34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zoomScale="140" zoomScaleNormal="140" workbookViewId="0">
      <selection activeCell="C14" sqref="C14"/>
    </sheetView>
  </sheetViews>
  <sheetFormatPr defaultRowHeight="13.8" x14ac:dyDescent="0.3"/>
  <cols>
    <col min="1" max="1" width="9.6640625" style="2" bestFit="1" customWidth="1"/>
    <col min="2" max="2" width="11.21875" style="2" bestFit="1" customWidth="1"/>
    <col min="3" max="3" width="10.77734375" style="2" bestFit="1" customWidth="1"/>
    <col min="4" max="4" width="9" style="2" bestFit="1" customWidth="1"/>
    <col min="5" max="5" width="14.6640625" style="2" bestFit="1" customWidth="1"/>
    <col min="6" max="6" width="18.44140625" style="4" bestFit="1" customWidth="1"/>
    <col min="7" max="7" width="7.21875" style="2" bestFit="1" customWidth="1"/>
    <col min="8" max="8" width="16.109375" style="2" bestFit="1" customWidth="1"/>
    <col min="9" max="9" width="14" style="2" bestFit="1" customWidth="1"/>
    <col min="10" max="10" width="9.33203125" style="2" bestFit="1" customWidth="1"/>
    <col min="11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29</v>
      </c>
      <c r="C2" s="2" t="s">
        <v>35</v>
      </c>
      <c r="D2" s="2">
        <v>6</v>
      </c>
      <c r="E2" s="2">
        <v>46028</v>
      </c>
      <c r="F2" s="4">
        <v>44562</v>
      </c>
      <c r="G2" s="2" t="s">
        <v>37</v>
      </c>
      <c r="H2" s="2" t="s">
        <v>41</v>
      </c>
      <c r="I2" s="2">
        <v>276168</v>
      </c>
    </row>
    <row r="3" spans="1:9" x14ac:dyDescent="0.3">
      <c r="A3" s="2" t="s">
        <v>10</v>
      </c>
      <c r="B3" s="2" t="s">
        <v>30</v>
      </c>
      <c r="C3" s="2" t="s">
        <v>36</v>
      </c>
      <c r="D3" s="2">
        <v>7</v>
      </c>
      <c r="E3" s="2">
        <v>27507</v>
      </c>
      <c r="F3" s="4">
        <v>44577</v>
      </c>
      <c r="G3" s="2" t="s">
        <v>38</v>
      </c>
      <c r="H3" s="2" t="s">
        <v>42</v>
      </c>
      <c r="I3" s="2">
        <v>192549</v>
      </c>
    </row>
    <row r="4" spans="1:9" x14ac:dyDescent="0.3">
      <c r="A4" s="2" t="s">
        <v>11</v>
      </c>
      <c r="B4" s="2" t="s">
        <v>31</v>
      </c>
      <c r="C4" s="2" t="s">
        <v>35</v>
      </c>
      <c r="D4" s="2">
        <v>9</v>
      </c>
      <c r="E4" s="2">
        <v>24696</v>
      </c>
      <c r="F4" s="4">
        <v>44592</v>
      </c>
      <c r="G4" s="2" t="s">
        <v>38</v>
      </c>
      <c r="H4" s="2" t="s">
        <v>43</v>
      </c>
      <c r="I4" s="2">
        <v>222264</v>
      </c>
    </row>
    <row r="5" spans="1:9" x14ac:dyDescent="0.3">
      <c r="A5" s="2" t="s">
        <v>12</v>
      </c>
      <c r="B5" s="2" t="s">
        <v>32</v>
      </c>
      <c r="C5" s="2" t="s">
        <v>36</v>
      </c>
      <c r="D5" s="2">
        <v>6</v>
      </c>
      <c r="E5" s="2">
        <v>44144</v>
      </c>
      <c r="F5" s="4">
        <v>44607</v>
      </c>
      <c r="G5" s="2" t="s">
        <v>38</v>
      </c>
      <c r="H5" s="2" t="s">
        <v>41</v>
      </c>
      <c r="I5" s="2">
        <v>264864</v>
      </c>
    </row>
    <row r="6" spans="1:9" x14ac:dyDescent="0.3">
      <c r="A6" s="2" t="s">
        <v>13</v>
      </c>
      <c r="B6" s="2" t="s">
        <v>31</v>
      </c>
      <c r="C6" s="2" t="s">
        <v>35</v>
      </c>
      <c r="D6" s="2">
        <v>6</v>
      </c>
      <c r="E6" s="2">
        <v>1000</v>
      </c>
      <c r="F6" s="4">
        <v>44622</v>
      </c>
      <c r="G6" s="2" t="s">
        <v>39</v>
      </c>
      <c r="H6" s="2" t="s">
        <v>43</v>
      </c>
      <c r="I6" s="2">
        <v>6000</v>
      </c>
    </row>
    <row r="7" spans="1:9" x14ac:dyDescent="0.3">
      <c r="A7" s="2" t="s">
        <v>14</v>
      </c>
      <c r="B7" s="2" t="s">
        <v>33</v>
      </c>
      <c r="C7" s="2" t="s">
        <v>35</v>
      </c>
      <c r="D7" s="2">
        <v>8</v>
      </c>
      <c r="E7" s="2">
        <v>10639</v>
      </c>
      <c r="F7" s="4">
        <v>44637</v>
      </c>
      <c r="G7" s="2" t="s">
        <v>40</v>
      </c>
      <c r="H7" s="2" t="s">
        <v>44</v>
      </c>
      <c r="I7" s="2">
        <v>85112</v>
      </c>
    </row>
    <row r="8" spans="1:9" x14ac:dyDescent="0.3">
      <c r="A8" s="2" t="s">
        <v>15</v>
      </c>
      <c r="B8" s="2" t="s">
        <v>29</v>
      </c>
      <c r="C8" s="2" t="s">
        <v>35</v>
      </c>
      <c r="D8" s="2">
        <v>8</v>
      </c>
      <c r="E8" s="2">
        <v>20396</v>
      </c>
      <c r="F8" s="4">
        <v>44652</v>
      </c>
      <c r="G8" s="2" t="s">
        <v>37</v>
      </c>
      <c r="H8" s="2" t="s">
        <v>41</v>
      </c>
      <c r="I8" s="2">
        <v>163168</v>
      </c>
    </row>
    <row r="9" spans="1:9" x14ac:dyDescent="0.3">
      <c r="A9" s="2" t="s">
        <v>16</v>
      </c>
      <c r="B9" s="2" t="s">
        <v>29</v>
      </c>
      <c r="C9" s="2" t="s">
        <v>35</v>
      </c>
      <c r="D9" s="2">
        <v>3</v>
      </c>
      <c r="E9" s="2">
        <v>12162</v>
      </c>
      <c r="F9" s="4">
        <v>44667</v>
      </c>
      <c r="G9" s="2" t="s">
        <v>40</v>
      </c>
      <c r="H9" s="2" t="s">
        <v>43</v>
      </c>
      <c r="I9" s="2">
        <v>36486</v>
      </c>
    </row>
    <row r="10" spans="1:9" x14ac:dyDescent="0.3">
      <c r="A10" s="2" t="s">
        <v>17</v>
      </c>
      <c r="B10" s="2" t="s">
        <v>30</v>
      </c>
      <c r="C10" s="2" t="s">
        <v>35</v>
      </c>
      <c r="D10" s="2">
        <v>10</v>
      </c>
      <c r="E10" s="2">
        <v>12891</v>
      </c>
      <c r="F10" s="4">
        <v>44682</v>
      </c>
      <c r="G10" s="2" t="s">
        <v>39</v>
      </c>
      <c r="H10" s="2" t="s">
        <v>44</v>
      </c>
      <c r="I10" s="2">
        <v>128910</v>
      </c>
    </row>
    <row r="11" spans="1:9" x14ac:dyDescent="0.3">
      <c r="A11" s="2" t="s">
        <v>18</v>
      </c>
      <c r="B11" s="2" t="s">
        <v>33</v>
      </c>
      <c r="C11" s="2" t="s">
        <v>35</v>
      </c>
      <c r="D11" s="2">
        <v>1</v>
      </c>
      <c r="E11" s="2">
        <v>7087</v>
      </c>
      <c r="F11" s="4">
        <v>44697</v>
      </c>
      <c r="G11" s="2" t="s">
        <v>38</v>
      </c>
      <c r="H11" s="2" t="s">
        <v>45</v>
      </c>
      <c r="I11" s="2">
        <v>7087</v>
      </c>
    </row>
    <row r="12" spans="1:9" x14ac:dyDescent="0.3">
      <c r="A12" s="2" t="s">
        <v>19</v>
      </c>
      <c r="B12" s="2" t="s">
        <v>34</v>
      </c>
      <c r="C12" s="2" t="s">
        <v>35</v>
      </c>
      <c r="D12" s="2">
        <v>2</v>
      </c>
      <c r="E12" s="2">
        <v>29937</v>
      </c>
      <c r="F12" s="4">
        <v>44712</v>
      </c>
      <c r="G12" s="2" t="s">
        <v>37</v>
      </c>
      <c r="H12" s="2" t="s">
        <v>46</v>
      </c>
      <c r="I12" s="2">
        <v>59874</v>
      </c>
    </row>
    <row r="13" spans="1:9" x14ac:dyDescent="0.3">
      <c r="A13" s="2" t="s">
        <v>20</v>
      </c>
      <c r="B13" s="2" t="s">
        <v>31</v>
      </c>
      <c r="C13" s="2" t="s">
        <v>36</v>
      </c>
      <c r="D13" s="2">
        <v>1</v>
      </c>
      <c r="E13" s="2">
        <v>37779</v>
      </c>
      <c r="F13" s="4">
        <v>44727</v>
      </c>
      <c r="G13" s="2" t="s">
        <v>39</v>
      </c>
      <c r="H13" s="2" t="s">
        <v>47</v>
      </c>
      <c r="I13" s="2">
        <v>37779</v>
      </c>
    </row>
    <row r="14" spans="1:9" x14ac:dyDescent="0.3">
      <c r="A14" s="2" t="s">
        <v>21</v>
      </c>
      <c r="B14" s="2" t="s">
        <v>32</v>
      </c>
      <c r="C14" s="2" t="s">
        <v>36</v>
      </c>
      <c r="D14" s="2">
        <v>3</v>
      </c>
      <c r="E14" s="2">
        <v>42232</v>
      </c>
      <c r="F14" s="4">
        <v>44742</v>
      </c>
      <c r="G14" s="2" t="s">
        <v>39</v>
      </c>
      <c r="H14" s="2" t="s">
        <v>46</v>
      </c>
      <c r="I14" s="2">
        <v>126696</v>
      </c>
    </row>
    <row r="15" spans="1:9" x14ac:dyDescent="0.3">
      <c r="A15" s="2" t="s">
        <v>22</v>
      </c>
      <c r="B15" s="2" t="s">
        <v>31</v>
      </c>
      <c r="C15" s="2" t="s">
        <v>36</v>
      </c>
      <c r="D15" s="2">
        <v>6</v>
      </c>
      <c r="E15" s="2">
        <v>14590</v>
      </c>
      <c r="F15" s="4">
        <v>44757</v>
      </c>
      <c r="G15" s="2" t="s">
        <v>38</v>
      </c>
      <c r="H15" s="2" t="s">
        <v>48</v>
      </c>
      <c r="I15" s="2">
        <v>87540</v>
      </c>
    </row>
    <row r="16" spans="1:9" x14ac:dyDescent="0.3">
      <c r="A16" s="2" t="s">
        <v>23</v>
      </c>
      <c r="B16" s="2" t="s">
        <v>32</v>
      </c>
      <c r="C16" s="2" t="s">
        <v>36</v>
      </c>
      <c r="D16" s="2">
        <v>5</v>
      </c>
      <c r="E16" s="2">
        <v>14744</v>
      </c>
      <c r="F16" s="4">
        <v>44772</v>
      </c>
      <c r="G16" s="2" t="s">
        <v>39</v>
      </c>
      <c r="H16" s="2" t="s">
        <v>48</v>
      </c>
      <c r="I16" s="2">
        <v>73720</v>
      </c>
    </row>
    <row r="17" spans="1:10" x14ac:dyDescent="0.3">
      <c r="A17" s="2" t="s">
        <v>24</v>
      </c>
      <c r="B17" s="2" t="s">
        <v>32</v>
      </c>
      <c r="C17" s="2" t="s">
        <v>35</v>
      </c>
      <c r="D17" s="2">
        <v>6</v>
      </c>
      <c r="E17" s="2">
        <v>22566</v>
      </c>
      <c r="F17" s="4">
        <v>44787</v>
      </c>
      <c r="G17" s="2" t="s">
        <v>39</v>
      </c>
      <c r="H17" s="2" t="s">
        <v>42</v>
      </c>
      <c r="I17" s="2">
        <v>135396</v>
      </c>
    </row>
    <row r="18" spans="1:10" x14ac:dyDescent="0.3">
      <c r="A18" s="2" t="s">
        <v>25</v>
      </c>
      <c r="B18" s="2" t="s">
        <v>31</v>
      </c>
      <c r="C18" s="2" t="s">
        <v>35</v>
      </c>
      <c r="D18" s="2">
        <v>2</v>
      </c>
      <c r="E18" s="2">
        <v>32113</v>
      </c>
      <c r="F18" s="4">
        <v>44802</v>
      </c>
      <c r="G18" s="2" t="s">
        <v>38</v>
      </c>
      <c r="H18" s="2" t="s">
        <v>43</v>
      </c>
      <c r="I18" s="2">
        <v>64226</v>
      </c>
    </row>
    <row r="19" spans="1:10" x14ac:dyDescent="0.3">
      <c r="A19" s="2" t="s">
        <v>26</v>
      </c>
      <c r="B19" s="2" t="s">
        <v>34</v>
      </c>
      <c r="C19" s="2" t="s">
        <v>36</v>
      </c>
      <c r="D19" s="2">
        <v>5</v>
      </c>
      <c r="E19" s="2">
        <v>19417</v>
      </c>
      <c r="F19" s="4">
        <v>44817</v>
      </c>
      <c r="G19" s="2" t="s">
        <v>40</v>
      </c>
      <c r="H19" s="2" t="s">
        <v>49</v>
      </c>
      <c r="I19" s="2">
        <v>97085</v>
      </c>
    </row>
    <row r="20" spans="1:10" x14ac:dyDescent="0.3">
      <c r="A20" s="2" t="s">
        <v>27</v>
      </c>
      <c r="B20" s="2" t="s">
        <v>30</v>
      </c>
      <c r="C20" s="2" t="s">
        <v>36</v>
      </c>
      <c r="D20" s="2">
        <v>1</v>
      </c>
      <c r="E20" s="2">
        <v>49425</v>
      </c>
      <c r="F20" s="4">
        <v>44832</v>
      </c>
      <c r="G20" s="2" t="s">
        <v>39</v>
      </c>
      <c r="H20" s="2" t="s">
        <v>48</v>
      </c>
      <c r="I20" s="2">
        <v>49425</v>
      </c>
    </row>
    <row r="21" spans="1:10" x14ac:dyDescent="0.3">
      <c r="A21" s="2" t="s">
        <v>28</v>
      </c>
      <c r="B21" s="2" t="s">
        <v>34</v>
      </c>
      <c r="C21" s="2" t="s">
        <v>35</v>
      </c>
      <c r="D21" s="2">
        <v>2</v>
      </c>
      <c r="E21" s="2">
        <v>28984</v>
      </c>
      <c r="F21" s="4">
        <v>44847</v>
      </c>
      <c r="G21" s="2" t="s">
        <v>37</v>
      </c>
      <c r="H21" s="2" t="s">
        <v>43</v>
      </c>
      <c r="I21" s="2">
        <v>57968</v>
      </c>
    </row>
    <row r="24" spans="1:10" x14ac:dyDescent="0.3">
      <c r="A24" s="5" t="s">
        <v>50</v>
      </c>
      <c r="B24" s="5"/>
      <c r="C24" s="5"/>
      <c r="D24" s="5"/>
      <c r="E24" s="5"/>
      <c r="F24" s="5"/>
      <c r="G24" s="5"/>
      <c r="H24" s="5"/>
      <c r="I24" s="5"/>
      <c r="J24" s="6">
        <f>SUM(I2:I21)</f>
        <v>2172317</v>
      </c>
    </row>
    <row r="26" spans="1:10" x14ac:dyDescent="0.3">
      <c r="A26" s="5" t="s">
        <v>51</v>
      </c>
      <c r="B26" s="5"/>
      <c r="C26" s="5"/>
      <c r="D26" s="5"/>
      <c r="E26" s="5"/>
      <c r="F26" s="5"/>
      <c r="G26" s="5"/>
      <c r="H26" s="5"/>
      <c r="I26" s="5"/>
      <c r="J26" s="6" t="str">
        <f>INDEX(B2:B21, MATCH(MAX(I2:I21),I2:I21,0))</f>
        <v>Mobile</v>
      </c>
    </row>
    <row r="28" spans="1:10" x14ac:dyDescent="0.3">
      <c r="A28" s="5" t="s">
        <v>52</v>
      </c>
      <c r="B28" s="5"/>
      <c r="C28" s="5"/>
      <c r="D28" s="5"/>
      <c r="E28" s="5"/>
      <c r="F28" s="5"/>
      <c r="G28" s="5"/>
      <c r="H28" s="5"/>
      <c r="I28" s="5"/>
      <c r="J28" s="6" t="str">
        <f>INDEX(B2:B21, MATCH(MIN(I2:I21), I2:I21, 0))</f>
        <v>Laptop</v>
      </c>
    </row>
    <row r="30" spans="1:10" x14ac:dyDescent="0.3">
      <c r="A30" s="5" t="s">
        <v>53</v>
      </c>
      <c r="B30" s="5"/>
      <c r="C30" s="5"/>
      <c r="D30" s="5"/>
      <c r="E30" s="5"/>
      <c r="F30" s="5"/>
      <c r="G30" s="5"/>
      <c r="H30" s="5"/>
      <c r="I30" s="5"/>
      <c r="J30" s="6">
        <f>AVERAGE(I2:I21)</f>
        <v>108615.85</v>
      </c>
    </row>
  </sheetData>
  <mergeCells count="4">
    <mergeCell ref="A24:I24"/>
    <mergeCell ref="A26:I26"/>
    <mergeCell ref="A28:I28"/>
    <mergeCell ref="A30:I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Alquama Aadil</cp:lastModifiedBy>
  <dcterms:created xsi:type="dcterms:W3CDTF">2025-08-16T14:28:20Z</dcterms:created>
  <dcterms:modified xsi:type="dcterms:W3CDTF">2025-08-16T15:12:30Z</dcterms:modified>
</cp:coreProperties>
</file>